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ura\Desktop\H31環境調和（災害）⇒①\"/>
    </mc:Choice>
  </mc:AlternateContent>
  <bookViews>
    <workbookView xWindow="-60" yWindow="-165" windowWidth="9900" windowHeight="8070" tabRatio="844"/>
  </bookViews>
  <sheets>
    <sheet name="別紙１６－１" sheetId="143" r:id="rId1"/>
    <sheet name="⇒以前までの資料" sheetId="176" state="hidden" r:id="rId2"/>
    <sheet name="別紙３昔版" sheetId="13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Ⅰ_">#REF!</definedName>
    <definedName name="_xlnm.Print_Area" localSheetId="0">'別紙１６－１'!$A$1:$AS$61</definedName>
    <definedName name="_xlnm.Print_Area" localSheetId="2">別紙３昔版!$A$1:$P$37</definedName>
    <definedName name="ｱ_帰宅困難者受入施設">#REF!</definedName>
    <definedName name="ｱ_防災計画指定">#REF!</definedName>
    <definedName name="ｲ_機能維持">#REF!</definedName>
    <definedName name="ｳ_災害時協定">#REF!</definedName>
    <definedName name="ｴ_その他">#REF!</definedName>
    <definedName name="業種">'[1]業種 (2)'!$C$4:$C$119</definedName>
    <definedName name="産業分類" localSheetId="2">[2]産業分類!$C$4:$C$119</definedName>
    <definedName name="産業分類">[2]産業分類!$C$4:$C$119</definedName>
    <definedName name="施設要件">[3]Sheet1!$D$32:$I$32</definedName>
    <definedName name="日本標準産業分類">[4]産業分類!$C$4:$C$119</definedName>
    <definedName name="燃料種">[5]原単位シート!$B$4:$B$18</definedName>
    <definedName name="表題" localSheetId="0">[6]産業分類!#REF!</definedName>
    <definedName name="表題">[6]産業分類!#REF!</definedName>
    <definedName name="補助率1">[4]産業分類!$B$123:$B$125</definedName>
    <definedName name="有無" localSheetId="0">[6]産業分類!#REF!</definedName>
    <definedName name="有無">[6]産業分類!#REF!</definedName>
  </definedNames>
  <calcPr calcId="162913"/>
</workbook>
</file>

<file path=xl/calcChain.xml><?xml version="1.0" encoding="utf-8"?>
<calcChain xmlns="http://schemas.openxmlformats.org/spreadsheetml/2006/main">
  <c r="M37" i="137" l="1"/>
  <c r="O36" i="137"/>
  <c r="O37" i="137" s="1"/>
  <c r="N36" i="137"/>
  <c r="N37" i="137" s="1"/>
  <c r="M36" i="137"/>
  <c r="L36" i="137"/>
  <c r="L37" i="137" s="1"/>
  <c r="K36" i="137"/>
  <c r="K37" i="137" s="1"/>
  <c r="I36" i="137"/>
  <c r="H36" i="137"/>
  <c r="G36" i="137"/>
  <c r="F36" i="137"/>
  <c r="E36" i="137"/>
  <c r="P35" i="137"/>
  <c r="J35" i="137"/>
  <c r="D35" i="137"/>
  <c r="C35" i="137"/>
  <c r="P34" i="137"/>
  <c r="J34" i="137"/>
  <c r="D34" i="137"/>
  <c r="C34" i="137"/>
  <c r="P33" i="137"/>
  <c r="J33" i="137"/>
  <c r="D33" i="137"/>
  <c r="C33" i="137"/>
  <c r="P32" i="137"/>
  <c r="J32" i="137"/>
  <c r="D32" i="137"/>
  <c r="C32" i="137"/>
  <c r="P31" i="137"/>
  <c r="P36" i="137" s="1"/>
  <c r="J31" i="137"/>
  <c r="J36" i="137" s="1"/>
  <c r="D31" i="137"/>
  <c r="C31" i="137"/>
  <c r="L26" i="137"/>
  <c r="L14" i="137" s="1"/>
  <c r="O25" i="137"/>
  <c r="O26" i="137" s="1"/>
  <c r="O14" i="137" s="1"/>
  <c r="N25" i="137"/>
  <c r="N26" i="137" s="1"/>
  <c r="M25" i="137"/>
  <c r="M26" i="137" s="1"/>
  <c r="M14" i="137" s="1"/>
  <c r="L25" i="137"/>
  <c r="K25" i="137"/>
  <c r="K26" i="137" s="1"/>
  <c r="I25" i="137"/>
  <c r="H25" i="137"/>
  <c r="G25" i="137"/>
  <c r="F25" i="137"/>
  <c r="E25" i="137"/>
  <c r="P24" i="137"/>
  <c r="J24" i="137"/>
  <c r="D24" i="137"/>
  <c r="C24" i="137"/>
  <c r="P23" i="137"/>
  <c r="J23" i="137"/>
  <c r="D23" i="137"/>
  <c r="C23" i="137"/>
  <c r="P22" i="137"/>
  <c r="J22" i="137"/>
  <c r="D22" i="137"/>
  <c r="C22" i="137"/>
  <c r="P21" i="137"/>
  <c r="J21" i="137"/>
  <c r="D21" i="137"/>
  <c r="C21" i="137"/>
  <c r="P20" i="137"/>
  <c r="P25" i="137" s="1"/>
  <c r="J20" i="137"/>
  <c r="J25" i="137" s="1"/>
  <c r="D20" i="137"/>
  <c r="C20" i="137"/>
  <c r="P12" i="137"/>
  <c r="O12" i="137"/>
  <c r="N12" i="137"/>
  <c r="M12" i="137"/>
  <c r="L12" i="137"/>
  <c r="K12" i="137"/>
  <c r="I12" i="137"/>
  <c r="H12" i="137"/>
  <c r="G12" i="137"/>
  <c r="F12" i="137"/>
  <c r="E12" i="137"/>
  <c r="P11" i="137"/>
  <c r="O11" i="137"/>
  <c r="N11" i="137"/>
  <c r="M11" i="137"/>
  <c r="L11" i="137"/>
  <c r="K11" i="137"/>
  <c r="I11" i="137"/>
  <c r="H11" i="137"/>
  <c r="G11" i="137"/>
  <c r="F11" i="137"/>
  <c r="E11" i="137"/>
  <c r="P10" i="137"/>
  <c r="O10" i="137"/>
  <c r="N10" i="137"/>
  <c r="M10" i="137"/>
  <c r="L10" i="137"/>
  <c r="K10" i="137"/>
  <c r="I10" i="137"/>
  <c r="H10" i="137"/>
  <c r="G10" i="137"/>
  <c r="F10" i="137"/>
  <c r="E10" i="137"/>
  <c r="P9" i="137"/>
  <c r="O9" i="137"/>
  <c r="N9" i="137"/>
  <c r="M9" i="137"/>
  <c r="L9" i="137"/>
  <c r="K9" i="137"/>
  <c r="I9" i="137"/>
  <c r="H9" i="137"/>
  <c r="G9" i="137"/>
  <c r="F9" i="137"/>
  <c r="E9" i="137"/>
  <c r="P8" i="137"/>
  <c r="O8" i="137"/>
  <c r="O13" i="137" s="1"/>
  <c r="N8" i="137"/>
  <c r="M8" i="137"/>
  <c r="L8" i="137"/>
  <c r="K8" i="137"/>
  <c r="K13" i="137" s="1"/>
  <c r="I8" i="137"/>
  <c r="H8" i="137"/>
  <c r="G8" i="137"/>
  <c r="F8" i="137"/>
  <c r="F13" i="137" s="1"/>
  <c r="E8" i="137"/>
  <c r="G13" i="137" l="1"/>
  <c r="L13" i="137"/>
  <c r="P13" i="137"/>
  <c r="P37" i="137"/>
  <c r="H13" i="137"/>
  <c r="M13" i="137"/>
  <c r="J9" i="137"/>
  <c r="J10" i="137"/>
  <c r="J11" i="137"/>
  <c r="J12" i="137"/>
  <c r="E13" i="137"/>
  <c r="I13" i="137"/>
  <c r="N13" i="137"/>
  <c r="N14" i="137"/>
  <c r="P26" i="137"/>
  <c r="K14" i="137"/>
  <c r="J8" i="137"/>
  <c r="J13" i="137" s="1"/>
  <c r="P14" i="137" l="1"/>
</calcChain>
</file>

<file path=xl/sharedStrings.xml><?xml version="1.0" encoding="utf-8"?>
<sst xmlns="http://schemas.openxmlformats.org/spreadsheetml/2006/main" count="134" uniqueCount="91">
  <si>
    <t>補助対象経費</t>
    <rPh sb="0" eb="2">
      <t>ホジョ</t>
    </rPh>
    <rPh sb="2" eb="4">
      <t>タイショウ</t>
    </rPh>
    <rPh sb="4" eb="6">
      <t>ケイヒ</t>
    </rPh>
    <phoneticPr fontId="6"/>
  </si>
  <si>
    <t>印</t>
    <rPh sb="0" eb="1">
      <t>イン</t>
    </rPh>
    <phoneticPr fontId="6"/>
  </si>
  <si>
    <t>都市ガス振興センター　御中</t>
  </si>
  <si>
    <t>番号</t>
  </si>
  <si>
    <t>合計</t>
    <rPh sb="0" eb="2">
      <t>ゴウケイ</t>
    </rPh>
    <phoneticPr fontId="6"/>
  </si>
  <si>
    <t>←交付決定通知書に</t>
    <rPh sb="1" eb="3">
      <t>コウフ</t>
    </rPh>
    <rPh sb="3" eb="5">
      <t>ケッテイ</t>
    </rPh>
    <rPh sb="5" eb="8">
      <t>ツウチショ</t>
    </rPh>
    <phoneticPr fontId="6"/>
  </si>
  <si>
    <t>　記載の補助金交付番号</t>
    <rPh sb="1" eb="3">
      <t>キサイ</t>
    </rPh>
    <rPh sb="4" eb="7">
      <t>ホジョキン</t>
    </rPh>
    <rPh sb="7" eb="9">
      <t>コウフ</t>
    </rPh>
    <rPh sb="9" eb="11">
      <t>バンゴウ</t>
    </rPh>
    <phoneticPr fontId="6"/>
  </si>
  <si>
    <t>記</t>
  </si>
  <si>
    <t>代表者名</t>
    <rPh sb="0" eb="3">
      <t>ダイヒョウシャ</t>
    </rPh>
    <phoneticPr fontId="6"/>
  </si>
  <si>
    <t>報告日(記入日)</t>
    <rPh sb="0" eb="2">
      <t>ホウコク</t>
    </rPh>
    <phoneticPr fontId="6"/>
  </si>
  <si>
    <t>１．補助事業者</t>
    <rPh sb="2" eb="4">
      <t>ホジョ</t>
    </rPh>
    <rPh sb="4" eb="6">
      <t>ジギョウ</t>
    </rPh>
    <rPh sb="6" eb="7">
      <t>シャ</t>
    </rPh>
    <phoneticPr fontId="6"/>
  </si>
  <si>
    <t>補 助 金 交 付 番 号</t>
    <rPh sb="0" eb="1">
      <t>ホ</t>
    </rPh>
    <rPh sb="2" eb="3">
      <t>スケ</t>
    </rPh>
    <rPh sb="4" eb="5">
      <t>キン</t>
    </rPh>
    <rPh sb="6" eb="7">
      <t>コウ</t>
    </rPh>
    <rPh sb="8" eb="9">
      <t>ヅキ</t>
    </rPh>
    <phoneticPr fontId="6"/>
  </si>
  <si>
    <t>既存設備撤去費</t>
    <rPh sb="0" eb="2">
      <t>キゾン</t>
    </rPh>
    <rPh sb="2" eb="4">
      <t>セツビ</t>
    </rPh>
    <rPh sb="4" eb="6">
      <t>テッキョ</t>
    </rPh>
    <rPh sb="6" eb="7">
      <t>ヒ</t>
    </rPh>
    <phoneticPr fontId="6"/>
  </si>
  <si>
    <t>一般社団法人</t>
    <rPh sb="0" eb="2">
      <t>イッパン</t>
    </rPh>
    <rPh sb="2" eb="4">
      <t>シャダン</t>
    </rPh>
    <phoneticPr fontId="6"/>
  </si>
  <si>
    <t>（災害時にも対応可能な天然ガス利用設備）</t>
    <phoneticPr fontId="6"/>
  </si>
  <si>
    <t>②</t>
    <phoneticPr fontId="6"/>
  </si>
  <si>
    <t>新規設備機器費</t>
    <rPh sb="0" eb="2">
      <t>シンキ</t>
    </rPh>
    <rPh sb="2" eb="4">
      <t>セツビ</t>
    </rPh>
    <rPh sb="4" eb="6">
      <t>キキ</t>
    </rPh>
    <rPh sb="6" eb="7">
      <t>ヒ</t>
    </rPh>
    <phoneticPr fontId="6"/>
  </si>
  <si>
    <t>1/3</t>
    <phoneticPr fontId="6"/>
  </si>
  <si>
    <t>※網掛け部は記入しないこと</t>
    <rPh sb="1" eb="3">
      <t>アミカ</t>
    </rPh>
    <rPh sb="4" eb="5">
      <t>ブ</t>
    </rPh>
    <rPh sb="6" eb="8">
      <t>キニュウ</t>
    </rPh>
    <phoneticPr fontId="6"/>
  </si>
  <si>
    <t>全体計画</t>
    <rPh sb="0" eb="2">
      <t>ゼンタイ</t>
    </rPh>
    <rPh sb="2" eb="4">
      <t>ケイカク</t>
    </rPh>
    <phoneticPr fontId="6"/>
  </si>
  <si>
    <t>見積件名</t>
    <rPh sb="0" eb="2">
      <t>ミツモリ</t>
    </rPh>
    <rPh sb="2" eb="4">
      <t>ケンメイ</t>
    </rPh>
    <phoneticPr fontId="6"/>
  </si>
  <si>
    <t>見積会社</t>
    <rPh sb="0" eb="2">
      <t>ミツモ</t>
    </rPh>
    <rPh sb="2" eb="4">
      <t>カイシャ</t>
    </rPh>
    <phoneticPr fontId="6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</si>
  <si>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6"/>
  </si>
  <si>
    <t>設計費</t>
    <phoneticPr fontId="6"/>
  </si>
  <si>
    <t>設計費</t>
    <phoneticPr fontId="6"/>
  </si>
  <si>
    <t>新規設備設置工事費</t>
    <rPh sb="0" eb="2">
      <t>シンキ</t>
    </rPh>
    <rPh sb="2" eb="4">
      <t>セツビ</t>
    </rPh>
    <rPh sb="4" eb="6">
      <t>セッチ</t>
    </rPh>
    <rPh sb="6" eb="9">
      <t>コウジヒ</t>
    </rPh>
    <phoneticPr fontId="6"/>
  </si>
  <si>
    <t>敷地内ガス管敷設費</t>
    <phoneticPr fontId="6"/>
  </si>
  <si>
    <t>敷地内ガス管敷設費</t>
    <phoneticPr fontId="6"/>
  </si>
  <si>
    <t>ＡＡＡ(株)</t>
    <rPh sb="3" eb="6">
      <t>カブ</t>
    </rPh>
    <phoneticPr fontId="6"/>
  </si>
  <si>
    <t>②基礎工事</t>
    <rPh sb="1" eb="3">
      <t>キソ</t>
    </rPh>
    <rPh sb="3" eb="5">
      <t>コウジ</t>
    </rPh>
    <phoneticPr fontId="6"/>
  </si>
  <si>
    <t>(株)ＢＢＢ</t>
    <rPh sb="0" eb="3">
      <t>カブ</t>
    </rPh>
    <phoneticPr fontId="6"/>
  </si>
  <si>
    <t>③据付工事</t>
    <rPh sb="1" eb="3">
      <t>スエツケ</t>
    </rPh>
    <rPh sb="3" eb="5">
      <t>コウジ</t>
    </rPh>
    <phoneticPr fontId="6"/>
  </si>
  <si>
    <t>(株)ＢＢＢ</t>
    <phoneticPr fontId="6"/>
  </si>
  <si>
    <t>ＣＣＣ(株)</t>
    <phoneticPr fontId="6"/>
  </si>
  <si>
    <t>補助率</t>
    <rPh sb="0" eb="2">
      <t>ホジョ</t>
    </rPh>
    <rPh sb="2" eb="3">
      <t>リツ</t>
    </rPh>
    <phoneticPr fontId="6"/>
  </si>
  <si>
    <t>補助金</t>
    <rPh sb="0" eb="3">
      <t>ホジョキン</t>
    </rPh>
    <phoneticPr fontId="6"/>
  </si>
  <si>
    <t>平成３０年度分</t>
    <rPh sb="0" eb="2">
      <t>ヘイセイ</t>
    </rPh>
    <rPh sb="4" eb="7">
      <t>ネンドブン</t>
    </rPh>
    <phoneticPr fontId="6"/>
  </si>
  <si>
    <t>1/3</t>
    <phoneticPr fontId="6"/>
  </si>
  <si>
    <t>補助事業に要した経費</t>
    <rPh sb="0" eb="2">
      <t>ホジョ</t>
    </rPh>
    <rPh sb="2" eb="4">
      <t>ジギョウ</t>
    </rPh>
    <rPh sb="5" eb="6">
      <t>ヨウ</t>
    </rPh>
    <rPh sb="8" eb="10">
      <t>ケイヒ</t>
    </rPh>
    <phoneticPr fontId="6"/>
  </si>
  <si>
    <t>　上記補助事業の効果性報告のため、事業完了後１年間の燃料使用量データを下記のとおり提出</t>
    <rPh sb="8" eb="10">
      <t>コウカ</t>
    </rPh>
    <rPh sb="10" eb="11">
      <t>セイ</t>
    </rPh>
    <rPh sb="11" eb="13">
      <t>ホウコク</t>
    </rPh>
    <rPh sb="17" eb="19">
      <t>ジギョウ</t>
    </rPh>
    <rPh sb="19" eb="21">
      <t>カンリョウ</t>
    </rPh>
    <rPh sb="21" eb="22">
      <t>ゴ</t>
    </rPh>
    <rPh sb="23" eb="25">
      <t>ネンカン</t>
    </rPh>
    <rPh sb="26" eb="28">
      <t>ネンリョウ</t>
    </rPh>
    <rPh sb="28" eb="31">
      <t>シヨウリョウ</t>
    </rPh>
    <rPh sb="35" eb="37">
      <t>カキ</t>
    </rPh>
    <rPh sb="41" eb="43">
      <t>テイシュツ</t>
    </rPh>
    <phoneticPr fontId="6"/>
  </si>
  <si>
    <t>します。</t>
    <phoneticPr fontId="6"/>
  </si>
  <si>
    <t>kl/年</t>
    <rPh sb="3" eb="4">
      <t>ネン</t>
    </rPh>
    <phoneticPr fontId="6"/>
  </si>
  <si>
    <r>
      <t>３．提出データ</t>
    </r>
    <r>
      <rPr>
        <vertAlign val="superscript"/>
        <sz val="9"/>
        <rFont val="ＭＳ 明朝"/>
        <family val="1"/>
        <charset val="128"/>
      </rPr>
      <t>※２</t>
    </r>
    <rPh sb="2" eb="4">
      <t>テイシュツ</t>
    </rPh>
    <phoneticPr fontId="6"/>
  </si>
  <si>
    <t>①</t>
    <phoneticPr fontId="6"/>
  </si>
  <si>
    <r>
      <t>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/年</t>
    </r>
    <rPh sb="3" eb="4">
      <t>ネン</t>
    </rPh>
    <phoneticPr fontId="6"/>
  </si>
  <si>
    <r>
      <t>MJ/m</t>
    </r>
    <r>
      <rPr>
        <vertAlign val="superscript"/>
        <sz val="11"/>
        <rFont val="ＭＳ 明朝"/>
        <family val="1"/>
        <charset val="128"/>
      </rPr>
      <t>3</t>
    </r>
    <phoneticPr fontId="6"/>
  </si>
  <si>
    <t>③</t>
    <phoneticPr fontId="6"/>
  </si>
  <si>
    <r>
      <t>２．５８×１０</t>
    </r>
    <r>
      <rPr>
        <vertAlign val="superscript"/>
        <sz val="11"/>
        <rFont val="ＭＳ 明朝"/>
        <family val="1"/>
        <charset val="128"/>
      </rPr>
      <t>－５</t>
    </r>
    <phoneticPr fontId="6"/>
  </si>
  <si>
    <t>kl/MJ</t>
    <phoneticPr fontId="6"/>
  </si>
  <si>
    <t>※１　交付申請書の計算シート③を参照のこと。</t>
    <rPh sb="3" eb="5">
      <t>コウフ</t>
    </rPh>
    <rPh sb="5" eb="7">
      <t>シンセイ</t>
    </rPh>
    <rPh sb="7" eb="8">
      <t>ショ</t>
    </rPh>
    <rPh sb="9" eb="11">
      <t>ケイサン</t>
    </rPh>
    <rPh sb="16" eb="18">
      <t>サンショウ</t>
    </rPh>
    <phoneticPr fontId="6"/>
  </si>
  <si>
    <t>補助事業方式燃料実消費量</t>
    <rPh sb="0" eb="2">
      <t>ホジョ</t>
    </rPh>
    <rPh sb="2" eb="4">
      <t>ジギョウ</t>
    </rPh>
    <rPh sb="4" eb="6">
      <t>ホウシキ</t>
    </rPh>
    <rPh sb="6" eb="8">
      <t>ネンリョウ</t>
    </rPh>
    <rPh sb="8" eb="9">
      <t>ジツ</t>
    </rPh>
    <rPh sb="9" eb="10">
      <t>ケ</t>
    </rPh>
    <rPh sb="10" eb="11">
      <t>ヒ</t>
    </rPh>
    <rPh sb="11" eb="12">
      <t>リョウ</t>
    </rPh>
    <phoneticPr fontId="6"/>
  </si>
  <si>
    <t>補助事業方式燃料高位発熱量</t>
    <rPh sb="0" eb="2">
      <t>ホジョ</t>
    </rPh>
    <rPh sb="2" eb="4">
      <t>ジギョウ</t>
    </rPh>
    <rPh sb="4" eb="6">
      <t>ホウシキ</t>
    </rPh>
    <rPh sb="6" eb="8">
      <t>ネンリョウ</t>
    </rPh>
    <rPh sb="8" eb="10">
      <t>コウイ</t>
    </rPh>
    <rPh sb="10" eb="12">
      <t>ハツネツ</t>
    </rPh>
    <rPh sb="12" eb="13">
      <t>リョウ</t>
    </rPh>
    <phoneticPr fontId="6"/>
  </si>
  <si>
    <r>
      <t>補助事業方式燃料原油換算係数</t>
    </r>
    <r>
      <rPr>
        <vertAlign val="superscript"/>
        <sz val="9"/>
        <rFont val="ＭＳ 明朝"/>
        <family val="1"/>
        <charset val="128"/>
      </rPr>
      <t>※３</t>
    </r>
    <rPh sb="0" eb="2">
      <t>ホジョ</t>
    </rPh>
    <rPh sb="2" eb="4">
      <t>ジギョウ</t>
    </rPh>
    <rPh sb="4" eb="6">
      <t>ホウシキ</t>
    </rPh>
    <rPh sb="6" eb="8">
      <t>ネンリョウ</t>
    </rPh>
    <rPh sb="8" eb="10">
      <t>ゲンユ</t>
    </rPh>
    <rPh sb="10" eb="12">
      <t>カンサン</t>
    </rPh>
    <rPh sb="12" eb="14">
      <t>ケイスウ</t>
    </rPh>
    <phoneticPr fontId="6"/>
  </si>
  <si>
    <r>
      <t>補助事業方式燃料原油換算消費量</t>
    </r>
    <r>
      <rPr>
        <vertAlign val="superscript"/>
        <sz val="9"/>
        <rFont val="ＭＳ 明朝"/>
        <family val="1"/>
        <charset val="128"/>
      </rPr>
      <t>※４</t>
    </r>
    <rPh sb="0" eb="2">
      <t>ホジョ</t>
    </rPh>
    <rPh sb="2" eb="4">
      <t>ジギョウ</t>
    </rPh>
    <rPh sb="4" eb="6">
      <t>ホウシキ</t>
    </rPh>
    <rPh sb="6" eb="8">
      <t>ネンリョウ</t>
    </rPh>
    <rPh sb="8" eb="10">
      <t>ゲンユ</t>
    </rPh>
    <rPh sb="10" eb="12">
      <t>カンサン</t>
    </rPh>
    <rPh sb="12" eb="15">
      <t>ショウヒリョウ</t>
    </rPh>
    <phoneticPr fontId="6"/>
  </si>
  <si>
    <t>※４　補助事業方式燃料原油換算消費量は、小数点以下2桁目を四捨五入、小数点以下1桁目まで記入のこと。</t>
    <rPh sb="3" eb="5">
      <t>ホジョ</t>
    </rPh>
    <rPh sb="5" eb="7">
      <t>ジギョウ</t>
    </rPh>
    <rPh sb="7" eb="9">
      <t>ホウシキ</t>
    </rPh>
    <rPh sb="9" eb="11">
      <t>ネンリョウ</t>
    </rPh>
    <rPh sb="20" eb="23">
      <t>ショウスウテン</t>
    </rPh>
    <rPh sb="23" eb="25">
      <t>イカ</t>
    </rPh>
    <rPh sb="26" eb="27">
      <t>ケタ</t>
    </rPh>
    <rPh sb="27" eb="28">
      <t>メ</t>
    </rPh>
    <rPh sb="29" eb="33">
      <t>シシャゴニュウ</t>
    </rPh>
    <rPh sb="34" eb="37">
      <t>ショウスウテン</t>
    </rPh>
    <rPh sb="37" eb="39">
      <t>イカ</t>
    </rPh>
    <rPh sb="40" eb="41">
      <t>ケタ</t>
    </rPh>
    <rPh sb="41" eb="42">
      <t>メ</t>
    </rPh>
    <phoneticPr fontId="6"/>
  </si>
  <si>
    <t xml:space="preserve"> 燃料使用量データ報告書</t>
    <rPh sb="1" eb="3">
      <t>ネンリョウ</t>
    </rPh>
    <rPh sb="3" eb="6">
      <t>シヨウリョウ</t>
    </rPh>
    <rPh sb="9" eb="12">
      <t>ホウコクショ</t>
    </rPh>
    <phoneticPr fontId="6"/>
  </si>
  <si>
    <t>kl/年</t>
    <phoneticPr fontId="6"/>
  </si>
  <si>
    <t>t-CO2/年</t>
    <rPh sb="6" eb="7">
      <t>ネン</t>
    </rPh>
    <phoneticPr fontId="6"/>
  </si>
  <si>
    <t>▲t-CO2/年</t>
    <rPh sb="7" eb="8">
      <t>ネン</t>
    </rPh>
    <phoneticPr fontId="6"/>
  </si>
  <si>
    <t>⑤</t>
    <phoneticPr fontId="6"/>
  </si>
  <si>
    <t>⑥</t>
    <phoneticPr fontId="6"/>
  </si>
  <si>
    <t>④=
①×②×③</t>
    <phoneticPr fontId="6"/>
  </si>
  <si>
    <t>▲t-CO2/年</t>
    <phoneticPr fontId="6"/>
  </si>
  <si>
    <t>想定原油
換算消費量</t>
    <rPh sb="0" eb="2">
      <t>ソウテイ</t>
    </rPh>
    <rPh sb="2" eb="4">
      <t>ゲンユ</t>
    </rPh>
    <rPh sb="5" eb="7">
      <t>カンザン</t>
    </rPh>
    <rPh sb="7" eb="10">
      <t>ショウヒリョウ</t>
    </rPh>
    <phoneticPr fontId="6"/>
  </si>
  <si>
    <r>
      <t>２．申請値</t>
    </r>
    <r>
      <rPr>
        <vertAlign val="superscript"/>
        <sz val="9"/>
        <rFont val="ＭＳ 明朝"/>
        <family val="1"/>
        <charset val="128"/>
      </rPr>
      <t>※１</t>
    </r>
    <rPh sb="2" eb="4">
      <t>シンセイ</t>
    </rPh>
    <rPh sb="4" eb="5">
      <t>チ</t>
    </rPh>
    <phoneticPr fontId="6"/>
  </si>
  <si>
    <t>　　　２．申請値の想定原油換算消費量を３．の更新・改造後燃料原油換算消費量が５％以上上回る場合は、</t>
    <rPh sb="5" eb="7">
      <t>シンセイ</t>
    </rPh>
    <rPh sb="7" eb="8">
      <t>チ</t>
    </rPh>
    <rPh sb="22" eb="24">
      <t>コウシン</t>
    </rPh>
    <rPh sb="25" eb="27">
      <t>カイゾウ</t>
    </rPh>
    <rPh sb="42" eb="44">
      <t>ウワマワ</t>
    </rPh>
    <phoneticPr fontId="6"/>
  </si>
  <si>
    <t>ＣＯ2削減量</t>
    <rPh sb="3" eb="5">
      <t>サクゲン</t>
    </rPh>
    <rPh sb="5" eb="6">
      <t>リョウ</t>
    </rPh>
    <phoneticPr fontId="6"/>
  </si>
  <si>
    <t>　　　その理由と根拠を示す資料を提出すること（自家発電設備除く）。</t>
    <rPh sb="8" eb="10">
      <t>コンキョ</t>
    </rPh>
    <rPh sb="11" eb="12">
      <t>シメ</t>
    </rPh>
    <rPh sb="13" eb="15">
      <t>シリョウ</t>
    </rPh>
    <rPh sb="16" eb="18">
      <t>テイシュツ</t>
    </rPh>
    <rPh sb="23" eb="25">
      <t>ジカ</t>
    </rPh>
    <rPh sb="25" eb="27">
      <t>ハツデン</t>
    </rPh>
    <rPh sb="27" eb="29">
      <t>セツビ</t>
    </rPh>
    <rPh sb="29" eb="30">
      <t>ノゾ</t>
    </rPh>
    <phoneticPr fontId="6"/>
  </si>
  <si>
    <t>補助事業方式
想定ＣＯ2排出量</t>
    <rPh sb="0" eb="2">
      <t>ホジョ</t>
    </rPh>
    <rPh sb="2" eb="4">
      <t>ジギョウ</t>
    </rPh>
    <rPh sb="4" eb="6">
      <t>ホウシキ</t>
    </rPh>
    <rPh sb="7" eb="9">
      <t>ソウテイ</t>
    </rPh>
    <rPh sb="12" eb="14">
      <t>ハイシュツ</t>
    </rPh>
    <rPh sb="14" eb="15">
      <t>リョウ</t>
    </rPh>
    <phoneticPr fontId="6"/>
  </si>
  <si>
    <r>
      <t>補助事業方式実ＣＯ2排出量</t>
    </r>
    <r>
      <rPr>
        <vertAlign val="superscript"/>
        <sz val="9"/>
        <rFont val="ＭＳ 明朝"/>
        <family val="1"/>
        <charset val="128"/>
      </rPr>
      <t>※５</t>
    </r>
    <r>
      <rPr>
        <sz val="1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（自家発電設備のみ記入）</t>
    </r>
    <rPh sb="0" eb="2">
      <t>ホジョ</t>
    </rPh>
    <rPh sb="2" eb="4">
      <t>ジギョウ</t>
    </rPh>
    <rPh sb="4" eb="6">
      <t>ホウシキ</t>
    </rPh>
    <rPh sb="6" eb="7">
      <t>ジツ</t>
    </rPh>
    <rPh sb="10" eb="12">
      <t>ハイシュツ</t>
    </rPh>
    <rPh sb="12" eb="13">
      <t>リョウ</t>
    </rPh>
    <rPh sb="17" eb="19">
      <t>ジカ</t>
    </rPh>
    <rPh sb="19" eb="21">
      <t>ハツデン</t>
    </rPh>
    <rPh sb="21" eb="23">
      <t>セツビ</t>
    </rPh>
    <rPh sb="25" eb="27">
      <t>キニュウ</t>
    </rPh>
    <phoneticPr fontId="6"/>
  </si>
  <si>
    <r>
      <t>補助事業方式実ＣＯ2削減量</t>
    </r>
    <r>
      <rPr>
        <vertAlign val="superscript"/>
        <sz val="9"/>
        <rFont val="ＭＳ 明朝"/>
        <family val="1"/>
        <charset val="128"/>
      </rPr>
      <t>※５</t>
    </r>
    <r>
      <rPr>
        <sz val="1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（自家発電設備のみ記入）</t>
    </r>
    <rPh sb="0" eb="2">
      <t>ホジョ</t>
    </rPh>
    <rPh sb="2" eb="4">
      <t>ジギョウ</t>
    </rPh>
    <rPh sb="4" eb="6">
      <t>ホウシキ</t>
    </rPh>
    <rPh sb="6" eb="7">
      <t>ジツ</t>
    </rPh>
    <rPh sb="10" eb="12">
      <t>サクゲン</t>
    </rPh>
    <rPh sb="12" eb="13">
      <t>リョウ</t>
    </rPh>
    <rPh sb="17" eb="19">
      <t>ジカ</t>
    </rPh>
    <rPh sb="19" eb="21">
      <t>ハツデン</t>
    </rPh>
    <rPh sb="21" eb="23">
      <t>セツビ</t>
    </rPh>
    <rPh sb="25" eb="27">
      <t>キニュウ</t>
    </rPh>
    <phoneticPr fontId="6"/>
  </si>
  <si>
    <t>※５　自家発電設備の場合は、別途、効果検証データシートを提出すること。</t>
    <rPh sb="3" eb="5">
      <t>ジカ</t>
    </rPh>
    <rPh sb="5" eb="7">
      <t>ハツデン</t>
    </rPh>
    <rPh sb="7" eb="9">
      <t>セツビ</t>
    </rPh>
    <rPh sb="10" eb="12">
      <t>バアイ</t>
    </rPh>
    <rPh sb="14" eb="16">
      <t>ベット</t>
    </rPh>
    <rPh sb="17" eb="19">
      <t>コウカ</t>
    </rPh>
    <rPh sb="19" eb="21">
      <t>ケンショウ</t>
    </rPh>
    <rPh sb="28" eb="30">
      <t>テイシュツ</t>
    </rPh>
    <phoneticPr fontId="6"/>
  </si>
  <si>
    <t>　　　効果検証データシートの判定が未達の場合、その理由と根拠を示す資料を提出すること。</t>
    <rPh sb="3" eb="5">
      <t>コウカ</t>
    </rPh>
    <rPh sb="5" eb="7">
      <t>ケンショウ</t>
    </rPh>
    <rPh sb="14" eb="16">
      <t>ハンテイ</t>
    </rPh>
    <rPh sb="17" eb="19">
      <t>ミタツ</t>
    </rPh>
    <rPh sb="20" eb="22">
      <t>バアイ</t>
    </rPh>
    <rPh sb="25" eb="27">
      <t>リユウ</t>
    </rPh>
    <rPh sb="28" eb="30">
      <t>コンキョ</t>
    </rPh>
    <rPh sb="31" eb="32">
      <t>シメ</t>
    </rPh>
    <rPh sb="33" eb="35">
      <t>シリョウ</t>
    </rPh>
    <rPh sb="36" eb="38">
      <t>テイシュツ</t>
    </rPh>
    <phoneticPr fontId="6"/>
  </si>
  <si>
    <t>法 人 名</t>
    <phoneticPr fontId="6"/>
  </si>
  <si>
    <t>住　　所</t>
    <phoneticPr fontId="6"/>
  </si>
  <si>
    <t>郵便</t>
    <phoneticPr fontId="6"/>
  </si>
  <si>
    <t>-</t>
    <phoneticPr fontId="6"/>
  </si>
  <si>
    <t>①コージェネ機器</t>
    <rPh sb="6" eb="8">
      <t>キキ</t>
    </rPh>
    <phoneticPr fontId="6"/>
  </si>
  <si>
    <t>（別紙１６－１）</t>
    <rPh sb="1" eb="3">
      <t>ベッシ</t>
    </rPh>
    <phoneticPr fontId="6"/>
  </si>
  <si>
    <t xml:space="preserve">（別紙３） </t>
    <rPh sb="1" eb="3">
      <t>ベッシ</t>
    </rPh>
    <phoneticPr fontId="6"/>
  </si>
  <si>
    <t>※３　高位発熱量１GJに相当する数量を原油０．０２５８klとすること。</t>
    <phoneticPr fontId="6"/>
  </si>
  <si>
    <t>　　　（「エネルギーの使用の合理化に関する法律施行規則 第４条」における方式。）</t>
    <phoneticPr fontId="6"/>
  </si>
  <si>
    <t>④排熱利用工事</t>
    <rPh sb="1" eb="2">
      <t>ハイ</t>
    </rPh>
    <phoneticPr fontId="6"/>
  </si>
  <si>
    <t>平成３１年度分</t>
    <rPh sb="0" eb="2">
      <t>ヘイセイ</t>
    </rPh>
    <rPh sb="4" eb="7">
      <t>ネンドブン</t>
    </rPh>
    <phoneticPr fontId="6"/>
  </si>
  <si>
    <t>役　職</t>
    <rPh sb="0" eb="1">
      <t>ヤク</t>
    </rPh>
    <rPh sb="2" eb="3">
      <t>ショク</t>
    </rPh>
    <phoneticPr fontId="6"/>
  </si>
  <si>
    <t>　　　消費量を測定する専用の計測装置の値を記入し、加えて補助事業方式燃料の購入量を判断できるデータ</t>
    <rPh sb="7" eb="9">
      <t>ソクテイ</t>
    </rPh>
    <rPh sb="11" eb="13">
      <t>センヨウ</t>
    </rPh>
    <rPh sb="14" eb="16">
      <t>ケイソク</t>
    </rPh>
    <rPh sb="16" eb="18">
      <t>ソウチ</t>
    </rPh>
    <rPh sb="19" eb="20">
      <t>アタイ</t>
    </rPh>
    <rPh sb="21" eb="23">
      <t>キニュウ</t>
    </rPh>
    <rPh sb="28" eb="30">
      <t>ホジョ</t>
    </rPh>
    <rPh sb="30" eb="32">
      <t>ジギョウ</t>
    </rPh>
    <rPh sb="32" eb="34">
      <t>ホウシキ</t>
    </rPh>
    <rPh sb="34" eb="36">
      <t>ネンリョウ</t>
    </rPh>
    <phoneticPr fontId="6"/>
  </si>
  <si>
    <r>
      <t xml:space="preserve">※２  </t>
    </r>
    <r>
      <rPr>
        <u/>
        <sz val="10"/>
        <rFont val="ＭＳ 明朝"/>
        <family val="1"/>
        <charset val="128"/>
      </rPr>
      <t>データ収集期間は補助事業完了翌年度４月から１ヶ年とする。</t>
    </r>
    <r>
      <rPr>
        <sz val="10"/>
        <rFont val="ＭＳ 明朝"/>
        <family val="1"/>
        <charset val="128"/>
      </rPr>
      <t>原則、補助事業方式の燃焼設備の燃料</t>
    </r>
    <rPh sb="19" eb="21">
      <t>ネンド</t>
    </rPh>
    <rPh sb="22" eb="23">
      <t>ツキ</t>
    </rPh>
    <rPh sb="32" eb="34">
      <t>ゲンソク</t>
    </rPh>
    <rPh sb="35" eb="37">
      <t>ホジョ</t>
    </rPh>
    <rPh sb="37" eb="39">
      <t>ジギョウ</t>
    </rPh>
    <rPh sb="39" eb="41">
      <t>ホウシキ</t>
    </rPh>
    <rPh sb="44" eb="46">
      <t>セツビ</t>
    </rPh>
    <phoneticPr fontId="6"/>
  </si>
  <si>
    <t>令和</t>
    <rPh sb="0" eb="2">
      <t>レイワ</t>
    </rPh>
    <phoneticPr fontId="6"/>
  </si>
  <si>
    <t>平成３１年度天然ガスの環境調和等に資する利用促進事業費補助金　実積金額整理表＜記入例＞</t>
    <rPh sb="0" eb="2">
      <t>ヘイセイ</t>
    </rPh>
    <rPh sb="4" eb="6">
      <t>ネンド</t>
    </rPh>
    <rPh sb="6" eb="8">
      <t>テンネン</t>
    </rPh>
    <rPh sb="11" eb="13">
      <t>カンキョウ</t>
    </rPh>
    <rPh sb="13" eb="15">
      <t>チョウワ</t>
    </rPh>
    <rPh sb="15" eb="16">
      <t>ナド</t>
    </rPh>
    <rPh sb="17" eb="18">
      <t>シ</t>
    </rPh>
    <rPh sb="20" eb="22">
      <t>リヨウ</t>
    </rPh>
    <rPh sb="22" eb="24">
      <t>ソクシン</t>
    </rPh>
    <rPh sb="24" eb="26">
      <t>ジギョウ</t>
    </rPh>
    <rPh sb="26" eb="27">
      <t>ヒ</t>
    </rPh>
    <rPh sb="27" eb="30">
      <t>ホジョキン</t>
    </rPh>
    <rPh sb="31" eb="33">
      <t>ジッセキ</t>
    </rPh>
    <rPh sb="33" eb="35">
      <t>キンガク</t>
    </rPh>
    <rPh sb="35" eb="37">
      <t>セイリ</t>
    </rPh>
    <rPh sb="37" eb="38">
      <t>ヒョウ</t>
    </rPh>
    <phoneticPr fontId="6"/>
  </si>
  <si>
    <t>平成３１年度天然ガスの環境調和等に資する利用促進事業費補助金</t>
    <phoneticPr fontId="6"/>
  </si>
  <si>
    <t>　　　（請求書等）の写しを添付すること。（自家発電設備除く）。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</si>
</sst>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#,##0_);[Red]\(#,##0\)"/>
    <numFmt numFmtId="179" formatCode="#,##0_ "/>
  </numFmts>
  <fonts count="5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2"/>
      <charset val="128"/>
    </font>
    <font>
      <sz val="8"/>
      <name val="ＭＳ 明朝"/>
      <family val="1"/>
      <charset val="128"/>
    </font>
    <font>
      <b/>
      <sz val="13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明朝"/>
      <family val="2"/>
      <charset val="128"/>
    </font>
    <font>
      <u/>
      <sz val="1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8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5" fillId="0" borderId="0">
      <alignment vertical="center"/>
    </xf>
    <xf numFmtId="0" fontId="43" fillId="0" borderId="0">
      <alignment vertical="center"/>
    </xf>
    <xf numFmtId="38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29" fillId="0" borderId="0" xfId="0" applyNumberFormat="1" applyFont="1" applyAlignment="1"/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/>
    <xf numFmtId="0" fontId="26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24" fillId="0" borderId="0" xfId="0" applyNumberFormat="1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0" fontId="40" fillId="0" borderId="0" xfId="0" applyNumberFormat="1" applyFont="1" applyFill="1" applyAlignment="1"/>
    <xf numFmtId="0" fontId="24" fillId="0" borderId="0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horizontal="center"/>
    </xf>
    <xf numFmtId="0" fontId="34" fillId="0" borderId="0" xfId="0" applyNumberFormat="1" applyFont="1" applyAlignment="1"/>
    <xf numFmtId="0" fontId="41" fillId="0" borderId="0" xfId="0" applyNumberFormat="1" applyFont="1" applyAlignment="1">
      <alignment horizontal="centerContinuous"/>
    </xf>
    <xf numFmtId="0" fontId="26" fillId="0" borderId="0" xfId="0" applyNumberFormat="1" applyFont="1" applyAlignment="1"/>
    <xf numFmtId="0" fontId="26" fillId="0" borderId="0" xfId="0" applyNumberFormat="1" applyFont="1" applyBorder="1" applyAlignment="1" applyProtection="1">
      <alignment vertical="top"/>
      <protection locked="0"/>
    </xf>
    <xf numFmtId="0" fontId="30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4" fillId="0" borderId="0" xfId="57" applyFont="1" applyBorder="1">
      <alignment vertical="center"/>
    </xf>
    <xf numFmtId="0" fontId="24" fillId="0" borderId="0" xfId="57" applyFont="1">
      <alignment vertical="center"/>
    </xf>
    <xf numFmtId="0" fontId="24" fillId="0" borderId="0" xfId="57" applyFont="1" applyAlignment="1">
      <alignment horizontal="right" vertical="center"/>
    </xf>
    <xf numFmtId="0" fontId="24" fillId="0" borderId="0" xfId="57" applyFont="1" applyAlignment="1">
      <alignment vertical="center" wrapText="1"/>
    </xf>
    <xf numFmtId="0" fontId="25" fillId="25" borderId="34" xfId="57" applyFont="1" applyFill="1" applyBorder="1" applyAlignment="1">
      <alignment horizontal="center" vertical="center"/>
    </xf>
    <xf numFmtId="0" fontId="25" fillId="25" borderId="35" xfId="57" applyFont="1" applyFill="1" applyBorder="1" applyAlignment="1">
      <alignment horizontal="center" vertical="center"/>
    </xf>
    <xf numFmtId="0" fontId="25" fillId="25" borderId="36" xfId="57" applyFont="1" applyFill="1" applyBorder="1" applyAlignment="1">
      <alignment horizontal="center" vertical="center"/>
    </xf>
    <xf numFmtId="0" fontId="25" fillId="25" borderId="24" xfId="57" applyFont="1" applyFill="1" applyBorder="1" applyAlignment="1">
      <alignment horizontal="center" vertical="center"/>
    </xf>
    <xf numFmtId="0" fontId="24" fillId="25" borderId="22" xfId="57" applyFont="1" applyFill="1" applyBorder="1" applyAlignment="1">
      <alignment horizontal="center" vertical="center"/>
    </xf>
    <xf numFmtId="0" fontId="25" fillId="25" borderId="21" xfId="57" applyFont="1" applyFill="1" applyBorder="1" applyAlignment="1">
      <alignment horizontal="center" vertical="center"/>
    </xf>
    <xf numFmtId="0" fontId="24" fillId="25" borderId="21" xfId="57" applyFont="1" applyFill="1" applyBorder="1" applyAlignment="1">
      <alignment horizontal="center" vertical="center"/>
    </xf>
    <xf numFmtId="0" fontId="24" fillId="0" borderId="22" xfId="57" applyFont="1" applyBorder="1" applyAlignment="1">
      <alignment vertical="center"/>
    </xf>
    <xf numFmtId="0" fontId="24" fillId="0" borderId="25" xfId="57" applyFont="1" applyBorder="1" applyAlignment="1">
      <alignment vertical="center"/>
    </xf>
    <xf numFmtId="179" fontId="24" fillId="26" borderId="34" xfId="57" applyNumberFormat="1" applyFont="1" applyFill="1" applyBorder="1" applyAlignment="1">
      <alignment vertical="center"/>
    </xf>
    <xf numFmtId="177" fontId="24" fillId="26" borderId="35" xfId="57" applyNumberFormat="1" applyFont="1" applyFill="1" applyBorder="1" applyAlignment="1">
      <alignment vertical="center"/>
    </xf>
    <xf numFmtId="177" fontId="24" fillId="26" borderId="36" xfId="57" applyNumberFormat="1" applyFont="1" applyFill="1" applyBorder="1" applyAlignment="1">
      <alignment vertical="center"/>
    </xf>
    <xf numFmtId="177" fontId="24" fillId="26" borderId="24" xfId="57" applyNumberFormat="1" applyFont="1" applyFill="1" applyBorder="1" applyAlignment="1">
      <alignment vertical="center"/>
    </xf>
    <xf numFmtId="177" fontId="24" fillId="26" borderId="22" xfId="57" applyNumberFormat="1" applyFont="1" applyFill="1" applyBorder="1" applyAlignment="1">
      <alignment vertical="center"/>
    </xf>
    <xf numFmtId="177" fontId="24" fillId="26" borderId="21" xfId="57" applyNumberFormat="1" applyFont="1" applyFill="1" applyBorder="1" applyAlignment="1">
      <alignment vertical="center"/>
    </xf>
    <xf numFmtId="0" fontId="24" fillId="25" borderId="25" xfId="57" applyFont="1" applyFill="1" applyBorder="1" applyAlignment="1">
      <alignment horizontal="center" vertical="center"/>
    </xf>
    <xf numFmtId="177" fontId="24" fillId="25" borderId="34" xfId="57" applyNumberFormat="1" applyFont="1" applyFill="1" applyBorder="1" applyAlignment="1">
      <alignment vertical="center"/>
    </xf>
    <xf numFmtId="177" fontId="24" fillId="25" borderId="35" xfId="57" applyNumberFormat="1" applyFont="1" applyFill="1" applyBorder="1" applyAlignment="1">
      <alignment vertical="center"/>
    </xf>
    <xf numFmtId="177" fontId="24" fillId="25" borderId="36" xfId="57" applyNumberFormat="1" applyFont="1" applyFill="1" applyBorder="1" applyAlignment="1">
      <alignment vertical="center"/>
    </xf>
    <xf numFmtId="177" fontId="24" fillId="25" borderId="24" xfId="57" applyNumberFormat="1" applyFont="1" applyFill="1" applyBorder="1" applyAlignment="1">
      <alignment vertical="center"/>
    </xf>
    <xf numFmtId="177" fontId="24" fillId="25" borderId="22" xfId="57" applyNumberFormat="1" applyFont="1" applyFill="1" applyBorder="1" applyAlignment="1">
      <alignment vertical="center"/>
    </xf>
    <xf numFmtId="177" fontId="24" fillId="25" borderId="21" xfId="57" applyNumberFormat="1" applyFont="1" applyFill="1" applyBorder="1" applyAlignment="1">
      <alignment vertical="center"/>
    </xf>
    <xf numFmtId="0" fontId="24" fillId="0" borderId="0" xfId="57" applyFont="1" applyFill="1" applyBorder="1" applyAlignment="1">
      <alignment horizontal="center" vertical="center"/>
    </xf>
    <xf numFmtId="177" fontId="24" fillId="0" borderId="0" xfId="57" applyNumberFormat="1" applyFont="1" applyFill="1" applyBorder="1" applyAlignment="1">
      <alignment vertical="center"/>
    </xf>
    <xf numFmtId="177" fontId="24" fillId="0" borderId="17" xfId="57" applyNumberFormat="1" applyFont="1" applyFill="1" applyBorder="1" applyAlignment="1">
      <alignment horizontal="center" vertical="center"/>
    </xf>
    <xf numFmtId="177" fontId="24" fillId="25" borderId="22" xfId="57" applyNumberFormat="1" applyFont="1" applyFill="1" applyBorder="1" applyAlignment="1">
      <alignment horizontal="center" vertical="center"/>
    </xf>
    <xf numFmtId="177" fontId="24" fillId="0" borderId="37" xfId="57" applyNumberFormat="1" applyFont="1" applyFill="1" applyBorder="1" applyAlignment="1">
      <alignment vertical="center"/>
    </xf>
    <xf numFmtId="177" fontId="24" fillId="0" borderId="24" xfId="57" applyNumberFormat="1" applyFont="1" applyFill="1" applyBorder="1" applyAlignment="1">
      <alignment vertical="center"/>
    </xf>
    <xf numFmtId="177" fontId="24" fillId="26" borderId="25" xfId="57" applyNumberFormat="1" applyFont="1" applyFill="1" applyBorder="1" applyAlignment="1">
      <alignment vertical="center"/>
    </xf>
    <xf numFmtId="177" fontId="24" fillId="26" borderId="38" xfId="57" applyNumberFormat="1" applyFont="1" applyFill="1" applyBorder="1" applyAlignment="1">
      <alignment vertical="center"/>
    </xf>
    <xf numFmtId="177" fontId="24" fillId="26" borderId="39" xfId="57" applyNumberFormat="1" applyFont="1" applyFill="1" applyBorder="1" applyAlignment="1">
      <alignment vertical="center"/>
    </xf>
    <xf numFmtId="0" fontId="24" fillId="0" borderId="0" xfId="57" applyFont="1" applyFill="1">
      <alignment vertical="center"/>
    </xf>
    <xf numFmtId="0" fontId="25" fillId="25" borderId="40" xfId="57" applyFont="1" applyFill="1" applyBorder="1" applyAlignment="1">
      <alignment horizontal="center" vertical="center"/>
    </xf>
    <xf numFmtId="0" fontId="24" fillId="26" borderId="25" xfId="57" applyFont="1" applyFill="1" applyBorder="1" applyAlignment="1">
      <alignment vertical="center"/>
    </xf>
    <xf numFmtId="177" fontId="24" fillId="0" borderId="34" xfId="57" applyNumberFormat="1" applyFont="1" applyBorder="1" applyAlignment="1">
      <alignment vertical="center"/>
    </xf>
    <xf numFmtId="177" fontId="24" fillId="0" borderId="35" xfId="57" applyNumberFormat="1" applyFont="1" applyBorder="1" applyAlignment="1">
      <alignment vertical="center"/>
    </xf>
    <xf numFmtId="177" fontId="24" fillId="0" borderId="36" xfId="57" applyNumberFormat="1" applyFont="1" applyBorder="1" applyAlignment="1">
      <alignment vertical="center"/>
    </xf>
    <xf numFmtId="177" fontId="24" fillId="0" borderId="21" xfId="57" applyNumberFormat="1" applyFont="1" applyBorder="1" applyAlignment="1">
      <alignment vertical="center"/>
    </xf>
    <xf numFmtId="177" fontId="24" fillId="0" borderId="40" xfId="57" applyNumberFormat="1" applyFont="1" applyFill="1" applyBorder="1" applyAlignment="1">
      <alignment vertical="center"/>
    </xf>
    <xf numFmtId="177" fontId="24" fillId="25" borderId="40" xfId="57" applyNumberFormat="1" applyFont="1" applyFill="1" applyBorder="1" applyAlignment="1">
      <alignment vertical="center"/>
    </xf>
    <xf numFmtId="177" fontId="24" fillId="26" borderId="41" xfId="57" quotePrefix="1" applyNumberFormat="1" applyFont="1" applyFill="1" applyBorder="1" applyAlignment="1">
      <alignment horizontal="center" vertical="center"/>
    </xf>
    <xf numFmtId="177" fontId="24" fillId="26" borderId="21" xfId="57" quotePrefix="1" applyNumberFormat="1" applyFont="1" applyFill="1" applyBorder="1" applyAlignment="1">
      <alignment horizontal="center" vertical="center"/>
    </xf>
    <xf numFmtId="177" fontId="24" fillId="25" borderId="21" xfId="57" applyNumberFormat="1" applyFont="1" applyFill="1" applyBorder="1" applyAlignment="1">
      <alignment horizontal="center" vertical="center"/>
    </xf>
    <xf numFmtId="177" fontId="24" fillId="26" borderId="34" xfId="57" applyNumberFormat="1" applyFont="1" applyFill="1" applyBorder="1" applyAlignment="1">
      <alignment vertical="center"/>
    </xf>
    <xf numFmtId="177" fontId="24" fillId="26" borderId="40" xfId="57" applyNumberFormat="1" applyFont="1" applyFill="1" applyBorder="1" applyAlignment="1">
      <alignment vertical="center"/>
    </xf>
    <xf numFmtId="0" fontId="25" fillId="25" borderId="39" xfId="57" applyFont="1" applyFill="1" applyBorder="1" applyAlignment="1">
      <alignment horizontal="center" vertical="center"/>
    </xf>
    <xf numFmtId="0" fontId="48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vertical="top"/>
      <protection locked="0"/>
    </xf>
    <xf numFmtId="0" fontId="25" fillId="0" borderId="0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center"/>
    </xf>
    <xf numFmtId="0" fontId="49" fillId="0" borderId="0" xfId="57" applyFont="1" applyAlignment="1">
      <alignment horizontal="right" vertical="center" textRotation="180"/>
    </xf>
    <xf numFmtId="0" fontId="50" fillId="0" borderId="0" xfId="0" applyNumberFormat="1" applyFont="1" applyBorder="1" applyAlignment="1">
      <alignment vertical="center"/>
    </xf>
    <xf numFmtId="0" fontId="54" fillId="0" borderId="0" xfId="57" applyFont="1">
      <alignment vertical="center"/>
    </xf>
    <xf numFmtId="49" fontId="27" fillId="0" borderId="28" xfId="0" applyNumberFormat="1" applyFont="1" applyBorder="1" applyAlignment="1" applyProtection="1">
      <alignment horizontal="center" vertical="center"/>
      <protection locked="0"/>
    </xf>
    <xf numFmtId="49" fontId="42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39" fillId="24" borderId="0" xfId="0" applyNumberFormat="1" applyFont="1" applyFill="1" applyBorder="1" applyAlignment="1">
      <alignment horizontal="center" vertical="center"/>
    </xf>
    <xf numFmtId="0" fontId="27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32" xfId="0" applyNumberFormat="1" applyFont="1" applyBorder="1" applyAlignment="1" applyProtection="1">
      <alignment horizontal="center" vertical="center"/>
      <protection locked="0"/>
    </xf>
    <xf numFmtId="0" fontId="27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33" xfId="0" applyNumberFormat="1" applyFont="1" applyBorder="1" applyAlignment="1" applyProtection="1">
      <alignment horizontal="center" vertical="center"/>
      <protection locked="0"/>
    </xf>
    <xf numFmtId="0" fontId="27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12" xfId="0" applyNumberFormat="1" applyFont="1" applyBorder="1" applyAlignment="1" applyProtection="1">
      <alignment horizontal="center" vertical="center"/>
      <protection locked="0"/>
    </xf>
    <xf numFmtId="0" fontId="42" fillId="0" borderId="32" xfId="0" applyNumberFormat="1" applyFont="1" applyBorder="1" applyAlignment="1" applyProtection="1">
      <alignment horizontal="center" vertical="center"/>
      <protection locked="0"/>
    </xf>
    <xf numFmtId="0" fontId="42" fillId="0" borderId="19" xfId="0" applyNumberFormat="1" applyFont="1" applyBorder="1" applyAlignment="1" applyProtection="1">
      <alignment horizontal="center" vertical="center"/>
      <protection locked="0"/>
    </xf>
    <xf numFmtId="0" fontId="42" fillId="0" borderId="33" xfId="0" applyNumberFormat="1" applyFont="1" applyBorder="1" applyAlignment="1" applyProtection="1">
      <alignment horizontal="center" vertical="center"/>
      <protection locked="0"/>
    </xf>
    <xf numFmtId="0" fontId="27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14" xfId="0" applyNumberFormat="1" applyFont="1" applyBorder="1" applyAlignment="1" applyProtection="1">
      <alignment horizontal="center" vertical="center"/>
      <protection locked="0"/>
    </xf>
    <xf numFmtId="0" fontId="35" fillId="0" borderId="0" xfId="0" applyNumberFormat="1" applyFont="1" applyAlignment="1">
      <alignment horizontal="center" vertical="center"/>
    </xf>
    <xf numFmtId="0" fontId="42" fillId="0" borderId="18" xfId="0" applyNumberFormat="1" applyFont="1" applyBorder="1" applyAlignment="1" applyProtection="1">
      <alignment horizontal="center" vertical="center"/>
      <protection locked="0"/>
    </xf>
    <xf numFmtId="0" fontId="24" fillId="0" borderId="16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NumberFormat="1" applyFont="1" applyBorder="1" applyAlignment="1" applyProtection="1">
      <alignment horizontal="left" vertical="center"/>
    </xf>
    <xf numFmtId="0" fontId="34" fillId="0" borderId="15" xfId="0" applyNumberFormat="1" applyFont="1" applyBorder="1" applyAlignment="1" applyProtection="1">
      <alignment horizontal="left" vertical="top"/>
    </xf>
    <xf numFmtId="0" fontId="34" fillId="0" borderId="16" xfId="0" applyNumberFormat="1" applyFont="1" applyBorder="1" applyAlignment="1" applyProtection="1">
      <alignment horizontal="left" vertical="top"/>
    </xf>
    <xf numFmtId="0" fontId="34" fillId="0" borderId="12" xfId="0" applyNumberFormat="1" applyFont="1" applyBorder="1" applyAlignment="1" applyProtection="1">
      <alignment horizontal="left" vertical="top"/>
    </xf>
    <xf numFmtId="0" fontId="34" fillId="0" borderId="13" xfId="0" applyNumberFormat="1" applyFont="1" applyBorder="1" applyAlignment="1" applyProtection="1">
      <alignment horizontal="left" vertical="top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8" fillId="24" borderId="12" xfId="0" applyNumberFormat="1" applyFont="1" applyFill="1" applyBorder="1" applyAlignment="1">
      <alignment horizontal="center"/>
    </xf>
    <xf numFmtId="0" fontId="38" fillId="24" borderId="13" xfId="0" applyNumberFormat="1" applyFont="1" applyFill="1" applyBorder="1" applyAlignment="1">
      <alignment horizontal="center"/>
    </xf>
    <xf numFmtId="0" fontId="38" fillId="24" borderId="14" xfId="0" applyNumberFormat="1" applyFont="1" applyFill="1" applyBorder="1" applyAlignment="1">
      <alignment horizontal="center"/>
    </xf>
    <xf numFmtId="0" fontId="38" fillId="24" borderId="15" xfId="0" applyNumberFormat="1" applyFont="1" applyFill="1" applyBorder="1" applyAlignment="1">
      <alignment horizontal="center" vertical="center"/>
    </xf>
    <xf numFmtId="0" fontId="38" fillId="24" borderId="16" xfId="0" applyNumberFormat="1" applyFont="1" applyFill="1" applyBorder="1" applyAlignment="1">
      <alignment horizontal="center" vertical="center"/>
    </xf>
    <xf numFmtId="0" fontId="38" fillId="24" borderId="17" xfId="0" applyNumberFormat="1" applyFont="1" applyFill="1" applyBorder="1" applyAlignment="1">
      <alignment horizontal="center" vertical="center"/>
    </xf>
    <xf numFmtId="0" fontId="38" fillId="24" borderId="12" xfId="0" applyNumberFormat="1" applyFont="1" applyFill="1" applyBorder="1" applyAlignment="1">
      <alignment horizontal="center" vertical="center"/>
    </xf>
    <xf numFmtId="0" fontId="38" fillId="24" borderId="13" xfId="0" applyNumberFormat="1" applyFont="1" applyFill="1" applyBorder="1" applyAlignment="1">
      <alignment horizontal="center" vertical="center"/>
    </xf>
    <xf numFmtId="0" fontId="38" fillId="24" borderId="14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4" fillId="0" borderId="15" xfId="0" applyNumberFormat="1" applyFont="1" applyBorder="1" applyAlignment="1" applyProtection="1">
      <alignment horizontal="left" vertical="top" wrapText="1"/>
    </xf>
    <xf numFmtId="0" fontId="38" fillId="24" borderId="15" xfId="0" applyNumberFormat="1" applyFont="1" applyFill="1" applyBorder="1" applyAlignment="1">
      <alignment horizontal="center" vertical="center" wrapText="1"/>
    </xf>
    <xf numFmtId="0" fontId="38" fillId="24" borderId="16" xfId="0" applyNumberFormat="1" applyFont="1" applyFill="1" applyBorder="1" applyAlignment="1">
      <alignment horizontal="center" vertical="center" wrapText="1"/>
    </xf>
    <xf numFmtId="0" fontId="38" fillId="24" borderId="17" xfId="0" applyNumberFormat="1" applyFont="1" applyFill="1" applyBorder="1" applyAlignment="1">
      <alignment horizontal="center" vertical="center" wrapText="1"/>
    </xf>
    <xf numFmtId="0" fontId="38" fillId="24" borderId="12" xfId="0" applyNumberFormat="1" applyFont="1" applyFill="1" applyBorder="1" applyAlignment="1">
      <alignment horizontal="center" vertical="center" wrapText="1"/>
    </xf>
    <xf numFmtId="0" fontId="38" fillId="24" borderId="13" xfId="0" applyNumberFormat="1" applyFont="1" applyFill="1" applyBorder="1" applyAlignment="1">
      <alignment horizontal="center" vertical="center" wrapText="1"/>
    </xf>
    <xf numFmtId="0" fontId="38" fillId="24" borderId="14" xfId="0" applyNumberFormat="1" applyFont="1" applyFill="1" applyBorder="1" applyAlignment="1">
      <alignment horizontal="center" vertical="center" wrapText="1"/>
    </xf>
    <xf numFmtId="0" fontId="36" fillId="24" borderId="15" xfId="0" applyNumberFormat="1" applyFont="1" applyFill="1" applyBorder="1" applyAlignment="1">
      <alignment horizontal="left" vertical="center"/>
    </xf>
    <xf numFmtId="0" fontId="36" fillId="24" borderId="16" xfId="0" applyNumberFormat="1" applyFont="1" applyFill="1" applyBorder="1" applyAlignment="1">
      <alignment horizontal="left" vertical="center"/>
    </xf>
    <xf numFmtId="0" fontId="36" fillId="24" borderId="17" xfId="0" applyNumberFormat="1" applyFont="1" applyFill="1" applyBorder="1" applyAlignment="1">
      <alignment horizontal="left" vertical="center"/>
    </xf>
    <xf numFmtId="0" fontId="36" fillId="24" borderId="12" xfId="0" applyNumberFormat="1" applyFont="1" applyFill="1" applyBorder="1" applyAlignment="1">
      <alignment horizontal="left" vertical="center"/>
    </xf>
    <xf numFmtId="0" fontId="36" fillId="24" borderId="13" xfId="0" applyNumberFormat="1" applyFont="1" applyFill="1" applyBorder="1" applyAlignment="1">
      <alignment horizontal="left" vertical="center"/>
    </xf>
    <xf numFmtId="0" fontId="36" fillId="24" borderId="14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43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left" vertical="center" wrapText="1"/>
    </xf>
    <xf numFmtId="0" fontId="34" fillId="0" borderId="16" xfId="0" applyNumberFormat="1" applyFont="1" applyBorder="1" applyAlignment="1">
      <alignment horizontal="left" vertical="center" wrapText="1"/>
    </xf>
    <xf numFmtId="0" fontId="34" fillId="0" borderId="12" xfId="0" applyNumberFormat="1" applyFont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7" fillId="24" borderId="15" xfId="0" applyNumberFormat="1" applyFont="1" applyFill="1" applyBorder="1" applyAlignment="1" applyProtection="1">
      <alignment horizontal="center" vertical="center"/>
      <protection locked="0"/>
    </xf>
    <xf numFmtId="0" fontId="37" fillId="24" borderId="16" xfId="0" applyNumberFormat="1" applyFont="1" applyFill="1" applyBorder="1" applyAlignment="1" applyProtection="1">
      <alignment horizontal="center" vertical="center"/>
      <protection locked="0"/>
    </xf>
    <xf numFmtId="0" fontId="37" fillId="24" borderId="17" xfId="0" applyNumberFormat="1" applyFont="1" applyFill="1" applyBorder="1" applyAlignment="1" applyProtection="1">
      <alignment horizontal="center" vertical="center"/>
      <protection locked="0"/>
    </xf>
    <xf numFmtId="0" fontId="37" fillId="24" borderId="12" xfId="0" applyNumberFormat="1" applyFont="1" applyFill="1" applyBorder="1" applyAlignment="1" applyProtection="1">
      <alignment horizontal="center" vertical="center"/>
      <protection locked="0"/>
    </xf>
    <xf numFmtId="0" fontId="37" fillId="24" borderId="13" xfId="0" applyNumberFormat="1" applyFont="1" applyFill="1" applyBorder="1" applyAlignment="1" applyProtection="1">
      <alignment horizontal="center" vertical="center"/>
      <protection locked="0"/>
    </xf>
    <xf numFmtId="0" fontId="37" fillId="24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38" fillId="24" borderId="10" xfId="0" applyNumberFormat="1" applyFont="1" applyFill="1" applyBorder="1" applyAlignment="1">
      <alignment horizontal="center" vertical="center" wrapText="1"/>
    </xf>
    <xf numFmtId="0" fontId="38" fillId="24" borderId="0" xfId="0" applyNumberFormat="1" applyFont="1" applyFill="1" applyBorder="1" applyAlignment="1">
      <alignment horizontal="center" vertical="center" wrapText="1"/>
    </xf>
    <xf numFmtId="0" fontId="38" fillId="24" borderId="11" xfId="0" applyNumberFormat="1" applyFont="1" applyFill="1" applyBorder="1" applyAlignment="1">
      <alignment horizontal="center" vertical="center" wrapText="1"/>
    </xf>
    <xf numFmtId="0" fontId="36" fillId="24" borderId="15" xfId="0" applyNumberFormat="1" applyFont="1" applyFill="1" applyBorder="1" applyAlignment="1">
      <alignment horizontal="center" vertical="center" wrapText="1"/>
    </xf>
    <xf numFmtId="0" fontId="36" fillId="24" borderId="16" xfId="0" applyNumberFormat="1" applyFont="1" applyFill="1" applyBorder="1" applyAlignment="1">
      <alignment horizontal="center" vertical="center" wrapText="1"/>
    </xf>
    <xf numFmtId="0" fontId="36" fillId="24" borderId="17" xfId="0" applyNumberFormat="1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center" vertical="center" wrapText="1"/>
    </xf>
    <xf numFmtId="0" fontId="36" fillId="24" borderId="0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0" fontId="36" fillId="24" borderId="14" xfId="0" applyNumberFormat="1" applyFont="1" applyFill="1" applyBorder="1" applyAlignment="1">
      <alignment horizontal="center" vertical="center" wrapText="1"/>
    </xf>
    <xf numFmtId="0" fontId="38" fillId="24" borderId="25" xfId="0" applyNumberFormat="1" applyFont="1" applyFill="1" applyBorder="1" applyAlignment="1" applyProtection="1">
      <alignment horizontal="center"/>
      <protection locked="0"/>
    </xf>
    <xf numFmtId="0" fontId="38" fillId="24" borderId="24" xfId="0" applyNumberFormat="1" applyFont="1" applyFill="1" applyBorder="1" applyAlignment="1" applyProtection="1">
      <alignment horizontal="center"/>
      <protection locked="0"/>
    </xf>
    <xf numFmtId="0" fontId="38" fillId="24" borderId="21" xfId="0" applyNumberFormat="1" applyFont="1" applyFill="1" applyBorder="1" applyAlignment="1" applyProtection="1">
      <alignment horizontal="center"/>
      <protection locked="0"/>
    </xf>
    <xf numFmtId="0" fontId="32" fillId="24" borderId="1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6" fillId="24" borderId="15" xfId="0" applyNumberFormat="1" applyFont="1" applyFill="1" applyBorder="1" applyAlignment="1">
      <alignment horizontal="center" vertical="center"/>
    </xf>
    <xf numFmtId="0" fontId="36" fillId="24" borderId="16" xfId="0" applyNumberFormat="1" applyFont="1" applyFill="1" applyBorder="1" applyAlignment="1">
      <alignment horizontal="center" vertical="center"/>
    </xf>
    <xf numFmtId="0" fontId="36" fillId="24" borderId="17" xfId="0" applyNumberFormat="1" applyFont="1" applyFill="1" applyBorder="1" applyAlignment="1">
      <alignment horizontal="center" vertical="center"/>
    </xf>
    <xf numFmtId="0" fontId="36" fillId="24" borderId="10" xfId="0" applyNumberFormat="1" applyFont="1" applyFill="1" applyBorder="1" applyAlignment="1">
      <alignment horizontal="center" vertical="center"/>
    </xf>
    <xf numFmtId="0" fontId="36" fillId="24" borderId="0" xfId="0" applyNumberFormat="1" applyFont="1" applyFill="1" applyBorder="1" applyAlignment="1">
      <alignment horizontal="center" vertical="center"/>
    </xf>
    <xf numFmtId="0" fontId="36" fillId="24" borderId="11" xfId="0" applyNumberFormat="1" applyFont="1" applyFill="1" applyBorder="1" applyAlignment="1">
      <alignment horizontal="center" vertical="center"/>
    </xf>
    <xf numFmtId="0" fontId="36" fillId="24" borderId="12" xfId="0" applyNumberFormat="1" applyFont="1" applyFill="1" applyBorder="1" applyAlignment="1">
      <alignment horizontal="center" vertical="center"/>
    </xf>
    <xf numFmtId="0" fontId="36" fillId="24" borderId="13" xfId="0" applyNumberFormat="1" applyFont="1" applyFill="1" applyBorder="1" applyAlignment="1">
      <alignment horizontal="center" vertical="center"/>
    </xf>
    <xf numFmtId="0" fontId="36" fillId="24" borderId="14" xfId="0" applyNumberFormat="1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center" vertical="center"/>
    </xf>
    <xf numFmtId="0" fontId="38" fillId="24" borderId="0" xfId="0" applyNumberFormat="1" applyFont="1" applyFill="1" applyBorder="1" applyAlignment="1">
      <alignment horizontal="center" vertical="center"/>
    </xf>
    <xf numFmtId="0" fontId="38" fillId="24" borderId="11" xfId="0" applyNumberFormat="1" applyFont="1" applyFill="1" applyBorder="1" applyAlignment="1">
      <alignment horizontal="center" vertical="center"/>
    </xf>
    <xf numFmtId="0" fontId="36" fillId="24" borderId="15" xfId="0" applyNumberFormat="1" applyFont="1" applyFill="1" applyBorder="1" applyAlignment="1" applyProtection="1">
      <alignment horizontal="center" vertical="center"/>
      <protection locked="0"/>
    </xf>
    <xf numFmtId="0" fontId="36" fillId="24" borderId="16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NumberFormat="1" applyFont="1" applyFill="1" applyBorder="1" applyAlignment="1" applyProtection="1">
      <alignment horizontal="center" vertical="center"/>
      <protection locked="0"/>
    </xf>
    <xf numFmtId="0" fontId="36" fillId="24" borderId="13" xfId="0" applyNumberFormat="1" applyFont="1" applyFill="1" applyBorder="1" applyAlignment="1" applyProtection="1">
      <alignment horizontal="center" vertical="center"/>
      <protection locked="0"/>
    </xf>
    <xf numFmtId="0" fontId="38" fillId="24" borderId="16" xfId="0" applyNumberFormat="1" applyFont="1" applyFill="1" applyBorder="1" applyAlignment="1" applyProtection="1">
      <alignment horizontal="center" vertical="center"/>
      <protection locked="0"/>
    </xf>
    <xf numFmtId="0" fontId="38" fillId="24" borderId="13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NumberFormat="1" applyFont="1" applyFill="1" applyBorder="1" applyAlignment="1" applyProtection="1">
      <alignment horizontal="center" vertical="center"/>
      <protection locked="0"/>
    </xf>
    <xf numFmtId="0" fontId="36" fillId="24" borderId="14" xfId="0" applyNumberFormat="1" applyFont="1" applyFill="1" applyBorder="1" applyAlignment="1" applyProtection="1">
      <alignment horizontal="center" vertical="center"/>
      <protection locked="0"/>
    </xf>
    <xf numFmtId="0" fontId="24" fillId="25" borderId="23" xfId="57" applyFont="1" applyFill="1" applyBorder="1" applyAlignment="1">
      <alignment horizontal="center" vertical="center"/>
    </xf>
    <xf numFmtId="0" fontId="24" fillId="25" borderId="20" xfId="57" applyFont="1" applyFill="1" applyBorder="1" applyAlignment="1">
      <alignment horizontal="center" vertical="center"/>
    </xf>
    <xf numFmtId="0" fontId="24" fillId="25" borderId="22" xfId="57" applyFont="1" applyFill="1" applyBorder="1" applyAlignment="1">
      <alignment horizontal="center" vertical="center"/>
    </xf>
    <xf numFmtId="0" fontId="45" fillId="0" borderId="0" xfId="57" applyFont="1" applyAlignment="1">
      <alignment horizontal="center" vertical="center" wrapText="1"/>
    </xf>
    <xf numFmtId="0" fontId="53" fillId="0" borderId="0" xfId="57" applyFont="1" applyAlignment="1">
      <alignment horizontal="right" vertical="center" textRotation="180"/>
    </xf>
  </cellXfs>
  <cellStyles count="8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61"/>
    <cellStyle name="パーセント 3" xfId="72"/>
    <cellStyle name="ハイパーリンク 2" xfId="6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62"/>
    <cellStyle name="桁区切り 2 3" xfId="73"/>
    <cellStyle name="桁区切り 3" xfId="34"/>
    <cellStyle name="桁区切り 4" xfId="51"/>
    <cellStyle name="桁区切り 5" xfId="71"/>
    <cellStyle name="桁区切り 6" xfId="75"/>
    <cellStyle name="桁区切り 6 2" xfId="79"/>
    <cellStyle name="桁区切り 7" xfId="77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日付4桁" xfId="42"/>
    <cellStyle name="入力" xfId="43" builtinId="20" customBuiltin="1"/>
    <cellStyle name="標準" xfId="0" builtinId="0"/>
    <cellStyle name="標準 10" xfId="57"/>
    <cellStyle name="標準 11" xfId="58"/>
    <cellStyle name="標準 11 2" xfId="74"/>
    <cellStyle name="標準 11 2 2" xfId="78"/>
    <cellStyle name="標準 12" xfId="59"/>
    <cellStyle name="標準 13" xfId="63"/>
    <cellStyle name="標準 14" xfId="64"/>
    <cellStyle name="標準 15" xfId="67"/>
    <cellStyle name="標準 16" xfId="68"/>
    <cellStyle name="標準 17" xfId="69"/>
    <cellStyle name="標準 18" xfId="76"/>
    <cellStyle name="標準 2" xfId="44"/>
    <cellStyle name="標準 2 2" xfId="45"/>
    <cellStyle name="標準 2 2 2" xfId="52"/>
    <cellStyle name="標準 2 3" xfId="56"/>
    <cellStyle name="標準 2 4" xfId="66"/>
    <cellStyle name="標準 2 5" xfId="70"/>
    <cellStyle name="標準 3" xfId="46"/>
    <cellStyle name="標準 3 2" xfId="60"/>
    <cellStyle name="標準 4" xfId="47"/>
    <cellStyle name="標準 5" xfId="48"/>
    <cellStyle name="標準 6" xfId="49"/>
    <cellStyle name="標準 7" xfId="53"/>
    <cellStyle name="標準 8" xfId="54"/>
    <cellStyle name="標準 9" xfId="55"/>
    <cellStyle name="良い" xfId="50" builtinId="26" customBuiltin="1"/>
  </cellStyles>
  <dxfs count="0"/>
  <tableStyles count="0" defaultTableStyle="TableStyleMedium2" defaultPivotStyle="PivotStyleLight16"/>
  <colors>
    <mruColors>
      <color rgb="FF00FF00"/>
      <color rgb="FFFFCCFF"/>
      <color rgb="FF3333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 editAs="oneCell">
    <xdr:from>
      <xdr:col>20</xdr:col>
      <xdr:colOff>142875</xdr:colOff>
      <xdr:row>9</xdr:row>
      <xdr:rowOff>0</xdr:rowOff>
    </xdr:from>
    <xdr:to>
      <xdr:col>21</xdr:col>
      <xdr:colOff>66675</xdr:colOff>
      <xdr:row>10</xdr:row>
      <xdr:rowOff>19050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3190875" y="1981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4</xdr:row>
      <xdr:rowOff>66675</xdr:rowOff>
    </xdr:from>
    <xdr:to>
      <xdr:col>36</xdr:col>
      <xdr:colOff>142875</xdr:colOff>
      <xdr:row>5</xdr:row>
      <xdr:rowOff>0</xdr:rowOff>
    </xdr:to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550545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4</xdr:row>
      <xdr:rowOff>66675</xdr:rowOff>
    </xdr:from>
    <xdr:to>
      <xdr:col>41</xdr:col>
      <xdr:colOff>0</xdr:colOff>
      <xdr:row>5</xdr:row>
      <xdr:rowOff>0</xdr:rowOff>
    </xdr:to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61245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4</xdr:row>
      <xdr:rowOff>66675</xdr:rowOff>
    </xdr:from>
    <xdr:to>
      <xdr:col>45</xdr:col>
      <xdr:colOff>0</xdr:colOff>
      <xdr:row>5</xdr:row>
      <xdr:rowOff>0</xdr:rowOff>
    </xdr:to>
    <xdr:sp macro="" textlink="">
      <xdr:nvSpPr>
        <xdr:cNvPr id="26" name="Text Box 26"/>
        <xdr:cNvSpPr txBox="1">
          <a:spLocks noChangeArrowheads="1"/>
        </xdr:cNvSpPr>
      </xdr:nvSpPr>
      <xdr:spPr bwMode="auto">
        <a:xfrm>
          <a:off x="6734175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22</xdr:col>
      <xdr:colOff>38100</xdr:colOff>
      <xdr:row>29</xdr:row>
      <xdr:rowOff>133350</xdr:rowOff>
    </xdr:from>
    <xdr:to>
      <xdr:col>43</xdr:col>
      <xdr:colOff>104775</xdr:colOff>
      <xdr:row>33</xdr:row>
      <xdr:rowOff>76200</xdr:rowOff>
    </xdr:to>
    <xdr:sp macro="" textlink="">
      <xdr:nvSpPr>
        <xdr:cNvPr id="27" name="AutoShape 27"/>
        <xdr:cNvSpPr>
          <a:spLocks noChangeArrowheads="1"/>
        </xdr:cNvSpPr>
      </xdr:nvSpPr>
      <xdr:spPr bwMode="auto">
        <a:xfrm>
          <a:off x="3390900" y="4991100"/>
          <a:ext cx="3267075" cy="628650"/>
        </a:xfrm>
        <a:prstGeom prst="wedgeRoundRectCallout">
          <a:avLst>
            <a:gd name="adj1" fmla="val 31250"/>
            <a:gd name="adj2" fmla="val -1141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交付申請書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様式第１－１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と同じ印を用いること。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ただし、代表者に変更が生じた場合は、変更届出書の印とすること。</a:t>
          </a:r>
        </a:p>
      </xdr:txBody>
    </xdr:sp>
    <xdr:clientData fPrintsWithSheet="0"/>
  </xdr:twoCellAnchor>
  <xdr:twoCellAnchor>
    <xdr:from>
      <xdr:col>21</xdr:col>
      <xdr:colOff>123825</xdr:colOff>
      <xdr:row>35</xdr:row>
      <xdr:rowOff>123825</xdr:rowOff>
    </xdr:from>
    <xdr:to>
      <xdr:col>33</xdr:col>
      <xdr:colOff>142875</xdr:colOff>
      <xdr:row>38</xdr:row>
      <xdr:rowOff>152400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3324225" y="6696075"/>
          <a:ext cx="1847850" cy="552450"/>
        </a:xfrm>
        <a:prstGeom prst="wedgeRoundRectCallout">
          <a:avLst>
            <a:gd name="adj1" fmla="val -28868"/>
            <a:gd name="adj2" fmla="val 827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１年間の実使用量の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合計値を記入すること。</a:t>
          </a:r>
        </a:p>
      </xdr:txBody>
    </xdr:sp>
    <xdr:clientData fPrintsWithSheet="0"/>
  </xdr:twoCellAnchor>
  <xdr:twoCellAnchor editAs="oneCell">
    <xdr:from>
      <xdr:col>19</xdr:col>
      <xdr:colOff>142875</xdr:colOff>
      <xdr:row>8</xdr:row>
      <xdr:rowOff>0</xdr:rowOff>
    </xdr:from>
    <xdr:to>
      <xdr:col>20</xdr:col>
      <xdr:colOff>66675</xdr:colOff>
      <xdr:row>9</xdr:row>
      <xdr:rowOff>0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038475" y="1752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142875</xdr:colOff>
      <xdr:row>6</xdr:row>
      <xdr:rowOff>0</xdr:rowOff>
    </xdr:from>
    <xdr:to>
      <xdr:col>24</xdr:col>
      <xdr:colOff>66675</xdr:colOff>
      <xdr:row>7</xdr:row>
      <xdr:rowOff>19050</xdr:rowOff>
    </xdr:to>
    <xdr:sp macro="" textlink="">
      <xdr:nvSpPr>
        <xdr:cNvPr id="30" name="Text Box 13"/>
        <xdr:cNvSpPr txBox="1">
          <a:spLocks noChangeArrowheads="1"/>
        </xdr:cNvSpPr>
      </xdr:nvSpPr>
      <xdr:spPr bwMode="auto">
        <a:xfrm>
          <a:off x="3648075" y="1371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47</xdr:row>
      <xdr:rowOff>76199</xdr:rowOff>
    </xdr:from>
    <xdr:to>
      <xdr:col>34</xdr:col>
      <xdr:colOff>123825</xdr:colOff>
      <xdr:row>50</xdr:row>
      <xdr:rowOff>85725</xdr:rowOff>
    </xdr:to>
    <xdr:sp macro="" textlink="">
      <xdr:nvSpPr>
        <xdr:cNvPr id="31" name="AutoShape 1"/>
        <xdr:cNvSpPr>
          <a:spLocks noChangeArrowheads="1"/>
        </xdr:cNvSpPr>
      </xdr:nvSpPr>
      <xdr:spPr bwMode="auto">
        <a:xfrm>
          <a:off x="2752725" y="8401049"/>
          <a:ext cx="2552700" cy="523876"/>
        </a:xfrm>
        <a:prstGeom prst="wedgeRoundRectCallout">
          <a:avLst>
            <a:gd name="adj1" fmla="val -53132"/>
            <a:gd name="adj2" fmla="val -381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効果検証データシート（別紙１６－２）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から転記すること。</a:t>
          </a:r>
        </a:p>
      </xdr:txBody>
    </xdr:sp>
    <xdr:clientData fPrintsWithSheet="0"/>
  </xdr:twoCellAnchor>
  <xdr:twoCellAnchor>
    <xdr:from>
      <xdr:col>9</xdr:col>
      <xdr:colOff>104775</xdr:colOff>
      <xdr:row>16</xdr:row>
      <xdr:rowOff>104774</xdr:rowOff>
    </xdr:from>
    <xdr:to>
      <xdr:col>26</xdr:col>
      <xdr:colOff>95250</xdr:colOff>
      <xdr:row>20</xdr:row>
      <xdr:rowOff>114299</xdr:rowOff>
    </xdr:to>
    <xdr:sp macro="" textlink="">
      <xdr:nvSpPr>
        <xdr:cNvPr id="32" name="AutoShape 1"/>
        <xdr:cNvSpPr>
          <a:spLocks noChangeArrowheads="1"/>
        </xdr:cNvSpPr>
      </xdr:nvSpPr>
      <xdr:spPr bwMode="auto">
        <a:xfrm>
          <a:off x="1476375" y="3076574"/>
          <a:ext cx="2581275" cy="695325"/>
        </a:xfrm>
        <a:prstGeom prst="wedgeRoundRectCallout">
          <a:avLst>
            <a:gd name="adj1" fmla="val -59197"/>
            <a:gd name="adj2" fmla="val 327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設備使用者１社のみの記入押印にて提出すること。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1174750</xdr:colOff>
      <xdr:row>19</xdr:row>
      <xdr:rowOff>71120</xdr:rowOff>
    </xdr:from>
    <xdr:to>
      <xdr:col>2</xdr:col>
      <xdr:colOff>1307271</xdr:colOff>
      <xdr:row>23</xdr:row>
      <xdr:rowOff>76099</xdr:rowOff>
    </xdr:to>
    <xdr:sp macro="" textlink="">
      <xdr:nvSpPr>
        <xdr:cNvPr id="2" name="右大かっこ 1"/>
        <xdr:cNvSpPr/>
      </xdr:nvSpPr>
      <xdr:spPr>
        <a:xfrm>
          <a:off x="1174750" y="3395345"/>
          <a:ext cx="132521" cy="690779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1271272</xdr:colOff>
      <xdr:row>25</xdr:row>
      <xdr:rowOff>86782</xdr:rowOff>
    </xdr:from>
    <xdr:to>
      <xdr:col>4</xdr:col>
      <xdr:colOff>514350</xdr:colOff>
      <xdr:row>27</xdr:row>
      <xdr:rowOff>19049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1271272" y="4439707"/>
          <a:ext cx="2824478" cy="275167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「全体計画」の表の「見積件名」が転記される。</a:t>
          </a:r>
        </a:p>
      </xdr:txBody>
    </xdr:sp>
    <xdr:clientData/>
  </xdr:twoCellAnchor>
  <xdr:twoCellAnchor>
    <xdr:from>
      <xdr:col>2</xdr:col>
      <xdr:colOff>1314027</xdr:colOff>
      <xdr:row>21</xdr:row>
      <xdr:rowOff>73554</xdr:rowOff>
    </xdr:from>
    <xdr:to>
      <xdr:col>3</xdr:col>
      <xdr:colOff>8712</xdr:colOff>
      <xdr:row>25</xdr:row>
      <xdr:rowOff>77034</xdr:rowOff>
    </xdr:to>
    <xdr:cxnSp macro="">
      <xdr:nvCxnSpPr>
        <xdr:cNvPr id="4" name="直線矢印コネクタ 3"/>
        <xdr:cNvCxnSpPr>
          <a:endCxn id="2" idx="2"/>
        </xdr:cNvCxnSpPr>
      </xdr:nvCxnSpPr>
      <xdr:spPr>
        <a:xfrm flipH="1" flipV="1">
          <a:off x="1314027" y="3740679"/>
          <a:ext cx="580635" cy="68928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1728047</xdr:colOff>
      <xdr:row>7</xdr:row>
      <xdr:rowOff>127000</xdr:rowOff>
    </xdr:from>
    <xdr:to>
      <xdr:col>3</xdr:col>
      <xdr:colOff>8948</xdr:colOff>
      <xdr:row>13</xdr:row>
      <xdr:rowOff>74084</xdr:rowOff>
    </xdr:to>
    <xdr:cxnSp macro="">
      <xdr:nvCxnSpPr>
        <xdr:cNvPr id="5" name="直線矢印コネクタ 4"/>
        <xdr:cNvCxnSpPr/>
      </xdr:nvCxnSpPr>
      <xdr:spPr>
        <a:xfrm flipH="1" flipV="1">
          <a:off x="1728047" y="1393825"/>
          <a:ext cx="166851" cy="97578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42333</xdr:colOff>
      <xdr:row>13</xdr:row>
      <xdr:rowOff>45299</xdr:rowOff>
    </xdr:from>
    <xdr:to>
      <xdr:col>4</xdr:col>
      <xdr:colOff>314325</xdr:colOff>
      <xdr:row>15</xdr:row>
      <xdr:rowOff>161925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42333" y="2340824"/>
          <a:ext cx="3853392" cy="459526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補助事業に要した経費を構成するすべての見積件名を記載する。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>
              <a:solidFill>
                <a:srgbClr val="FF0000"/>
              </a:solidFill>
            </a:rPr>
            <a:t>名称は見積依頼書の件名と同じにする。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10</xdr:col>
      <xdr:colOff>205740</xdr:colOff>
      <xdr:row>4</xdr:row>
      <xdr:rowOff>26458</xdr:rowOff>
    </xdr:from>
    <xdr:to>
      <xdr:col>10</xdr:col>
      <xdr:colOff>1020204</xdr:colOff>
      <xdr:row>7</xdr:row>
      <xdr:rowOff>110034</xdr:rowOff>
    </xdr:to>
    <xdr:cxnSp macro="">
      <xdr:nvCxnSpPr>
        <xdr:cNvPr id="9" name="直線矢印コネクタ 8"/>
        <xdr:cNvCxnSpPr/>
      </xdr:nvCxnSpPr>
      <xdr:spPr>
        <a:xfrm flipH="1">
          <a:off x="10473690" y="778933"/>
          <a:ext cx="814464" cy="59792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766234</xdr:colOff>
      <xdr:row>3</xdr:row>
      <xdr:rowOff>7620</xdr:rowOff>
    </xdr:from>
    <xdr:to>
      <xdr:col>13</xdr:col>
      <xdr:colOff>552224</xdr:colOff>
      <xdr:row>4</xdr:row>
      <xdr:rowOff>74084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11034184" y="588645"/>
          <a:ext cx="3129265" cy="237914"/>
        </a:xfrm>
        <a:prstGeom prst="wedgeRoundRectCallout">
          <a:avLst>
            <a:gd name="adj1" fmla="val 22487"/>
            <a:gd name="adj2" fmla="val 47748"/>
            <a:gd name="adj3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各見積件名の複数年の合計金額が記載される。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Users/T108580/AppData/Local/Microsoft/Windows/Temporary%20Internet%20Files/Content.Outlook/TPWI1S92/P.68-&#21029;&#32025;&#9321;%20&#20132;&#20184;&#30003;&#35531;&#26360;&#12539;&#35352;&#20837;&#203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h29_CGS&#26908;&#35388;&#12471;&#12540;&#12488;&#26696;1706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別紙５－２"/>
      <sheetName val="自家発電設備と自家発電設備以外が混在する場合の効果計算"/>
      <sheetName val="原単位シート"/>
    </sheetNames>
    <sheetDataSet>
      <sheetData sheetId="0"/>
      <sheetData sheetId="1"/>
      <sheetData sheetId="2"/>
      <sheetData sheetId="3">
        <row r="4">
          <cell r="B4" t="str">
            <v>一般炭</v>
          </cell>
        </row>
        <row r="5">
          <cell r="B5" t="str">
            <v>コークス</v>
          </cell>
        </row>
        <row r="6">
          <cell r="B6" t="str">
            <v>灯油</v>
          </cell>
        </row>
        <row r="7">
          <cell r="B7" t="str">
            <v>軽油</v>
          </cell>
        </row>
        <row r="8">
          <cell r="B8" t="str">
            <v>Ａ重油</v>
          </cell>
        </row>
        <row r="9">
          <cell r="B9" t="str">
            <v>Ｂ重油</v>
          </cell>
        </row>
        <row r="10">
          <cell r="B10" t="str">
            <v>Ｃ重油</v>
          </cell>
        </row>
        <row r="11">
          <cell r="B11" t="str">
            <v>ＬＰＧ</v>
          </cell>
        </row>
        <row r="12">
          <cell r="B12" t="str">
            <v>液化天然ガス(LNG)</v>
          </cell>
        </row>
        <row r="13">
          <cell r="B13" t="str">
            <v>天然ガス（LNGを除く）</v>
          </cell>
        </row>
        <row r="14">
          <cell r="B14" t="str">
            <v>都市ガス(45MJ)</v>
          </cell>
        </row>
        <row r="15">
          <cell r="B15" t="str">
            <v>都市ガス(46MJ)</v>
          </cell>
        </row>
        <row r="16">
          <cell r="B16" t="str">
            <v>都市ガス(その他)</v>
          </cell>
        </row>
        <row r="17">
          <cell r="B17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>
          <a:solidFill>
            <a:srgbClr val="FF0000"/>
          </a:solidFill>
        </a:ln>
      </a:spPr>
      <a:bodyPr vertOverflow="clip" horzOverflow="clip" rtlCol="0" anchor="ctr"/>
      <a:lstStyle>
        <a:defPPr algn="ctr">
          <a:lnSpc>
            <a:spcPts val="1300"/>
          </a:lnSpc>
          <a:defRPr kumimoji="1" sz="1100">
            <a:solidFill>
              <a:srgbClr val="FF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63"/>
  <sheetViews>
    <sheetView tabSelected="1" view="pageBreakPreview" zoomScaleNormal="100" zoomScaleSheetLayoutView="100" workbookViewId="0">
      <selection activeCell="AX47" sqref="AX47"/>
    </sheetView>
  </sheetViews>
  <sheetFormatPr defaultRowHeight="13.5"/>
  <cols>
    <col min="1" max="45" width="2" style="2" customWidth="1"/>
    <col min="46" max="46" width="0.625" style="2" customWidth="1"/>
    <col min="47" max="47" width="1" style="2" customWidth="1"/>
    <col min="48" max="256" width="9" style="2"/>
    <col min="257" max="301" width="2" style="2" customWidth="1"/>
    <col min="302" max="302" width="0.625" style="2" customWidth="1"/>
    <col min="303" max="303" width="1" style="2" customWidth="1"/>
    <col min="304" max="512" width="9" style="2"/>
    <col min="513" max="557" width="2" style="2" customWidth="1"/>
    <col min="558" max="558" width="0.625" style="2" customWidth="1"/>
    <col min="559" max="559" width="1" style="2" customWidth="1"/>
    <col min="560" max="768" width="9" style="2"/>
    <col min="769" max="813" width="2" style="2" customWidth="1"/>
    <col min="814" max="814" width="0.625" style="2" customWidth="1"/>
    <col min="815" max="815" width="1" style="2" customWidth="1"/>
    <col min="816" max="1024" width="9" style="2"/>
    <col min="1025" max="1069" width="2" style="2" customWidth="1"/>
    <col min="1070" max="1070" width="0.625" style="2" customWidth="1"/>
    <col min="1071" max="1071" width="1" style="2" customWidth="1"/>
    <col min="1072" max="1280" width="9" style="2"/>
    <col min="1281" max="1325" width="2" style="2" customWidth="1"/>
    <col min="1326" max="1326" width="0.625" style="2" customWidth="1"/>
    <col min="1327" max="1327" width="1" style="2" customWidth="1"/>
    <col min="1328" max="1536" width="9" style="2"/>
    <col min="1537" max="1581" width="2" style="2" customWidth="1"/>
    <col min="1582" max="1582" width="0.625" style="2" customWidth="1"/>
    <col min="1583" max="1583" width="1" style="2" customWidth="1"/>
    <col min="1584" max="1792" width="9" style="2"/>
    <col min="1793" max="1837" width="2" style="2" customWidth="1"/>
    <col min="1838" max="1838" width="0.625" style="2" customWidth="1"/>
    <col min="1839" max="1839" width="1" style="2" customWidth="1"/>
    <col min="1840" max="2048" width="9" style="2"/>
    <col min="2049" max="2093" width="2" style="2" customWidth="1"/>
    <col min="2094" max="2094" width="0.625" style="2" customWidth="1"/>
    <col min="2095" max="2095" width="1" style="2" customWidth="1"/>
    <col min="2096" max="2304" width="9" style="2"/>
    <col min="2305" max="2349" width="2" style="2" customWidth="1"/>
    <col min="2350" max="2350" width="0.625" style="2" customWidth="1"/>
    <col min="2351" max="2351" width="1" style="2" customWidth="1"/>
    <col min="2352" max="2560" width="9" style="2"/>
    <col min="2561" max="2605" width="2" style="2" customWidth="1"/>
    <col min="2606" max="2606" width="0.625" style="2" customWidth="1"/>
    <col min="2607" max="2607" width="1" style="2" customWidth="1"/>
    <col min="2608" max="2816" width="9" style="2"/>
    <col min="2817" max="2861" width="2" style="2" customWidth="1"/>
    <col min="2862" max="2862" width="0.625" style="2" customWidth="1"/>
    <col min="2863" max="2863" width="1" style="2" customWidth="1"/>
    <col min="2864" max="3072" width="9" style="2"/>
    <col min="3073" max="3117" width="2" style="2" customWidth="1"/>
    <col min="3118" max="3118" width="0.625" style="2" customWidth="1"/>
    <col min="3119" max="3119" width="1" style="2" customWidth="1"/>
    <col min="3120" max="3328" width="9" style="2"/>
    <col min="3329" max="3373" width="2" style="2" customWidth="1"/>
    <col min="3374" max="3374" width="0.625" style="2" customWidth="1"/>
    <col min="3375" max="3375" width="1" style="2" customWidth="1"/>
    <col min="3376" max="3584" width="9" style="2"/>
    <col min="3585" max="3629" width="2" style="2" customWidth="1"/>
    <col min="3630" max="3630" width="0.625" style="2" customWidth="1"/>
    <col min="3631" max="3631" width="1" style="2" customWidth="1"/>
    <col min="3632" max="3840" width="9" style="2"/>
    <col min="3841" max="3885" width="2" style="2" customWidth="1"/>
    <col min="3886" max="3886" width="0.625" style="2" customWidth="1"/>
    <col min="3887" max="3887" width="1" style="2" customWidth="1"/>
    <col min="3888" max="4096" width="9" style="2"/>
    <col min="4097" max="4141" width="2" style="2" customWidth="1"/>
    <col min="4142" max="4142" width="0.625" style="2" customWidth="1"/>
    <col min="4143" max="4143" width="1" style="2" customWidth="1"/>
    <col min="4144" max="4352" width="9" style="2"/>
    <col min="4353" max="4397" width="2" style="2" customWidth="1"/>
    <col min="4398" max="4398" width="0.625" style="2" customWidth="1"/>
    <col min="4399" max="4399" width="1" style="2" customWidth="1"/>
    <col min="4400" max="4608" width="9" style="2"/>
    <col min="4609" max="4653" width="2" style="2" customWidth="1"/>
    <col min="4654" max="4654" width="0.625" style="2" customWidth="1"/>
    <col min="4655" max="4655" width="1" style="2" customWidth="1"/>
    <col min="4656" max="4864" width="9" style="2"/>
    <col min="4865" max="4909" width="2" style="2" customWidth="1"/>
    <col min="4910" max="4910" width="0.625" style="2" customWidth="1"/>
    <col min="4911" max="4911" width="1" style="2" customWidth="1"/>
    <col min="4912" max="5120" width="9" style="2"/>
    <col min="5121" max="5165" width="2" style="2" customWidth="1"/>
    <col min="5166" max="5166" width="0.625" style="2" customWidth="1"/>
    <col min="5167" max="5167" width="1" style="2" customWidth="1"/>
    <col min="5168" max="5376" width="9" style="2"/>
    <col min="5377" max="5421" width="2" style="2" customWidth="1"/>
    <col min="5422" max="5422" width="0.625" style="2" customWidth="1"/>
    <col min="5423" max="5423" width="1" style="2" customWidth="1"/>
    <col min="5424" max="5632" width="9" style="2"/>
    <col min="5633" max="5677" width="2" style="2" customWidth="1"/>
    <col min="5678" max="5678" width="0.625" style="2" customWidth="1"/>
    <col min="5679" max="5679" width="1" style="2" customWidth="1"/>
    <col min="5680" max="5888" width="9" style="2"/>
    <col min="5889" max="5933" width="2" style="2" customWidth="1"/>
    <col min="5934" max="5934" width="0.625" style="2" customWidth="1"/>
    <col min="5935" max="5935" width="1" style="2" customWidth="1"/>
    <col min="5936" max="6144" width="9" style="2"/>
    <col min="6145" max="6189" width="2" style="2" customWidth="1"/>
    <col min="6190" max="6190" width="0.625" style="2" customWidth="1"/>
    <col min="6191" max="6191" width="1" style="2" customWidth="1"/>
    <col min="6192" max="6400" width="9" style="2"/>
    <col min="6401" max="6445" width="2" style="2" customWidth="1"/>
    <col min="6446" max="6446" width="0.625" style="2" customWidth="1"/>
    <col min="6447" max="6447" width="1" style="2" customWidth="1"/>
    <col min="6448" max="6656" width="9" style="2"/>
    <col min="6657" max="6701" width="2" style="2" customWidth="1"/>
    <col min="6702" max="6702" width="0.625" style="2" customWidth="1"/>
    <col min="6703" max="6703" width="1" style="2" customWidth="1"/>
    <col min="6704" max="6912" width="9" style="2"/>
    <col min="6913" max="6957" width="2" style="2" customWidth="1"/>
    <col min="6958" max="6958" width="0.625" style="2" customWidth="1"/>
    <col min="6959" max="6959" width="1" style="2" customWidth="1"/>
    <col min="6960" max="7168" width="9" style="2"/>
    <col min="7169" max="7213" width="2" style="2" customWidth="1"/>
    <col min="7214" max="7214" width="0.625" style="2" customWidth="1"/>
    <col min="7215" max="7215" width="1" style="2" customWidth="1"/>
    <col min="7216" max="7424" width="9" style="2"/>
    <col min="7425" max="7469" width="2" style="2" customWidth="1"/>
    <col min="7470" max="7470" width="0.625" style="2" customWidth="1"/>
    <col min="7471" max="7471" width="1" style="2" customWidth="1"/>
    <col min="7472" max="7680" width="9" style="2"/>
    <col min="7681" max="7725" width="2" style="2" customWidth="1"/>
    <col min="7726" max="7726" width="0.625" style="2" customWidth="1"/>
    <col min="7727" max="7727" width="1" style="2" customWidth="1"/>
    <col min="7728" max="7936" width="9" style="2"/>
    <col min="7937" max="7981" width="2" style="2" customWidth="1"/>
    <col min="7982" max="7982" width="0.625" style="2" customWidth="1"/>
    <col min="7983" max="7983" width="1" style="2" customWidth="1"/>
    <col min="7984" max="8192" width="9" style="2"/>
    <col min="8193" max="8237" width="2" style="2" customWidth="1"/>
    <col min="8238" max="8238" width="0.625" style="2" customWidth="1"/>
    <col min="8239" max="8239" width="1" style="2" customWidth="1"/>
    <col min="8240" max="8448" width="9" style="2"/>
    <col min="8449" max="8493" width="2" style="2" customWidth="1"/>
    <col min="8494" max="8494" width="0.625" style="2" customWidth="1"/>
    <col min="8495" max="8495" width="1" style="2" customWidth="1"/>
    <col min="8496" max="8704" width="9" style="2"/>
    <col min="8705" max="8749" width="2" style="2" customWidth="1"/>
    <col min="8750" max="8750" width="0.625" style="2" customWidth="1"/>
    <col min="8751" max="8751" width="1" style="2" customWidth="1"/>
    <col min="8752" max="8960" width="9" style="2"/>
    <col min="8961" max="9005" width="2" style="2" customWidth="1"/>
    <col min="9006" max="9006" width="0.625" style="2" customWidth="1"/>
    <col min="9007" max="9007" width="1" style="2" customWidth="1"/>
    <col min="9008" max="9216" width="9" style="2"/>
    <col min="9217" max="9261" width="2" style="2" customWidth="1"/>
    <col min="9262" max="9262" width="0.625" style="2" customWidth="1"/>
    <col min="9263" max="9263" width="1" style="2" customWidth="1"/>
    <col min="9264" max="9472" width="9" style="2"/>
    <col min="9473" max="9517" width="2" style="2" customWidth="1"/>
    <col min="9518" max="9518" width="0.625" style="2" customWidth="1"/>
    <col min="9519" max="9519" width="1" style="2" customWidth="1"/>
    <col min="9520" max="9728" width="9" style="2"/>
    <col min="9729" max="9773" width="2" style="2" customWidth="1"/>
    <col min="9774" max="9774" width="0.625" style="2" customWidth="1"/>
    <col min="9775" max="9775" width="1" style="2" customWidth="1"/>
    <col min="9776" max="9984" width="9" style="2"/>
    <col min="9985" max="10029" width="2" style="2" customWidth="1"/>
    <col min="10030" max="10030" width="0.625" style="2" customWidth="1"/>
    <col min="10031" max="10031" width="1" style="2" customWidth="1"/>
    <col min="10032" max="10240" width="9" style="2"/>
    <col min="10241" max="10285" width="2" style="2" customWidth="1"/>
    <col min="10286" max="10286" width="0.625" style="2" customWidth="1"/>
    <col min="10287" max="10287" width="1" style="2" customWidth="1"/>
    <col min="10288" max="10496" width="9" style="2"/>
    <col min="10497" max="10541" width="2" style="2" customWidth="1"/>
    <col min="10542" max="10542" width="0.625" style="2" customWidth="1"/>
    <col min="10543" max="10543" width="1" style="2" customWidth="1"/>
    <col min="10544" max="10752" width="9" style="2"/>
    <col min="10753" max="10797" width="2" style="2" customWidth="1"/>
    <col min="10798" max="10798" width="0.625" style="2" customWidth="1"/>
    <col min="10799" max="10799" width="1" style="2" customWidth="1"/>
    <col min="10800" max="11008" width="9" style="2"/>
    <col min="11009" max="11053" width="2" style="2" customWidth="1"/>
    <col min="11054" max="11054" width="0.625" style="2" customWidth="1"/>
    <col min="11055" max="11055" width="1" style="2" customWidth="1"/>
    <col min="11056" max="11264" width="9" style="2"/>
    <col min="11265" max="11309" width="2" style="2" customWidth="1"/>
    <col min="11310" max="11310" width="0.625" style="2" customWidth="1"/>
    <col min="11311" max="11311" width="1" style="2" customWidth="1"/>
    <col min="11312" max="11520" width="9" style="2"/>
    <col min="11521" max="11565" width="2" style="2" customWidth="1"/>
    <col min="11566" max="11566" width="0.625" style="2" customWidth="1"/>
    <col min="11567" max="11567" width="1" style="2" customWidth="1"/>
    <col min="11568" max="11776" width="9" style="2"/>
    <col min="11777" max="11821" width="2" style="2" customWidth="1"/>
    <col min="11822" max="11822" width="0.625" style="2" customWidth="1"/>
    <col min="11823" max="11823" width="1" style="2" customWidth="1"/>
    <col min="11824" max="12032" width="9" style="2"/>
    <col min="12033" max="12077" width="2" style="2" customWidth="1"/>
    <col min="12078" max="12078" width="0.625" style="2" customWidth="1"/>
    <col min="12079" max="12079" width="1" style="2" customWidth="1"/>
    <col min="12080" max="12288" width="9" style="2"/>
    <col min="12289" max="12333" width="2" style="2" customWidth="1"/>
    <col min="12334" max="12334" width="0.625" style="2" customWidth="1"/>
    <col min="12335" max="12335" width="1" style="2" customWidth="1"/>
    <col min="12336" max="12544" width="9" style="2"/>
    <col min="12545" max="12589" width="2" style="2" customWidth="1"/>
    <col min="12590" max="12590" width="0.625" style="2" customWidth="1"/>
    <col min="12591" max="12591" width="1" style="2" customWidth="1"/>
    <col min="12592" max="12800" width="9" style="2"/>
    <col min="12801" max="12845" width="2" style="2" customWidth="1"/>
    <col min="12846" max="12846" width="0.625" style="2" customWidth="1"/>
    <col min="12847" max="12847" width="1" style="2" customWidth="1"/>
    <col min="12848" max="13056" width="9" style="2"/>
    <col min="13057" max="13101" width="2" style="2" customWidth="1"/>
    <col min="13102" max="13102" width="0.625" style="2" customWidth="1"/>
    <col min="13103" max="13103" width="1" style="2" customWidth="1"/>
    <col min="13104" max="13312" width="9" style="2"/>
    <col min="13313" max="13357" width="2" style="2" customWidth="1"/>
    <col min="13358" max="13358" width="0.625" style="2" customWidth="1"/>
    <col min="13359" max="13359" width="1" style="2" customWidth="1"/>
    <col min="13360" max="13568" width="9" style="2"/>
    <col min="13569" max="13613" width="2" style="2" customWidth="1"/>
    <col min="13614" max="13614" width="0.625" style="2" customWidth="1"/>
    <col min="13615" max="13615" width="1" style="2" customWidth="1"/>
    <col min="13616" max="13824" width="9" style="2"/>
    <col min="13825" max="13869" width="2" style="2" customWidth="1"/>
    <col min="13870" max="13870" width="0.625" style="2" customWidth="1"/>
    <col min="13871" max="13871" width="1" style="2" customWidth="1"/>
    <col min="13872" max="14080" width="9" style="2"/>
    <col min="14081" max="14125" width="2" style="2" customWidth="1"/>
    <col min="14126" max="14126" width="0.625" style="2" customWidth="1"/>
    <col min="14127" max="14127" width="1" style="2" customWidth="1"/>
    <col min="14128" max="14336" width="9" style="2"/>
    <col min="14337" max="14381" width="2" style="2" customWidth="1"/>
    <col min="14382" max="14382" width="0.625" style="2" customWidth="1"/>
    <col min="14383" max="14383" width="1" style="2" customWidth="1"/>
    <col min="14384" max="14592" width="9" style="2"/>
    <col min="14593" max="14637" width="2" style="2" customWidth="1"/>
    <col min="14638" max="14638" width="0.625" style="2" customWidth="1"/>
    <col min="14639" max="14639" width="1" style="2" customWidth="1"/>
    <col min="14640" max="14848" width="9" style="2"/>
    <col min="14849" max="14893" width="2" style="2" customWidth="1"/>
    <col min="14894" max="14894" width="0.625" style="2" customWidth="1"/>
    <col min="14895" max="14895" width="1" style="2" customWidth="1"/>
    <col min="14896" max="15104" width="9" style="2"/>
    <col min="15105" max="15149" width="2" style="2" customWidth="1"/>
    <col min="15150" max="15150" width="0.625" style="2" customWidth="1"/>
    <col min="15151" max="15151" width="1" style="2" customWidth="1"/>
    <col min="15152" max="15360" width="9" style="2"/>
    <col min="15361" max="15405" width="2" style="2" customWidth="1"/>
    <col min="15406" max="15406" width="0.625" style="2" customWidth="1"/>
    <col min="15407" max="15407" width="1" style="2" customWidth="1"/>
    <col min="15408" max="15616" width="9" style="2"/>
    <col min="15617" max="15661" width="2" style="2" customWidth="1"/>
    <col min="15662" max="15662" width="0.625" style="2" customWidth="1"/>
    <col min="15663" max="15663" width="1" style="2" customWidth="1"/>
    <col min="15664" max="15872" width="9" style="2"/>
    <col min="15873" max="15917" width="2" style="2" customWidth="1"/>
    <col min="15918" max="15918" width="0.625" style="2" customWidth="1"/>
    <col min="15919" max="15919" width="1" style="2" customWidth="1"/>
    <col min="15920" max="16128" width="9" style="2"/>
    <col min="16129" max="16173" width="2" style="2" customWidth="1"/>
    <col min="16174" max="16174" width="0.625" style="2" customWidth="1"/>
    <col min="16175" max="16175" width="1" style="2" customWidth="1"/>
    <col min="16176" max="16384" width="9" style="2"/>
  </cols>
  <sheetData>
    <row r="1" spans="1:45">
      <c r="A1" s="2" t="s">
        <v>78</v>
      </c>
    </row>
    <row r="3" spans="1:45" s="6" customFormat="1" ht="13.5" customHeight="1">
      <c r="A3" s="90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82" t="s">
        <v>9</v>
      </c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4"/>
    </row>
    <row r="4" spans="1:45" s="6" customFormat="1" ht="13.5" customHeight="1">
      <c r="A4" s="98"/>
      <c r="B4" s="95"/>
      <c r="C4" s="94"/>
      <c r="D4" s="100"/>
      <c r="E4" s="94"/>
      <c r="F4" s="100"/>
      <c r="G4" s="94"/>
      <c r="H4" s="100"/>
      <c r="I4" s="106"/>
      <c r="J4" s="100"/>
      <c r="K4" s="94"/>
      <c r="L4" s="95"/>
      <c r="M4" s="94"/>
      <c r="N4" s="103"/>
      <c r="O4" s="12" t="s">
        <v>5</v>
      </c>
      <c r="U4" s="13"/>
      <c r="V4" s="13"/>
      <c r="W4" s="13"/>
      <c r="X4" s="13"/>
      <c r="Y4" s="13"/>
      <c r="Z4" s="13"/>
      <c r="AA4" s="13"/>
      <c r="AB4" s="13"/>
      <c r="AC4" s="13"/>
      <c r="AD4" s="85" t="s">
        <v>87</v>
      </c>
      <c r="AE4" s="86"/>
      <c r="AF4" s="86"/>
      <c r="AG4" s="86"/>
      <c r="AH4" s="75"/>
      <c r="AI4" s="76"/>
      <c r="AJ4" s="77"/>
      <c r="AK4" s="77"/>
      <c r="AL4" s="75"/>
      <c r="AM4" s="76"/>
      <c r="AN4" s="77"/>
      <c r="AO4" s="77"/>
      <c r="AP4" s="75"/>
      <c r="AQ4" s="76"/>
      <c r="AR4" s="77"/>
      <c r="AS4" s="80"/>
    </row>
    <row r="5" spans="1:45" s="6" customFormat="1" ht="13.5" customHeight="1">
      <c r="A5" s="99"/>
      <c r="B5" s="97"/>
      <c r="C5" s="101"/>
      <c r="D5" s="102"/>
      <c r="E5" s="101"/>
      <c r="F5" s="102"/>
      <c r="G5" s="101"/>
      <c r="H5" s="102"/>
      <c r="I5" s="101"/>
      <c r="J5" s="102"/>
      <c r="K5" s="96"/>
      <c r="L5" s="97"/>
      <c r="M5" s="96"/>
      <c r="N5" s="104"/>
      <c r="O5" s="12" t="s">
        <v>6</v>
      </c>
      <c r="U5" s="14"/>
      <c r="V5" s="14"/>
      <c r="W5" s="14"/>
      <c r="X5" s="14"/>
      <c r="Y5" s="14"/>
      <c r="Z5" s="14"/>
      <c r="AA5" s="14"/>
      <c r="AB5" s="14"/>
      <c r="AC5" s="14"/>
      <c r="AD5" s="87"/>
      <c r="AE5" s="88"/>
      <c r="AF5" s="88"/>
      <c r="AG5" s="88"/>
      <c r="AH5" s="78"/>
      <c r="AI5" s="78"/>
      <c r="AJ5" s="79"/>
      <c r="AK5" s="79"/>
      <c r="AL5" s="78"/>
      <c r="AM5" s="78"/>
      <c r="AN5" s="79"/>
      <c r="AO5" s="79"/>
      <c r="AP5" s="78"/>
      <c r="AQ5" s="78"/>
      <c r="AR5" s="79"/>
      <c r="AS5" s="81"/>
    </row>
    <row r="6" spans="1: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70"/>
      <c r="AE6" s="70"/>
      <c r="AF6" s="70"/>
      <c r="AG6" s="70"/>
      <c r="AH6" s="70"/>
      <c r="AI6" s="70"/>
      <c r="AJ6" s="70"/>
      <c r="AK6" s="5"/>
      <c r="AL6" s="70"/>
      <c r="AM6" s="70"/>
      <c r="AN6" s="70"/>
      <c r="AO6" s="5"/>
      <c r="AP6" s="70"/>
      <c r="AQ6" s="70"/>
      <c r="AR6" s="70"/>
      <c r="AS6" s="5"/>
    </row>
    <row r="7" spans="1:45" s="16" customFormat="1" ht="15">
      <c r="A7" s="105" t="s">
        <v>89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6"/>
    </row>
    <row r="8" spans="1:45" s="9" customFormat="1" ht="15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6"/>
    </row>
    <row r="9" spans="1:45" s="7" customFormat="1" ht="18" customHeight="1">
      <c r="A9" s="105" t="s">
        <v>55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6"/>
    </row>
    <row r="10" spans="1:45" ht="1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</row>
    <row r="11" spans="1:45">
      <c r="A11" s="1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7" customFormat="1" ht="18" customHeight="1">
      <c r="A12" s="1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3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3.5" customHeight="1">
      <c r="A15" s="6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>
      <c r="A16" s="89" t="s">
        <v>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</row>
    <row r="18" spans="1:45">
      <c r="A18" s="3" t="s">
        <v>10</v>
      </c>
      <c r="B18" s="6"/>
      <c r="C18" s="6"/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s="8" customFormat="1" ht="13.5" customHeight="1">
      <c r="A19" s="137" t="s">
        <v>73</v>
      </c>
      <c r="B19" s="138"/>
      <c r="C19" s="138"/>
      <c r="D19" s="138"/>
      <c r="E19" s="139"/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195" t="s">
        <v>1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7"/>
    </row>
    <row r="20" spans="1:45" s="8" customFormat="1" ht="13.5" customHeight="1">
      <c r="A20" s="183"/>
      <c r="B20" s="184"/>
      <c r="C20" s="184"/>
      <c r="D20" s="184"/>
      <c r="E20" s="185"/>
      <c r="F20" s="189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1"/>
      <c r="AI20" s="198"/>
      <c r="AJ20" s="199"/>
      <c r="AK20" s="199"/>
      <c r="AL20" s="199"/>
      <c r="AM20" s="199"/>
      <c r="AN20" s="199"/>
      <c r="AO20" s="199"/>
      <c r="AP20" s="199"/>
      <c r="AQ20" s="199"/>
      <c r="AR20" s="199"/>
      <c r="AS20" s="200"/>
    </row>
    <row r="21" spans="1:45" s="8" customFormat="1" ht="13.5" customHeight="1">
      <c r="A21" s="140"/>
      <c r="B21" s="141"/>
      <c r="C21" s="141"/>
      <c r="D21" s="141"/>
      <c r="E21" s="142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201"/>
      <c r="AJ21" s="202"/>
      <c r="AK21" s="202"/>
      <c r="AL21" s="202"/>
      <c r="AM21" s="202"/>
      <c r="AN21" s="202"/>
      <c r="AO21" s="202"/>
      <c r="AP21" s="202"/>
      <c r="AQ21" s="202"/>
      <c r="AR21" s="202"/>
      <c r="AS21" s="203"/>
    </row>
    <row r="22" spans="1:45" s="8" customFormat="1" ht="13.5" customHeight="1">
      <c r="A22" s="137" t="s">
        <v>8</v>
      </c>
      <c r="B22" s="138"/>
      <c r="C22" s="138"/>
      <c r="D22" s="138"/>
      <c r="E22" s="139"/>
      <c r="F22" s="207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9"/>
      <c r="AI22" s="201"/>
      <c r="AJ22" s="202"/>
      <c r="AK22" s="202"/>
      <c r="AL22" s="202"/>
      <c r="AM22" s="202"/>
      <c r="AN22" s="202"/>
      <c r="AO22" s="202"/>
      <c r="AP22" s="202"/>
      <c r="AQ22" s="202"/>
      <c r="AR22" s="202"/>
      <c r="AS22" s="203"/>
    </row>
    <row r="23" spans="1:45" s="8" customFormat="1" ht="13.5" customHeight="1">
      <c r="A23" s="183"/>
      <c r="B23" s="184"/>
      <c r="C23" s="184"/>
      <c r="D23" s="184"/>
      <c r="E23" s="185"/>
      <c r="F23" s="210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2"/>
      <c r="AI23" s="201"/>
      <c r="AJ23" s="202"/>
      <c r="AK23" s="202"/>
      <c r="AL23" s="202"/>
      <c r="AM23" s="202"/>
      <c r="AN23" s="202"/>
      <c r="AO23" s="202"/>
      <c r="AP23" s="202"/>
      <c r="AQ23" s="202"/>
      <c r="AR23" s="202"/>
      <c r="AS23" s="203"/>
    </row>
    <row r="24" spans="1:45" s="8" customFormat="1" ht="13.5" customHeight="1">
      <c r="A24" s="140"/>
      <c r="B24" s="141"/>
      <c r="C24" s="141"/>
      <c r="D24" s="141"/>
      <c r="E24" s="142"/>
      <c r="F24" s="213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201"/>
      <c r="AJ24" s="202"/>
      <c r="AK24" s="202"/>
      <c r="AL24" s="202"/>
      <c r="AM24" s="202"/>
      <c r="AN24" s="202"/>
      <c r="AO24" s="202"/>
      <c r="AP24" s="202"/>
      <c r="AQ24" s="202"/>
      <c r="AR24" s="202"/>
      <c r="AS24" s="203"/>
    </row>
    <row r="25" spans="1:45" s="8" customFormat="1" ht="13.5" customHeight="1">
      <c r="A25" s="137" t="s">
        <v>84</v>
      </c>
      <c r="B25" s="138"/>
      <c r="C25" s="138"/>
      <c r="D25" s="138"/>
      <c r="E25" s="139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5"/>
      <c r="AI25" s="201"/>
      <c r="AJ25" s="202"/>
      <c r="AK25" s="202"/>
      <c r="AL25" s="202"/>
      <c r="AM25" s="202"/>
      <c r="AN25" s="202"/>
      <c r="AO25" s="202"/>
      <c r="AP25" s="202"/>
      <c r="AQ25" s="202"/>
      <c r="AR25" s="202"/>
      <c r="AS25" s="203"/>
    </row>
    <row r="26" spans="1:45" s="8" customFormat="1" ht="13.5" customHeight="1">
      <c r="A26" s="140"/>
      <c r="B26" s="141"/>
      <c r="C26" s="141"/>
      <c r="D26" s="141"/>
      <c r="E26" s="142"/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201"/>
      <c r="AJ26" s="202"/>
      <c r="AK26" s="202"/>
      <c r="AL26" s="202"/>
      <c r="AM26" s="202"/>
      <c r="AN26" s="202"/>
      <c r="AO26" s="202"/>
      <c r="AP26" s="202"/>
      <c r="AQ26" s="202"/>
      <c r="AR26" s="202"/>
      <c r="AS26" s="203"/>
    </row>
    <row r="27" spans="1:45" s="8" customFormat="1" ht="13.5" customHeight="1">
      <c r="A27" s="128" t="s">
        <v>74</v>
      </c>
      <c r="B27" s="129"/>
      <c r="C27" s="129"/>
      <c r="D27" s="129"/>
      <c r="E27" s="130"/>
      <c r="F27" s="128" t="s">
        <v>75</v>
      </c>
      <c r="G27" s="129"/>
      <c r="H27" s="130"/>
      <c r="I27" s="219"/>
      <c r="J27" s="220"/>
      <c r="K27" s="220"/>
      <c r="L27" s="223" t="s">
        <v>76</v>
      </c>
      <c r="M27" s="220"/>
      <c r="N27" s="220"/>
      <c r="O27" s="220"/>
      <c r="P27" s="225"/>
      <c r="Q27" s="169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1"/>
      <c r="AI27" s="201"/>
      <c r="AJ27" s="202"/>
      <c r="AK27" s="202"/>
      <c r="AL27" s="202"/>
      <c r="AM27" s="202"/>
      <c r="AN27" s="202"/>
      <c r="AO27" s="202"/>
      <c r="AP27" s="202"/>
      <c r="AQ27" s="202"/>
      <c r="AR27" s="202"/>
      <c r="AS27" s="203"/>
    </row>
    <row r="28" spans="1:45" s="8" customFormat="1" ht="13.5" customHeight="1">
      <c r="A28" s="216"/>
      <c r="B28" s="217"/>
      <c r="C28" s="217"/>
      <c r="D28" s="217"/>
      <c r="E28" s="218"/>
      <c r="F28" s="125" t="s">
        <v>3</v>
      </c>
      <c r="G28" s="126"/>
      <c r="H28" s="127"/>
      <c r="I28" s="221"/>
      <c r="J28" s="222"/>
      <c r="K28" s="222"/>
      <c r="L28" s="224"/>
      <c r="M28" s="222"/>
      <c r="N28" s="222"/>
      <c r="O28" s="222"/>
      <c r="P28" s="226"/>
      <c r="Q28" s="172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  <c r="AI28" s="201"/>
      <c r="AJ28" s="202"/>
      <c r="AK28" s="202"/>
      <c r="AL28" s="202"/>
      <c r="AM28" s="202"/>
      <c r="AN28" s="202"/>
      <c r="AO28" s="202"/>
      <c r="AP28" s="202"/>
      <c r="AQ28" s="202"/>
      <c r="AR28" s="202"/>
      <c r="AS28" s="203"/>
    </row>
    <row r="29" spans="1:45" s="8" customFormat="1" ht="13.5" customHeight="1">
      <c r="A29" s="216"/>
      <c r="B29" s="217"/>
      <c r="C29" s="217"/>
      <c r="D29" s="217"/>
      <c r="E29" s="218"/>
      <c r="F29" s="128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30"/>
      <c r="AI29" s="201"/>
      <c r="AJ29" s="202"/>
      <c r="AK29" s="202"/>
      <c r="AL29" s="202"/>
      <c r="AM29" s="202"/>
      <c r="AN29" s="202"/>
      <c r="AO29" s="202"/>
      <c r="AP29" s="202"/>
      <c r="AQ29" s="202"/>
      <c r="AR29" s="202"/>
      <c r="AS29" s="203"/>
    </row>
    <row r="30" spans="1:45" s="8" customFormat="1" ht="13.5" customHeight="1">
      <c r="A30" s="216"/>
      <c r="B30" s="217"/>
      <c r="C30" s="217"/>
      <c r="D30" s="217"/>
      <c r="E30" s="218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  <c r="AI30" s="201"/>
      <c r="AJ30" s="202"/>
      <c r="AK30" s="202"/>
      <c r="AL30" s="202"/>
      <c r="AM30" s="202"/>
      <c r="AN30" s="202"/>
      <c r="AO30" s="202"/>
      <c r="AP30" s="202"/>
      <c r="AQ30" s="202"/>
      <c r="AR30" s="202"/>
      <c r="AS30" s="203"/>
    </row>
    <row r="31" spans="1:45" s="8" customFormat="1" ht="13.5" customHeight="1">
      <c r="A31" s="216"/>
      <c r="B31" s="217"/>
      <c r="C31" s="217"/>
      <c r="D31" s="217"/>
      <c r="E31" s="218"/>
      <c r="F31" s="128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0"/>
      <c r="AI31" s="201"/>
      <c r="AJ31" s="202"/>
      <c r="AK31" s="202"/>
      <c r="AL31" s="202"/>
      <c r="AM31" s="202"/>
      <c r="AN31" s="202"/>
      <c r="AO31" s="202"/>
      <c r="AP31" s="202"/>
      <c r="AQ31" s="202"/>
      <c r="AR31" s="202"/>
      <c r="AS31" s="203"/>
    </row>
    <row r="32" spans="1:45" s="8" customFormat="1" ht="13.5" customHeight="1">
      <c r="A32" s="131"/>
      <c r="B32" s="132"/>
      <c r="C32" s="132"/>
      <c r="D32" s="132"/>
      <c r="E32" s="133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I32" s="204"/>
      <c r="AJ32" s="205"/>
      <c r="AK32" s="205"/>
      <c r="AL32" s="205"/>
      <c r="AM32" s="205"/>
      <c r="AN32" s="205"/>
      <c r="AO32" s="205"/>
      <c r="AP32" s="205"/>
      <c r="AQ32" s="205"/>
      <c r="AR32" s="205"/>
      <c r="AS32" s="206"/>
    </row>
    <row r="33" spans="1:45" s="10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s="10" customForma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s="10" customFormat="1">
      <c r="A35" s="165" t="s">
        <v>63</v>
      </c>
      <c r="B35" s="166"/>
      <c r="C35" s="166"/>
      <c r="D35" s="166"/>
      <c r="E35" s="166"/>
      <c r="F35" s="149"/>
      <c r="G35" s="150"/>
      <c r="H35" s="150"/>
      <c r="I35" s="150"/>
      <c r="J35" s="150"/>
      <c r="K35" s="151"/>
      <c r="L35" s="150" t="s">
        <v>56</v>
      </c>
      <c r="M35" s="150"/>
      <c r="N35" s="150"/>
      <c r="O35" s="159"/>
      <c r="P35" s="175" t="s">
        <v>68</v>
      </c>
      <c r="Q35" s="176"/>
      <c r="R35" s="176"/>
      <c r="S35" s="176"/>
      <c r="T35" s="176"/>
      <c r="U35" s="149"/>
      <c r="V35" s="150"/>
      <c r="W35" s="150"/>
      <c r="X35" s="150"/>
      <c r="Y35" s="150"/>
      <c r="Z35" s="151"/>
      <c r="AA35" s="161" t="s">
        <v>57</v>
      </c>
      <c r="AB35" s="161"/>
      <c r="AC35" s="161"/>
      <c r="AD35" s="162"/>
      <c r="AE35" s="179" t="s">
        <v>66</v>
      </c>
      <c r="AF35" s="180"/>
      <c r="AG35" s="180"/>
      <c r="AH35" s="180"/>
      <c r="AI35" s="180"/>
      <c r="AJ35" s="155"/>
      <c r="AK35" s="107"/>
      <c r="AL35" s="107"/>
      <c r="AM35" s="107"/>
      <c r="AN35" s="107"/>
      <c r="AO35" s="156"/>
      <c r="AP35" s="161" t="s">
        <v>58</v>
      </c>
      <c r="AQ35" s="161"/>
      <c r="AR35" s="161"/>
      <c r="AS35" s="162"/>
    </row>
    <row r="36" spans="1:45" s="10" customFormat="1">
      <c r="A36" s="167"/>
      <c r="B36" s="168"/>
      <c r="C36" s="168"/>
      <c r="D36" s="168"/>
      <c r="E36" s="168"/>
      <c r="F36" s="152"/>
      <c r="G36" s="153"/>
      <c r="H36" s="153"/>
      <c r="I36" s="153"/>
      <c r="J36" s="153"/>
      <c r="K36" s="154"/>
      <c r="L36" s="153"/>
      <c r="M36" s="153"/>
      <c r="N36" s="153"/>
      <c r="O36" s="160"/>
      <c r="P36" s="177"/>
      <c r="Q36" s="178"/>
      <c r="R36" s="178"/>
      <c r="S36" s="178"/>
      <c r="T36" s="178"/>
      <c r="U36" s="152"/>
      <c r="V36" s="153"/>
      <c r="W36" s="153"/>
      <c r="X36" s="153"/>
      <c r="Y36" s="153"/>
      <c r="Z36" s="154"/>
      <c r="AA36" s="163"/>
      <c r="AB36" s="163"/>
      <c r="AC36" s="163"/>
      <c r="AD36" s="164"/>
      <c r="AE36" s="181"/>
      <c r="AF36" s="182"/>
      <c r="AG36" s="182"/>
      <c r="AH36" s="182"/>
      <c r="AI36" s="182"/>
      <c r="AJ36" s="157"/>
      <c r="AK36" s="108"/>
      <c r="AL36" s="108"/>
      <c r="AM36" s="108"/>
      <c r="AN36" s="108"/>
      <c r="AO36" s="158"/>
      <c r="AP36" s="163"/>
      <c r="AQ36" s="163"/>
      <c r="AR36" s="163"/>
      <c r="AS36" s="164"/>
    </row>
    <row r="37" spans="1:45" s="10" customFormat="1">
      <c r="A37" s="17" t="s">
        <v>49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4.25" customHeight="1"/>
    <row r="39" spans="1:45">
      <c r="A39" s="2" t="s">
        <v>42</v>
      </c>
    </row>
    <row r="40" spans="1:45">
      <c r="A40" s="114" t="s">
        <v>50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 t="s">
        <v>43</v>
      </c>
      <c r="S40" s="116"/>
      <c r="T40" s="116"/>
      <c r="U40" s="116"/>
      <c r="V40" s="116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09" t="s">
        <v>44</v>
      </c>
      <c r="AK40" s="109"/>
      <c r="AL40" s="109"/>
      <c r="AM40" s="109"/>
      <c r="AN40" s="109"/>
      <c r="AO40" s="109"/>
      <c r="AP40" s="109"/>
      <c r="AQ40" s="109"/>
      <c r="AR40" s="109"/>
      <c r="AS40" s="110"/>
    </row>
    <row r="41" spans="1:4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7"/>
      <c r="S41" s="118"/>
      <c r="T41" s="118"/>
      <c r="U41" s="118"/>
      <c r="V41" s="118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11"/>
      <c r="AK41" s="111"/>
      <c r="AL41" s="111"/>
      <c r="AM41" s="111"/>
      <c r="AN41" s="111"/>
      <c r="AO41" s="111"/>
      <c r="AP41" s="111"/>
      <c r="AQ41" s="111"/>
      <c r="AR41" s="111"/>
      <c r="AS41" s="112"/>
    </row>
    <row r="42" spans="1:45">
      <c r="A42" s="114" t="s">
        <v>51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 t="s">
        <v>15</v>
      </c>
      <c r="S42" s="116"/>
      <c r="T42" s="116"/>
      <c r="U42" s="116"/>
      <c r="V42" s="116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21" t="s">
        <v>45</v>
      </c>
      <c r="AK42" s="121"/>
      <c r="AL42" s="121"/>
      <c r="AM42" s="121"/>
      <c r="AN42" s="121"/>
      <c r="AO42" s="121"/>
      <c r="AP42" s="121"/>
      <c r="AQ42" s="121"/>
      <c r="AR42" s="121"/>
      <c r="AS42" s="122"/>
    </row>
    <row r="43" spans="1:4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7"/>
      <c r="S43" s="118"/>
      <c r="T43" s="118"/>
      <c r="U43" s="118"/>
      <c r="V43" s="118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3"/>
      <c r="AK43" s="123"/>
      <c r="AL43" s="123"/>
      <c r="AM43" s="123"/>
      <c r="AN43" s="123"/>
      <c r="AO43" s="123"/>
      <c r="AP43" s="123"/>
      <c r="AQ43" s="123"/>
      <c r="AR43" s="123"/>
      <c r="AS43" s="124"/>
    </row>
    <row r="44" spans="1:45" ht="15.75" customHeight="1">
      <c r="A44" s="114" t="s">
        <v>52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5" t="s">
        <v>46</v>
      </c>
      <c r="S44" s="116"/>
      <c r="T44" s="116"/>
      <c r="U44" s="116"/>
      <c r="V44" s="116"/>
      <c r="W44" s="134" t="s">
        <v>47</v>
      </c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21" t="s">
        <v>48</v>
      </c>
      <c r="AK44" s="121"/>
      <c r="AL44" s="121"/>
      <c r="AM44" s="121"/>
      <c r="AN44" s="121"/>
      <c r="AO44" s="121"/>
      <c r="AP44" s="121"/>
      <c r="AQ44" s="121"/>
      <c r="AR44" s="121"/>
      <c r="AS44" s="122"/>
    </row>
    <row r="45" spans="1:4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7"/>
      <c r="S45" s="118"/>
      <c r="T45" s="118"/>
      <c r="U45" s="118"/>
      <c r="V45" s="118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23"/>
      <c r="AK45" s="123"/>
      <c r="AL45" s="123"/>
      <c r="AM45" s="123"/>
      <c r="AN45" s="123"/>
      <c r="AO45" s="123"/>
      <c r="AP45" s="123"/>
      <c r="AQ45" s="123"/>
      <c r="AR45" s="123"/>
      <c r="AS45" s="124"/>
    </row>
    <row r="46" spans="1:45">
      <c r="A46" s="114" t="s">
        <v>53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36" t="s">
        <v>61</v>
      </c>
      <c r="S46" s="116"/>
      <c r="T46" s="116"/>
      <c r="U46" s="116"/>
      <c r="V46" s="116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21" t="s">
        <v>41</v>
      </c>
      <c r="AK46" s="121"/>
      <c r="AL46" s="121"/>
      <c r="AM46" s="121"/>
      <c r="AN46" s="121"/>
      <c r="AO46" s="121"/>
      <c r="AP46" s="121"/>
      <c r="AQ46" s="121"/>
      <c r="AR46" s="121"/>
      <c r="AS46" s="122"/>
    </row>
    <row r="47" spans="1:4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7"/>
      <c r="S47" s="118"/>
      <c r="T47" s="118"/>
      <c r="U47" s="118"/>
      <c r="V47" s="118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3"/>
      <c r="AK47" s="123"/>
      <c r="AL47" s="123"/>
      <c r="AM47" s="123"/>
      <c r="AN47" s="123"/>
      <c r="AO47" s="123"/>
      <c r="AP47" s="123"/>
      <c r="AQ47" s="123"/>
      <c r="AR47" s="123"/>
      <c r="AS47" s="124"/>
    </row>
    <row r="48" spans="1:45">
      <c r="A48" s="113" t="s">
        <v>69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 t="s">
        <v>59</v>
      </c>
      <c r="S48" s="116"/>
      <c r="T48" s="116"/>
      <c r="U48" s="116"/>
      <c r="V48" s="116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09" t="s">
        <v>57</v>
      </c>
      <c r="AK48" s="109"/>
      <c r="AL48" s="109"/>
      <c r="AM48" s="109"/>
      <c r="AN48" s="109"/>
      <c r="AO48" s="109"/>
      <c r="AP48" s="109"/>
      <c r="AQ48" s="109"/>
      <c r="AR48" s="109"/>
      <c r="AS48" s="110"/>
    </row>
    <row r="49" spans="1:4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7"/>
      <c r="S49" s="118"/>
      <c r="T49" s="118"/>
      <c r="U49" s="118"/>
      <c r="V49" s="118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11"/>
      <c r="AK49" s="111"/>
      <c r="AL49" s="111"/>
      <c r="AM49" s="111"/>
      <c r="AN49" s="111"/>
      <c r="AO49" s="111"/>
      <c r="AP49" s="111"/>
      <c r="AQ49" s="111"/>
      <c r="AR49" s="111"/>
      <c r="AS49" s="112"/>
    </row>
    <row r="50" spans="1:45" ht="13.5" customHeight="1">
      <c r="A50" s="113" t="s">
        <v>70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5" t="s">
        <v>60</v>
      </c>
      <c r="S50" s="116"/>
      <c r="T50" s="116"/>
      <c r="U50" s="116"/>
      <c r="V50" s="116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21" t="s">
        <v>62</v>
      </c>
      <c r="AK50" s="121"/>
      <c r="AL50" s="121"/>
      <c r="AM50" s="121"/>
      <c r="AN50" s="121"/>
      <c r="AO50" s="121"/>
      <c r="AP50" s="121"/>
      <c r="AQ50" s="121"/>
      <c r="AR50" s="121"/>
      <c r="AS50" s="122"/>
    </row>
    <row r="51" spans="1:4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7"/>
      <c r="S51" s="118"/>
      <c r="T51" s="118"/>
      <c r="U51" s="118"/>
      <c r="V51" s="118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3"/>
      <c r="AK51" s="123"/>
      <c r="AL51" s="123"/>
      <c r="AM51" s="123"/>
      <c r="AN51" s="123"/>
      <c r="AO51" s="123"/>
      <c r="AP51" s="123"/>
      <c r="AQ51" s="123"/>
      <c r="AR51" s="123"/>
      <c r="AS51" s="124"/>
    </row>
    <row r="52" spans="1:45" s="17" customFormat="1" ht="12">
      <c r="A52" s="17" t="s">
        <v>86</v>
      </c>
    </row>
    <row r="53" spans="1:45" s="17" customFormat="1" ht="12">
      <c r="A53" s="17" t="s">
        <v>85</v>
      </c>
    </row>
    <row r="54" spans="1:45" s="17" customFormat="1" ht="12">
      <c r="A54" s="17" t="s">
        <v>90</v>
      </c>
    </row>
    <row r="55" spans="1:45" s="17" customFormat="1" ht="12">
      <c r="A55" s="17" t="s">
        <v>80</v>
      </c>
    </row>
    <row r="56" spans="1:45" s="17" customFormat="1" ht="12">
      <c r="A56" s="17" t="s">
        <v>81</v>
      </c>
    </row>
    <row r="57" spans="1:45" s="17" customFormat="1" ht="12">
      <c r="A57" s="17" t="s">
        <v>54</v>
      </c>
    </row>
    <row r="58" spans="1:45" s="17" customFormat="1" ht="12">
      <c r="A58" s="17" t="s">
        <v>65</v>
      </c>
    </row>
    <row r="59" spans="1:45" s="17" customFormat="1" ht="12">
      <c r="A59" s="15" t="s">
        <v>67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</row>
    <row r="60" spans="1:45" s="17" customFormat="1" ht="12">
      <c r="A60" s="17" t="s">
        <v>71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</row>
    <row r="61" spans="1:45">
      <c r="A61" s="17" t="s">
        <v>72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</row>
    <row r="62" spans="1:45">
      <c r="A62" s="17"/>
    </row>
    <row r="63" spans="1:4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</row>
  </sheetData>
  <mergeCells count="67">
    <mergeCell ref="A7:AR7"/>
    <mergeCell ref="A8:AR8"/>
    <mergeCell ref="P35:T36"/>
    <mergeCell ref="AE35:AI36"/>
    <mergeCell ref="A19:E21"/>
    <mergeCell ref="A9:AR9"/>
    <mergeCell ref="F19:AH21"/>
    <mergeCell ref="AI19:AS19"/>
    <mergeCell ref="AI20:AS32"/>
    <mergeCell ref="A22:E24"/>
    <mergeCell ref="F22:AH24"/>
    <mergeCell ref="A27:E32"/>
    <mergeCell ref="F27:H27"/>
    <mergeCell ref="I27:K28"/>
    <mergeCell ref="L27:L28"/>
    <mergeCell ref="M27:P28"/>
    <mergeCell ref="A3:N3"/>
    <mergeCell ref="AD3:AS3"/>
    <mergeCell ref="A4:B5"/>
    <mergeCell ref="C4:D5"/>
    <mergeCell ref="E4:F5"/>
    <mergeCell ref="G4:H5"/>
    <mergeCell ref="I4:J5"/>
    <mergeCell ref="K4:L5"/>
    <mergeCell ref="M4:N5"/>
    <mergeCell ref="AD4:AG5"/>
    <mergeCell ref="AH4:AK5"/>
    <mergeCell ref="AL4:AO5"/>
    <mergeCell ref="AP4:AS5"/>
    <mergeCell ref="A25:E26"/>
    <mergeCell ref="F25:AH26"/>
    <mergeCell ref="AJ42:AS43"/>
    <mergeCell ref="A16:AS16"/>
    <mergeCell ref="A40:Q41"/>
    <mergeCell ref="R40:V41"/>
    <mergeCell ref="W40:AI41"/>
    <mergeCell ref="AJ40:AS41"/>
    <mergeCell ref="F35:K36"/>
    <mergeCell ref="U35:Z36"/>
    <mergeCell ref="AJ35:AO36"/>
    <mergeCell ref="L35:O36"/>
    <mergeCell ref="AA35:AD36"/>
    <mergeCell ref="AP35:AS36"/>
    <mergeCell ref="A35:E36"/>
    <mergeCell ref="Q27:AH28"/>
    <mergeCell ref="F28:H28"/>
    <mergeCell ref="F29:AH30"/>
    <mergeCell ref="AJ46:AS47"/>
    <mergeCell ref="A44:Q45"/>
    <mergeCell ref="R44:V45"/>
    <mergeCell ref="W44:AI45"/>
    <mergeCell ref="AJ44:AS45"/>
    <mergeCell ref="A46:Q47"/>
    <mergeCell ref="R46:V47"/>
    <mergeCell ref="W46:AI47"/>
    <mergeCell ref="F31:AH32"/>
    <mergeCell ref="A42:Q43"/>
    <mergeCell ref="R42:V43"/>
    <mergeCell ref="W42:AI43"/>
    <mergeCell ref="AJ48:AS49"/>
    <mergeCell ref="A50:Q51"/>
    <mergeCell ref="R50:V51"/>
    <mergeCell ref="W50:AI51"/>
    <mergeCell ref="AJ50:AS51"/>
    <mergeCell ref="A48:Q49"/>
    <mergeCell ref="R48:V49"/>
    <mergeCell ref="W48:AI49"/>
  </mergeCells>
  <phoneticPr fontId="6"/>
  <pageMargins left="0.78740157480314965" right="0.39370078740157483" top="0.59055118110236227" bottom="0.78740157480314965" header="0.51181102362204722" footer="0.51181102362204722"/>
  <pageSetup paperSize="9" scale="98" firstPageNumber="44" orientation="portrait" useFirstPageNumber="1" r:id="rId1"/>
  <headerFooter alignWithMargins="0"/>
  <rowBreaks count="1" manualBreakCount="1">
    <brk id="61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"/>
  <sheetViews>
    <sheetView view="pageBreakPreview" topLeftCell="A4" zoomScaleNormal="70" zoomScaleSheetLayoutView="100" zoomScalePageLayoutView="70" workbookViewId="0">
      <selection activeCell="H19" sqref="H19"/>
    </sheetView>
  </sheetViews>
  <sheetFormatPr defaultRowHeight="13.5"/>
  <cols>
    <col min="1" max="2" width="3.75" style="19" customWidth="1"/>
    <col min="3" max="3" width="24.75" style="19" customWidth="1"/>
    <col min="4" max="4" width="22.25" style="19" customWidth="1"/>
    <col min="5" max="16" width="14.625" style="19" customWidth="1"/>
    <col min="17" max="258" width="9" style="19"/>
    <col min="259" max="259" width="24.75" style="19" customWidth="1"/>
    <col min="260" max="260" width="22.25" style="19" customWidth="1"/>
    <col min="261" max="272" width="14.625" style="19" customWidth="1"/>
    <col min="273" max="514" width="9" style="19"/>
    <col min="515" max="515" width="24.75" style="19" customWidth="1"/>
    <col min="516" max="516" width="22.25" style="19" customWidth="1"/>
    <col min="517" max="528" width="14.625" style="19" customWidth="1"/>
    <col min="529" max="770" width="9" style="19"/>
    <col min="771" max="771" width="24.75" style="19" customWidth="1"/>
    <col min="772" max="772" width="22.25" style="19" customWidth="1"/>
    <col min="773" max="784" width="14.625" style="19" customWidth="1"/>
    <col min="785" max="1026" width="9" style="19"/>
    <col min="1027" max="1027" width="24.75" style="19" customWidth="1"/>
    <col min="1028" max="1028" width="22.25" style="19" customWidth="1"/>
    <col min="1029" max="1040" width="14.625" style="19" customWidth="1"/>
    <col min="1041" max="1282" width="9" style="19"/>
    <col min="1283" max="1283" width="24.75" style="19" customWidth="1"/>
    <col min="1284" max="1284" width="22.25" style="19" customWidth="1"/>
    <col min="1285" max="1296" width="14.625" style="19" customWidth="1"/>
    <col min="1297" max="1538" width="9" style="19"/>
    <col min="1539" max="1539" width="24.75" style="19" customWidth="1"/>
    <col min="1540" max="1540" width="22.25" style="19" customWidth="1"/>
    <col min="1541" max="1552" width="14.625" style="19" customWidth="1"/>
    <col min="1553" max="1794" width="9" style="19"/>
    <col min="1795" max="1795" width="24.75" style="19" customWidth="1"/>
    <col min="1796" max="1796" width="22.25" style="19" customWidth="1"/>
    <col min="1797" max="1808" width="14.625" style="19" customWidth="1"/>
    <col min="1809" max="2050" width="9" style="19"/>
    <col min="2051" max="2051" width="24.75" style="19" customWidth="1"/>
    <col min="2052" max="2052" width="22.25" style="19" customWidth="1"/>
    <col min="2053" max="2064" width="14.625" style="19" customWidth="1"/>
    <col min="2065" max="2306" width="9" style="19"/>
    <col min="2307" max="2307" width="24.75" style="19" customWidth="1"/>
    <col min="2308" max="2308" width="22.25" style="19" customWidth="1"/>
    <col min="2309" max="2320" width="14.625" style="19" customWidth="1"/>
    <col min="2321" max="2562" width="9" style="19"/>
    <col min="2563" max="2563" width="24.75" style="19" customWidth="1"/>
    <col min="2564" max="2564" width="22.25" style="19" customWidth="1"/>
    <col min="2565" max="2576" width="14.625" style="19" customWidth="1"/>
    <col min="2577" max="2818" width="9" style="19"/>
    <col min="2819" max="2819" width="24.75" style="19" customWidth="1"/>
    <col min="2820" max="2820" width="22.25" style="19" customWidth="1"/>
    <col min="2821" max="2832" width="14.625" style="19" customWidth="1"/>
    <col min="2833" max="3074" width="9" style="19"/>
    <col min="3075" max="3075" width="24.75" style="19" customWidth="1"/>
    <col min="3076" max="3076" width="22.25" style="19" customWidth="1"/>
    <col min="3077" max="3088" width="14.625" style="19" customWidth="1"/>
    <col min="3089" max="3330" width="9" style="19"/>
    <col min="3331" max="3331" width="24.75" style="19" customWidth="1"/>
    <col min="3332" max="3332" width="22.25" style="19" customWidth="1"/>
    <col min="3333" max="3344" width="14.625" style="19" customWidth="1"/>
    <col min="3345" max="3586" width="9" style="19"/>
    <col min="3587" max="3587" width="24.75" style="19" customWidth="1"/>
    <col min="3588" max="3588" width="22.25" style="19" customWidth="1"/>
    <col min="3589" max="3600" width="14.625" style="19" customWidth="1"/>
    <col min="3601" max="3842" width="9" style="19"/>
    <col min="3843" max="3843" width="24.75" style="19" customWidth="1"/>
    <col min="3844" max="3844" width="22.25" style="19" customWidth="1"/>
    <col min="3845" max="3856" width="14.625" style="19" customWidth="1"/>
    <col min="3857" max="4098" width="9" style="19"/>
    <col min="4099" max="4099" width="24.75" style="19" customWidth="1"/>
    <col min="4100" max="4100" width="22.25" style="19" customWidth="1"/>
    <col min="4101" max="4112" width="14.625" style="19" customWidth="1"/>
    <col min="4113" max="4354" width="9" style="19"/>
    <col min="4355" max="4355" width="24.75" style="19" customWidth="1"/>
    <col min="4356" max="4356" width="22.25" style="19" customWidth="1"/>
    <col min="4357" max="4368" width="14.625" style="19" customWidth="1"/>
    <col min="4369" max="4610" width="9" style="19"/>
    <col min="4611" max="4611" width="24.75" style="19" customWidth="1"/>
    <col min="4612" max="4612" width="22.25" style="19" customWidth="1"/>
    <col min="4613" max="4624" width="14.625" style="19" customWidth="1"/>
    <col min="4625" max="4866" width="9" style="19"/>
    <col min="4867" max="4867" width="24.75" style="19" customWidth="1"/>
    <col min="4868" max="4868" width="22.25" style="19" customWidth="1"/>
    <col min="4869" max="4880" width="14.625" style="19" customWidth="1"/>
    <col min="4881" max="5122" width="9" style="19"/>
    <col min="5123" max="5123" width="24.75" style="19" customWidth="1"/>
    <col min="5124" max="5124" width="22.25" style="19" customWidth="1"/>
    <col min="5125" max="5136" width="14.625" style="19" customWidth="1"/>
    <col min="5137" max="5378" width="9" style="19"/>
    <col min="5379" max="5379" width="24.75" style="19" customWidth="1"/>
    <col min="5380" max="5380" width="22.25" style="19" customWidth="1"/>
    <col min="5381" max="5392" width="14.625" style="19" customWidth="1"/>
    <col min="5393" max="5634" width="9" style="19"/>
    <col min="5635" max="5635" width="24.75" style="19" customWidth="1"/>
    <col min="5636" max="5636" width="22.25" style="19" customWidth="1"/>
    <col min="5637" max="5648" width="14.625" style="19" customWidth="1"/>
    <col min="5649" max="5890" width="9" style="19"/>
    <col min="5891" max="5891" width="24.75" style="19" customWidth="1"/>
    <col min="5892" max="5892" width="22.25" style="19" customWidth="1"/>
    <col min="5893" max="5904" width="14.625" style="19" customWidth="1"/>
    <col min="5905" max="6146" width="9" style="19"/>
    <col min="6147" max="6147" width="24.75" style="19" customWidth="1"/>
    <col min="6148" max="6148" width="22.25" style="19" customWidth="1"/>
    <col min="6149" max="6160" width="14.625" style="19" customWidth="1"/>
    <col min="6161" max="6402" width="9" style="19"/>
    <col min="6403" max="6403" width="24.75" style="19" customWidth="1"/>
    <col min="6404" max="6404" width="22.25" style="19" customWidth="1"/>
    <col min="6405" max="6416" width="14.625" style="19" customWidth="1"/>
    <col min="6417" max="6658" width="9" style="19"/>
    <col min="6659" max="6659" width="24.75" style="19" customWidth="1"/>
    <col min="6660" max="6660" width="22.25" style="19" customWidth="1"/>
    <col min="6661" max="6672" width="14.625" style="19" customWidth="1"/>
    <col min="6673" max="6914" width="9" style="19"/>
    <col min="6915" max="6915" width="24.75" style="19" customWidth="1"/>
    <col min="6916" max="6916" width="22.25" style="19" customWidth="1"/>
    <col min="6917" max="6928" width="14.625" style="19" customWidth="1"/>
    <col min="6929" max="7170" width="9" style="19"/>
    <col min="7171" max="7171" width="24.75" style="19" customWidth="1"/>
    <col min="7172" max="7172" width="22.25" style="19" customWidth="1"/>
    <col min="7173" max="7184" width="14.625" style="19" customWidth="1"/>
    <col min="7185" max="7426" width="9" style="19"/>
    <col min="7427" max="7427" width="24.75" style="19" customWidth="1"/>
    <col min="7428" max="7428" width="22.25" style="19" customWidth="1"/>
    <col min="7429" max="7440" width="14.625" style="19" customWidth="1"/>
    <col min="7441" max="7682" width="9" style="19"/>
    <col min="7683" max="7683" width="24.75" style="19" customWidth="1"/>
    <col min="7684" max="7684" width="22.25" style="19" customWidth="1"/>
    <col min="7685" max="7696" width="14.625" style="19" customWidth="1"/>
    <col min="7697" max="7938" width="9" style="19"/>
    <col min="7939" max="7939" width="24.75" style="19" customWidth="1"/>
    <col min="7940" max="7940" width="22.25" style="19" customWidth="1"/>
    <col min="7941" max="7952" width="14.625" style="19" customWidth="1"/>
    <col min="7953" max="8194" width="9" style="19"/>
    <col min="8195" max="8195" width="24.75" style="19" customWidth="1"/>
    <col min="8196" max="8196" width="22.25" style="19" customWidth="1"/>
    <col min="8197" max="8208" width="14.625" style="19" customWidth="1"/>
    <col min="8209" max="8450" width="9" style="19"/>
    <col min="8451" max="8451" width="24.75" style="19" customWidth="1"/>
    <col min="8452" max="8452" width="22.25" style="19" customWidth="1"/>
    <col min="8453" max="8464" width="14.625" style="19" customWidth="1"/>
    <col min="8465" max="8706" width="9" style="19"/>
    <col min="8707" max="8707" width="24.75" style="19" customWidth="1"/>
    <col min="8708" max="8708" width="22.25" style="19" customWidth="1"/>
    <col min="8709" max="8720" width="14.625" style="19" customWidth="1"/>
    <col min="8721" max="8962" width="9" style="19"/>
    <col min="8963" max="8963" width="24.75" style="19" customWidth="1"/>
    <col min="8964" max="8964" width="22.25" style="19" customWidth="1"/>
    <col min="8965" max="8976" width="14.625" style="19" customWidth="1"/>
    <col min="8977" max="9218" width="9" style="19"/>
    <col min="9219" max="9219" width="24.75" style="19" customWidth="1"/>
    <col min="9220" max="9220" width="22.25" style="19" customWidth="1"/>
    <col min="9221" max="9232" width="14.625" style="19" customWidth="1"/>
    <col min="9233" max="9474" width="9" style="19"/>
    <col min="9475" max="9475" width="24.75" style="19" customWidth="1"/>
    <col min="9476" max="9476" width="22.25" style="19" customWidth="1"/>
    <col min="9477" max="9488" width="14.625" style="19" customWidth="1"/>
    <col min="9489" max="9730" width="9" style="19"/>
    <col min="9731" max="9731" width="24.75" style="19" customWidth="1"/>
    <col min="9732" max="9732" width="22.25" style="19" customWidth="1"/>
    <col min="9733" max="9744" width="14.625" style="19" customWidth="1"/>
    <col min="9745" max="9986" width="9" style="19"/>
    <col min="9987" max="9987" width="24.75" style="19" customWidth="1"/>
    <col min="9988" max="9988" width="22.25" style="19" customWidth="1"/>
    <col min="9989" max="10000" width="14.625" style="19" customWidth="1"/>
    <col min="10001" max="10242" width="9" style="19"/>
    <col min="10243" max="10243" width="24.75" style="19" customWidth="1"/>
    <col min="10244" max="10244" width="22.25" style="19" customWidth="1"/>
    <col min="10245" max="10256" width="14.625" style="19" customWidth="1"/>
    <col min="10257" max="10498" width="9" style="19"/>
    <col min="10499" max="10499" width="24.75" style="19" customWidth="1"/>
    <col min="10500" max="10500" width="22.25" style="19" customWidth="1"/>
    <col min="10501" max="10512" width="14.625" style="19" customWidth="1"/>
    <col min="10513" max="10754" width="9" style="19"/>
    <col min="10755" max="10755" width="24.75" style="19" customWidth="1"/>
    <col min="10756" max="10756" width="22.25" style="19" customWidth="1"/>
    <col min="10757" max="10768" width="14.625" style="19" customWidth="1"/>
    <col min="10769" max="11010" width="9" style="19"/>
    <col min="11011" max="11011" width="24.75" style="19" customWidth="1"/>
    <col min="11012" max="11012" width="22.25" style="19" customWidth="1"/>
    <col min="11013" max="11024" width="14.625" style="19" customWidth="1"/>
    <col min="11025" max="11266" width="9" style="19"/>
    <col min="11267" max="11267" width="24.75" style="19" customWidth="1"/>
    <col min="11268" max="11268" width="22.25" style="19" customWidth="1"/>
    <col min="11269" max="11280" width="14.625" style="19" customWidth="1"/>
    <col min="11281" max="11522" width="9" style="19"/>
    <col min="11523" max="11523" width="24.75" style="19" customWidth="1"/>
    <col min="11524" max="11524" width="22.25" style="19" customWidth="1"/>
    <col min="11525" max="11536" width="14.625" style="19" customWidth="1"/>
    <col min="11537" max="11778" width="9" style="19"/>
    <col min="11779" max="11779" width="24.75" style="19" customWidth="1"/>
    <col min="11780" max="11780" width="22.25" style="19" customWidth="1"/>
    <col min="11781" max="11792" width="14.625" style="19" customWidth="1"/>
    <col min="11793" max="12034" width="9" style="19"/>
    <col min="12035" max="12035" width="24.75" style="19" customWidth="1"/>
    <col min="12036" max="12036" width="22.25" style="19" customWidth="1"/>
    <col min="12037" max="12048" width="14.625" style="19" customWidth="1"/>
    <col min="12049" max="12290" width="9" style="19"/>
    <col min="12291" max="12291" width="24.75" style="19" customWidth="1"/>
    <col min="12292" max="12292" width="22.25" style="19" customWidth="1"/>
    <col min="12293" max="12304" width="14.625" style="19" customWidth="1"/>
    <col min="12305" max="12546" width="9" style="19"/>
    <col min="12547" max="12547" width="24.75" style="19" customWidth="1"/>
    <col min="12548" max="12548" width="22.25" style="19" customWidth="1"/>
    <col min="12549" max="12560" width="14.625" style="19" customWidth="1"/>
    <col min="12561" max="12802" width="9" style="19"/>
    <col min="12803" max="12803" width="24.75" style="19" customWidth="1"/>
    <col min="12804" max="12804" width="22.25" style="19" customWidth="1"/>
    <col min="12805" max="12816" width="14.625" style="19" customWidth="1"/>
    <col min="12817" max="13058" width="9" style="19"/>
    <col min="13059" max="13059" width="24.75" style="19" customWidth="1"/>
    <col min="13060" max="13060" width="22.25" style="19" customWidth="1"/>
    <col min="13061" max="13072" width="14.625" style="19" customWidth="1"/>
    <col min="13073" max="13314" width="9" style="19"/>
    <col min="13315" max="13315" width="24.75" style="19" customWidth="1"/>
    <col min="13316" max="13316" width="22.25" style="19" customWidth="1"/>
    <col min="13317" max="13328" width="14.625" style="19" customWidth="1"/>
    <col min="13329" max="13570" width="9" style="19"/>
    <col min="13571" max="13571" width="24.75" style="19" customWidth="1"/>
    <col min="13572" max="13572" width="22.25" style="19" customWidth="1"/>
    <col min="13573" max="13584" width="14.625" style="19" customWidth="1"/>
    <col min="13585" max="13826" width="9" style="19"/>
    <col min="13827" max="13827" width="24.75" style="19" customWidth="1"/>
    <col min="13828" max="13828" width="22.25" style="19" customWidth="1"/>
    <col min="13829" max="13840" width="14.625" style="19" customWidth="1"/>
    <col min="13841" max="14082" width="9" style="19"/>
    <col min="14083" max="14083" width="24.75" style="19" customWidth="1"/>
    <col min="14084" max="14084" width="22.25" style="19" customWidth="1"/>
    <col min="14085" max="14096" width="14.625" style="19" customWidth="1"/>
    <col min="14097" max="14338" width="9" style="19"/>
    <col min="14339" max="14339" width="24.75" style="19" customWidth="1"/>
    <col min="14340" max="14340" width="22.25" style="19" customWidth="1"/>
    <col min="14341" max="14352" width="14.625" style="19" customWidth="1"/>
    <col min="14353" max="14594" width="9" style="19"/>
    <col min="14595" max="14595" width="24.75" style="19" customWidth="1"/>
    <col min="14596" max="14596" width="22.25" style="19" customWidth="1"/>
    <col min="14597" max="14608" width="14.625" style="19" customWidth="1"/>
    <col min="14609" max="14850" width="9" style="19"/>
    <col min="14851" max="14851" width="24.75" style="19" customWidth="1"/>
    <col min="14852" max="14852" width="22.25" style="19" customWidth="1"/>
    <col min="14853" max="14864" width="14.625" style="19" customWidth="1"/>
    <col min="14865" max="15106" width="9" style="19"/>
    <col min="15107" max="15107" width="24.75" style="19" customWidth="1"/>
    <col min="15108" max="15108" width="22.25" style="19" customWidth="1"/>
    <col min="15109" max="15120" width="14.625" style="19" customWidth="1"/>
    <col min="15121" max="15362" width="9" style="19"/>
    <col min="15363" max="15363" width="24.75" style="19" customWidth="1"/>
    <col min="15364" max="15364" width="22.25" style="19" customWidth="1"/>
    <col min="15365" max="15376" width="14.625" style="19" customWidth="1"/>
    <col min="15377" max="15618" width="9" style="19"/>
    <col min="15619" max="15619" width="24.75" style="19" customWidth="1"/>
    <col min="15620" max="15620" width="22.25" style="19" customWidth="1"/>
    <col min="15621" max="15632" width="14.625" style="19" customWidth="1"/>
    <col min="15633" max="15874" width="9" style="19"/>
    <col min="15875" max="15875" width="24.75" style="19" customWidth="1"/>
    <col min="15876" max="15876" width="22.25" style="19" customWidth="1"/>
    <col min="15877" max="15888" width="14.625" style="19" customWidth="1"/>
    <col min="15889" max="16130" width="9" style="19"/>
    <col min="16131" max="16131" width="24.75" style="19" customWidth="1"/>
    <col min="16132" max="16132" width="22.25" style="19" customWidth="1"/>
    <col min="16133" max="16144" width="14.625" style="19" customWidth="1"/>
    <col min="16145" max="16384" width="9" style="19"/>
  </cols>
  <sheetData>
    <row r="1" spans="3:16" ht="17.25">
      <c r="C1" s="74" t="s">
        <v>79</v>
      </c>
      <c r="D1" s="18"/>
      <c r="P1" s="20" t="s">
        <v>18</v>
      </c>
    </row>
    <row r="2" spans="3:16" ht="18.75" customHeight="1">
      <c r="C2" s="230" t="s">
        <v>88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3:16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3:16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3:16">
      <c r="C5" s="19" t="s">
        <v>19</v>
      </c>
    </row>
    <row r="6" spans="3:16">
      <c r="C6" s="227" t="s">
        <v>20</v>
      </c>
      <c r="D6" s="227" t="s">
        <v>21</v>
      </c>
      <c r="E6" s="229" t="s">
        <v>38</v>
      </c>
      <c r="F6" s="229"/>
      <c r="G6" s="229"/>
      <c r="H6" s="229"/>
      <c r="I6" s="229"/>
      <c r="J6" s="229"/>
      <c r="K6" s="229" t="s">
        <v>0</v>
      </c>
      <c r="L6" s="229"/>
      <c r="M6" s="229"/>
      <c r="N6" s="229"/>
      <c r="O6" s="229"/>
      <c r="P6" s="229"/>
    </row>
    <row r="7" spans="3:16">
      <c r="C7" s="228"/>
      <c r="D7" s="228"/>
      <c r="E7" s="22" t="s">
        <v>24</v>
      </c>
      <c r="F7" s="23" t="s">
        <v>12</v>
      </c>
      <c r="G7" s="23" t="s">
        <v>16</v>
      </c>
      <c r="H7" s="24" t="s">
        <v>25</v>
      </c>
      <c r="I7" s="25" t="s">
        <v>27</v>
      </c>
      <c r="J7" s="26" t="s">
        <v>4</v>
      </c>
      <c r="K7" s="22" t="s">
        <v>24</v>
      </c>
      <c r="L7" s="23" t="s">
        <v>12</v>
      </c>
      <c r="M7" s="23" t="s">
        <v>16</v>
      </c>
      <c r="N7" s="24" t="s">
        <v>25</v>
      </c>
      <c r="O7" s="27" t="s">
        <v>27</v>
      </c>
      <c r="P7" s="28" t="s">
        <v>4</v>
      </c>
    </row>
    <row r="8" spans="3:16">
      <c r="C8" s="29" t="s">
        <v>77</v>
      </c>
      <c r="D8" s="30" t="s">
        <v>28</v>
      </c>
      <c r="E8" s="31">
        <f>E20+E31</f>
        <v>3000000</v>
      </c>
      <c r="F8" s="32">
        <f>F20+F31</f>
        <v>0</v>
      </c>
      <c r="G8" s="32">
        <f t="shared" ref="G8:M8" si="0">G20+G31</f>
        <v>40000000</v>
      </c>
      <c r="H8" s="33">
        <f t="shared" si="0"/>
        <v>0</v>
      </c>
      <c r="I8" s="34">
        <f>I20+I31</f>
        <v>0</v>
      </c>
      <c r="J8" s="35">
        <f t="shared" si="0"/>
        <v>43000000</v>
      </c>
      <c r="K8" s="31">
        <f t="shared" si="0"/>
        <v>2600000</v>
      </c>
      <c r="L8" s="32">
        <f t="shared" si="0"/>
        <v>0</v>
      </c>
      <c r="M8" s="32">
        <f t="shared" si="0"/>
        <v>40000000</v>
      </c>
      <c r="N8" s="33">
        <f>N20+N31</f>
        <v>0</v>
      </c>
      <c r="O8" s="36">
        <f>O20+O31</f>
        <v>0</v>
      </c>
      <c r="P8" s="36">
        <f>P20+P31</f>
        <v>42600000</v>
      </c>
    </row>
    <row r="9" spans="3:16">
      <c r="C9" s="29" t="s">
        <v>29</v>
      </c>
      <c r="D9" s="30" t="s">
        <v>30</v>
      </c>
      <c r="E9" s="31">
        <f t="shared" ref="E9:P12" si="1">E21+E32</f>
        <v>0</v>
      </c>
      <c r="F9" s="32">
        <f t="shared" si="1"/>
        <v>2000000</v>
      </c>
      <c r="G9" s="32">
        <f>G21+G32</f>
        <v>0</v>
      </c>
      <c r="H9" s="33">
        <f t="shared" si="1"/>
        <v>20000000</v>
      </c>
      <c r="I9" s="34">
        <f t="shared" si="1"/>
        <v>4000000</v>
      </c>
      <c r="J9" s="35">
        <f>J21+J32</f>
        <v>26000000</v>
      </c>
      <c r="K9" s="31">
        <f t="shared" si="1"/>
        <v>0</v>
      </c>
      <c r="L9" s="32">
        <f t="shared" si="1"/>
        <v>2000000</v>
      </c>
      <c r="M9" s="32">
        <f t="shared" si="1"/>
        <v>0</v>
      </c>
      <c r="N9" s="33">
        <f t="shared" si="1"/>
        <v>16000000</v>
      </c>
      <c r="O9" s="36">
        <f t="shared" si="1"/>
        <v>3000000</v>
      </c>
      <c r="P9" s="36">
        <f t="shared" si="1"/>
        <v>21000000</v>
      </c>
    </row>
    <row r="10" spans="3:16">
      <c r="C10" s="29" t="s">
        <v>31</v>
      </c>
      <c r="D10" s="30" t="s">
        <v>32</v>
      </c>
      <c r="E10" s="31">
        <f t="shared" si="1"/>
        <v>0</v>
      </c>
      <c r="F10" s="32">
        <f t="shared" si="1"/>
        <v>0</v>
      </c>
      <c r="G10" s="32">
        <f t="shared" si="1"/>
        <v>0</v>
      </c>
      <c r="H10" s="33">
        <f t="shared" si="1"/>
        <v>1000000</v>
      </c>
      <c r="I10" s="34">
        <f t="shared" si="1"/>
        <v>0</v>
      </c>
      <c r="J10" s="35">
        <f>J22+J33</f>
        <v>1000000</v>
      </c>
      <c r="K10" s="31">
        <f t="shared" si="1"/>
        <v>0</v>
      </c>
      <c r="L10" s="32">
        <f t="shared" si="1"/>
        <v>0</v>
      </c>
      <c r="M10" s="32">
        <f t="shared" si="1"/>
        <v>0</v>
      </c>
      <c r="N10" s="33">
        <f t="shared" si="1"/>
        <v>1000000</v>
      </c>
      <c r="O10" s="36">
        <f t="shared" si="1"/>
        <v>0</v>
      </c>
      <c r="P10" s="36">
        <f t="shared" si="1"/>
        <v>1000000</v>
      </c>
    </row>
    <row r="11" spans="3:16">
      <c r="C11" s="29" t="s">
        <v>82</v>
      </c>
      <c r="D11" s="30" t="s">
        <v>33</v>
      </c>
      <c r="E11" s="31">
        <f t="shared" si="1"/>
        <v>0</v>
      </c>
      <c r="F11" s="32">
        <f t="shared" si="1"/>
        <v>0</v>
      </c>
      <c r="G11" s="32">
        <f t="shared" si="1"/>
        <v>10000000</v>
      </c>
      <c r="H11" s="33">
        <f t="shared" si="1"/>
        <v>2000000</v>
      </c>
      <c r="I11" s="34">
        <f>I23+I34</f>
        <v>2000000</v>
      </c>
      <c r="J11" s="35">
        <f t="shared" si="1"/>
        <v>14000000</v>
      </c>
      <c r="K11" s="31">
        <f t="shared" si="1"/>
        <v>0</v>
      </c>
      <c r="L11" s="32">
        <f t="shared" si="1"/>
        <v>0</v>
      </c>
      <c r="M11" s="32">
        <f t="shared" si="1"/>
        <v>8000000</v>
      </c>
      <c r="N11" s="33">
        <f t="shared" si="1"/>
        <v>1600000</v>
      </c>
      <c r="O11" s="36">
        <f t="shared" si="1"/>
        <v>1600000</v>
      </c>
      <c r="P11" s="36">
        <f t="shared" si="1"/>
        <v>11200000</v>
      </c>
    </row>
    <row r="12" spans="3:16">
      <c r="C12" s="29"/>
      <c r="D12" s="30"/>
      <c r="E12" s="31">
        <f t="shared" si="1"/>
        <v>0</v>
      </c>
      <c r="F12" s="32">
        <f t="shared" si="1"/>
        <v>0</v>
      </c>
      <c r="G12" s="32">
        <f t="shared" si="1"/>
        <v>0</v>
      </c>
      <c r="H12" s="33">
        <f t="shared" si="1"/>
        <v>0</v>
      </c>
      <c r="I12" s="34">
        <f>I24+I35</f>
        <v>0</v>
      </c>
      <c r="J12" s="35">
        <f t="shared" si="1"/>
        <v>0</v>
      </c>
      <c r="K12" s="31">
        <f t="shared" si="1"/>
        <v>0</v>
      </c>
      <c r="L12" s="32">
        <f t="shared" si="1"/>
        <v>0</v>
      </c>
      <c r="M12" s="32">
        <f t="shared" si="1"/>
        <v>0</v>
      </c>
      <c r="N12" s="33">
        <f t="shared" si="1"/>
        <v>0</v>
      </c>
      <c r="O12" s="36">
        <f t="shared" si="1"/>
        <v>0</v>
      </c>
      <c r="P12" s="36">
        <f t="shared" si="1"/>
        <v>0</v>
      </c>
    </row>
    <row r="13" spans="3:16">
      <c r="C13" s="37" t="s">
        <v>4</v>
      </c>
      <c r="D13" s="28"/>
      <c r="E13" s="38">
        <f t="shared" ref="E13:P13" si="2">SUM(E8:E12)</f>
        <v>3000000</v>
      </c>
      <c r="F13" s="39">
        <f t="shared" si="2"/>
        <v>2000000</v>
      </c>
      <c r="G13" s="39">
        <f t="shared" si="2"/>
        <v>50000000</v>
      </c>
      <c r="H13" s="40">
        <f t="shared" si="2"/>
        <v>23000000</v>
      </c>
      <c r="I13" s="41">
        <f t="shared" si="2"/>
        <v>6000000</v>
      </c>
      <c r="J13" s="42">
        <f t="shared" si="2"/>
        <v>84000000</v>
      </c>
      <c r="K13" s="38">
        <f t="shared" si="2"/>
        <v>2600000</v>
      </c>
      <c r="L13" s="39">
        <f t="shared" si="2"/>
        <v>2000000</v>
      </c>
      <c r="M13" s="39">
        <f t="shared" si="2"/>
        <v>48000000</v>
      </c>
      <c r="N13" s="40">
        <f t="shared" si="2"/>
        <v>18600000</v>
      </c>
      <c r="O13" s="43">
        <f t="shared" si="2"/>
        <v>4600000</v>
      </c>
      <c r="P13" s="43">
        <f t="shared" si="2"/>
        <v>75800000</v>
      </c>
    </row>
    <row r="14" spans="3:16" s="53" customFormat="1">
      <c r="C14" s="44"/>
      <c r="D14" s="44"/>
      <c r="E14" s="45"/>
      <c r="F14" s="46"/>
      <c r="G14" s="47" t="s">
        <v>34</v>
      </c>
      <c r="H14" s="48"/>
      <c r="I14" s="49"/>
      <c r="J14" s="47" t="s">
        <v>35</v>
      </c>
      <c r="K14" s="50">
        <f t="shared" ref="K14:P14" si="3">K26+K37</f>
        <v>866666</v>
      </c>
      <c r="L14" s="32">
        <f t="shared" si="3"/>
        <v>666666</v>
      </c>
      <c r="M14" s="32">
        <f t="shared" si="3"/>
        <v>15999999</v>
      </c>
      <c r="N14" s="51">
        <f t="shared" si="3"/>
        <v>6199999</v>
      </c>
      <c r="O14" s="52">
        <f t="shared" si="3"/>
        <v>1533333</v>
      </c>
      <c r="P14" s="36">
        <f t="shared" si="3"/>
        <v>25266663</v>
      </c>
    </row>
    <row r="17" spans="1:16">
      <c r="C17" s="19" t="s">
        <v>36</v>
      </c>
    </row>
    <row r="18" spans="1:16">
      <c r="C18" s="227" t="s">
        <v>20</v>
      </c>
      <c r="D18" s="227" t="s">
        <v>21</v>
      </c>
      <c r="E18" s="229" t="s">
        <v>38</v>
      </c>
      <c r="F18" s="229"/>
      <c r="G18" s="229"/>
      <c r="H18" s="229"/>
      <c r="I18" s="229"/>
      <c r="J18" s="229"/>
      <c r="K18" s="229" t="s">
        <v>0</v>
      </c>
      <c r="L18" s="229"/>
      <c r="M18" s="229"/>
      <c r="N18" s="229"/>
      <c r="O18" s="229"/>
      <c r="P18" s="229"/>
    </row>
    <row r="19" spans="1:16">
      <c r="C19" s="228"/>
      <c r="D19" s="228"/>
      <c r="E19" s="22" t="s">
        <v>23</v>
      </c>
      <c r="F19" s="23" t="s">
        <v>12</v>
      </c>
      <c r="G19" s="23" t="s">
        <v>16</v>
      </c>
      <c r="H19" s="24" t="s">
        <v>25</v>
      </c>
      <c r="I19" s="27" t="s">
        <v>26</v>
      </c>
      <c r="J19" s="28" t="s">
        <v>4</v>
      </c>
      <c r="K19" s="22" t="s">
        <v>23</v>
      </c>
      <c r="L19" s="23" t="s">
        <v>12</v>
      </c>
      <c r="M19" s="23" t="s">
        <v>16</v>
      </c>
      <c r="N19" s="24" t="s">
        <v>25</v>
      </c>
      <c r="O19" s="54" t="s">
        <v>27</v>
      </c>
      <c r="P19" s="28" t="s">
        <v>4</v>
      </c>
    </row>
    <row r="20" spans="1:16">
      <c r="C20" s="55" t="str">
        <f>IF(ISBLANK(C$8),"",C$8)</f>
        <v>①コージェネ機器</v>
      </c>
      <c r="D20" s="55" t="str">
        <f>IF(ISBLANK(D$8),"",D$8)</f>
        <v>ＡＡＡ(株)</v>
      </c>
      <c r="E20" s="56">
        <v>3000000</v>
      </c>
      <c r="F20" s="57">
        <v>0</v>
      </c>
      <c r="G20" s="57">
        <v>40000000</v>
      </c>
      <c r="H20" s="58">
        <v>0</v>
      </c>
      <c r="I20" s="59">
        <v>0</v>
      </c>
      <c r="J20" s="36">
        <f>SUM(E20:I20)</f>
        <v>43000000</v>
      </c>
      <c r="K20" s="56">
        <v>2600000</v>
      </c>
      <c r="L20" s="57">
        <v>0</v>
      </c>
      <c r="M20" s="57">
        <v>40000000</v>
      </c>
      <c r="N20" s="58">
        <v>0</v>
      </c>
      <c r="O20" s="60">
        <v>0</v>
      </c>
      <c r="P20" s="36">
        <f>SUM(K20:O20)</f>
        <v>42600000</v>
      </c>
    </row>
    <row r="21" spans="1:16">
      <c r="C21" s="55" t="str">
        <f>IF(ISBLANK(C$9),"",C$9)</f>
        <v>②基礎工事</v>
      </c>
      <c r="D21" s="55" t="str">
        <f>IF(ISBLANK(D$9),"",D$9)</f>
        <v>(株)ＢＢＢ</v>
      </c>
      <c r="E21" s="56">
        <v>0</v>
      </c>
      <c r="F21" s="57">
        <v>2000000</v>
      </c>
      <c r="G21" s="57">
        <v>0</v>
      </c>
      <c r="H21" s="58">
        <v>20000000</v>
      </c>
      <c r="I21" s="59">
        <v>4000000</v>
      </c>
      <c r="J21" s="36">
        <f>SUM(E21:I21)</f>
        <v>26000000</v>
      </c>
      <c r="K21" s="56">
        <v>0</v>
      </c>
      <c r="L21" s="57">
        <v>2000000</v>
      </c>
      <c r="M21" s="57">
        <v>0</v>
      </c>
      <c r="N21" s="58">
        <v>16000000</v>
      </c>
      <c r="O21" s="60">
        <v>3000000</v>
      </c>
      <c r="P21" s="36">
        <f>SUM(K21:O21)</f>
        <v>21000000</v>
      </c>
    </row>
    <row r="22" spans="1:16">
      <c r="C22" s="55" t="str">
        <f>IF(ISBLANK(C$10),"",C$10)</f>
        <v>③据付工事</v>
      </c>
      <c r="D22" s="55" t="str">
        <f>IF(ISBLANK(D$10),"",D$10)</f>
        <v>(株)ＢＢＢ</v>
      </c>
      <c r="E22" s="56">
        <v>0</v>
      </c>
      <c r="F22" s="57">
        <v>0</v>
      </c>
      <c r="G22" s="57">
        <v>0</v>
      </c>
      <c r="H22" s="58">
        <v>1000000</v>
      </c>
      <c r="I22" s="59">
        <v>0</v>
      </c>
      <c r="J22" s="36">
        <f>SUM(E22:I22)</f>
        <v>1000000</v>
      </c>
      <c r="K22" s="56">
        <v>0</v>
      </c>
      <c r="L22" s="57">
        <v>0</v>
      </c>
      <c r="M22" s="57">
        <v>0</v>
      </c>
      <c r="N22" s="58">
        <v>1000000</v>
      </c>
      <c r="O22" s="60">
        <v>0</v>
      </c>
      <c r="P22" s="36">
        <f>SUM(K22:O22)</f>
        <v>1000000</v>
      </c>
    </row>
    <row r="23" spans="1:16">
      <c r="C23" s="55" t="str">
        <f>IF(ISBLANK(C$11),"",C$11)</f>
        <v>④排熱利用工事</v>
      </c>
      <c r="D23" s="55" t="str">
        <f>IF(ISBLANK(D$11),"",D$11)</f>
        <v>ＣＣＣ(株)</v>
      </c>
      <c r="E23" s="56">
        <v>0</v>
      </c>
      <c r="F23" s="57">
        <v>0</v>
      </c>
      <c r="G23" s="57">
        <v>0</v>
      </c>
      <c r="H23" s="58">
        <v>0</v>
      </c>
      <c r="I23" s="59">
        <v>0</v>
      </c>
      <c r="J23" s="36">
        <f>SUM(E23:I23)</f>
        <v>0</v>
      </c>
      <c r="K23" s="56">
        <v>0</v>
      </c>
      <c r="L23" s="57">
        <v>0</v>
      </c>
      <c r="M23" s="57">
        <v>0</v>
      </c>
      <c r="N23" s="58">
        <v>0</v>
      </c>
      <c r="O23" s="60">
        <v>0</v>
      </c>
      <c r="P23" s="36">
        <f>SUM(K23:O23)</f>
        <v>0</v>
      </c>
    </row>
    <row r="24" spans="1:16">
      <c r="C24" s="55" t="str">
        <f>IF(ISBLANK(C$12),"",C$12)</f>
        <v/>
      </c>
      <c r="D24" s="55" t="str">
        <f>IF(ISBLANK(D$12),"",D$12)</f>
        <v/>
      </c>
      <c r="E24" s="56">
        <v>0</v>
      </c>
      <c r="F24" s="57">
        <v>0</v>
      </c>
      <c r="G24" s="57">
        <v>0</v>
      </c>
      <c r="H24" s="58">
        <v>0</v>
      </c>
      <c r="I24" s="59">
        <v>0</v>
      </c>
      <c r="J24" s="36">
        <f>SUM(E24:I24)</f>
        <v>0</v>
      </c>
      <c r="K24" s="56">
        <v>0</v>
      </c>
      <c r="L24" s="57">
        <v>0</v>
      </c>
      <c r="M24" s="57">
        <v>0</v>
      </c>
      <c r="N24" s="58">
        <v>0</v>
      </c>
      <c r="O24" s="60">
        <v>0</v>
      </c>
      <c r="P24" s="36">
        <f>SUM(K24:O24)</f>
        <v>0</v>
      </c>
    </row>
    <row r="25" spans="1:16">
      <c r="C25" s="37" t="s">
        <v>4</v>
      </c>
      <c r="D25" s="28"/>
      <c r="E25" s="38">
        <f t="shared" ref="E25:P25" si="4">SUM(E20:E24)</f>
        <v>3000000</v>
      </c>
      <c r="F25" s="39">
        <f t="shared" si="4"/>
        <v>2000000</v>
      </c>
      <c r="G25" s="39">
        <f t="shared" si="4"/>
        <v>40000000</v>
      </c>
      <c r="H25" s="40">
        <f t="shared" si="4"/>
        <v>21000000</v>
      </c>
      <c r="I25" s="41">
        <f t="shared" si="4"/>
        <v>4000000</v>
      </c>
      <c r="J25" s="42">
        <f t="shared" si="4"/>
        <v>70000000</v>
      </c>
      <c r="K25" s="38">
        <f t="shared" si="4"/>
        <v>2600000</v>
      </c>
      <c r="L25" s="39">
        <f t="shared" si="4"/>
        <v>2000000</v>
      </c>
      <c r="M25" s="39">
        <f t="shared" si="4"/>
        <v>40000000</v>
      </c>
      <c r="N25" s="40">
        <f t="shared" si="4"/>
        <v>17000000</v>
      </c>
      <c r="O25" s="61">
        <f t="shared" si="4"/>
        <v>3000000</v>
      </c>
      <c r="P25" s="43">
        <f t="shared" si="4"/>
        <v>64600000</v>
      </c>
    </row>
    <row r="26" spans="1:16">
      <c r="A26" s="231"/>
      <c r="B26" s="72"/>
      <c r="F26" s="46"/>
      <c r="G26" s="47" t="s">
        <v>34</v>
      </c>
      <c r="H26" s="62" t="s">
        <v>17</v>
      </c>
      <c r="I26" s="63"/>
      <c r="J26" s="64" t="s">
        <v>35</v>
      </c>
      <c r="K26" s="65">
        <f>INT(IF($H26="1/3",K25/3))</f>
        <v>866666</v>
      </c>
      <c r="L26" s="32">
        <f>INT(IF($H26="1/3",L25/3))</f>
        <v>666666</v>
      </c>
      <c r="M26" s="32">
        <f>INT(IF($H26="1/3",M25/3))</f>
        <v>13333333</v>
      </c>
      <c r="N26" s="33">
        <f>INT(IF($H26="1/3",N25/3))</f>
        <v>5666666</v>
      </c>
      <c r="O26" s="66">
        <f>INT(IF($H26="1/3",O25/3))</f>
        <v>1000000</v>
      </c>
      <c r="P26" s="36">
        <f>SUM(K26:O26)</f>
        <v>21533331</v>
      </c>
    </row>
    <row r="27" spans="1:16">
      <c r="A27" s="231"/>
      <c r="B27" s="72"/>
    </row>
    <row r="28" spans="1:16">
      <c r="A28" s="231"/>
      <c r="B28" s="72"/>
      <c r="C28" s="19" t="s">
        <v>83</v>
      </c>
    </row>
    <row r="29" spans="1:16">
      <c r="A29" s="231"/>
      <c r="B29" s="72"/>
      <c r="C29" s="227" t="s">
        <v>20</v>
      </c>
      <c r="D29" s="227" t="s">
        <v>21</v>
      </c>
      <c r="E29" s="229" t="s">
        <v>22</v>
      </c>
      <c r="F29" s="229"/>
      <c r="G29" s="229"/>
      <c r="H29" s="229"/>
      <c r="I29" s="229"/>
      <c r="J29" s="229"/>
      <c r="K29" s="229" t="s">
        <v>0</v>
      </c>
      <c r="L29" s="229"/>
      <c r="M29" s="229"/>
      <c r="N29" s="229"/>
      <c r="O29" s="229"/>
      <c r="P29" s="229"/>
    </row>
    <row r="30" spans="1:16">
      <c r="A30" s="231"/>
      <c r="B30" s="72"/>
      <c r="C30" s="228"/>
      <c r="D30" s="228"/>
      <c r="E30" s="22" t="s">
        <v>23</v>
      </c>
      <c r="F30" s="23" t="s">
        <v>12</v>
      </c>
      <c r="G30" s="23" t="s">
        <v>16</v>
      </c>
      <c r="H30" s="67" t="s">
        <v>25</v>
      </c>
      <c r="I30" s="27" t="s">
        <v>26</v>
      </c>
      <c r="J30" s="28" t="s">
        <v>4</v>
      </c>
      <c r="K30" s="22" t="s">
        <v>23</v>
      </c>
      <c r="L30" s="23" t="s">
        <v>12</v>
      </c>
      <c r="M30" s="23" t="s">
        <v>16</v>
      </c>
      <c r="N30" s="24" t="s">
        <v>25</v>
      </c>
      <c r="O30" s="54" t="s">
        <v>26</v>
      </c>
      <c r="P30" s="28" t="s">
        <v>4</v>
      </c>
    </row>
    <row r="31" spans="1:16">
      <c r="A31" s="231"/>
      <c r="B31" s="72"/>
      <c r="C31" s="55" t="str">
        <f>IF(ISBLANK(C$8),"",C$8)</f>
        <v>①コージェネ機器</v>
      </c>
      <c r="D31" s="55" t="str">
        <f>IF(ISBLANK(D$8),"",D$8)</f>
        <v>ＡＡＡ(株)</v>
      </c>
      <c r="E31" s="56">
        <v>0</v>
      </c>
      <c r="F31" s="57">
        <v>0</v>
      </c>
      <c r="G31" s="57">
        <v>0</v>
      </c>
      <c r="H31" s="58">
        <v>0</v>
      </c>
      <c r="I31" s="59">
        <v>0</v>
      </c>
      <c r="J31" s="36">
        <f>SUM(E31:I31)</f>
        <v>0</v>
      </c>
      <c r="K31" s="56">
        <v>0</v>
      </c>
      <c r="L31" s="57">
        <v>0</v>
      </c>
      <c r="M31" s="57">
        <v>0</v>
      </c>
      <c r="N31" s="58">
        <v>0</v>
      </c>
      <c r="O31" s="60">
        <v>0</v>
      </c>
      <c r="P31" s="36">
        <f>SUM(K31:O31)</f>
        <v>0</v>
      </c>
    </row>
    <row r="32" spans="1:16">
      <c r="A32" s="231"/>
      <c r="B32" s="72"/>
      <c r="C32" s="55" t="str">
        <f>IF(ISBLANK(C$9),"",C$9)</f>
        <v>②基礎工事</v>
      </c>
      <c r="D32" s="55" t="str">
        <f>IF(ISBLANK(D$9),"",D$9)</f>
        <v>(株)ＢＢＢ</v>
      </c>
      <c r="E32" s="56">
        <v>0</v>
      </c>
      <c r="F32" s="57">
        <v>0</v>
      </c>
      <c r="G32" s="57">
        <v>0</v>
      </c>
      <c r="H32" s="58">
        <v>0</v>
      </c>
      <c r="I32" s="59">
        <v>0</v>
      </c>
      <c r="J32" s="36">
        <f>SUM(E32:I32)</f>
        <v>0</v>
      </c>
      <c r="K32" s="56">
        <v>0</v>
      </c>
      <c r="L32" s="57">
        <v>0</v>
      </c>
      <c r="M32" s="57">
        <v>0</v>
      </c>
      <c r="N32" s="58">
        <v>0</v>
      </c>
      <c r="O32" s="60">
        <v>0</v>
      </c>
      <c r="P32" s="36">
        <f>SUM(K32:O32)</f>
        <v>0</v>
      </c>
    </row>
    <row r="33" spans="1:16">
      <c r="A33" s="231"/>
      <c r="B33" s="72"/>
      <c r="C33" s="55" t="str">
        <f>IF(ISBLANK(C$10),"",C$10)</f>
        <v>③据付工事</v>
      </c>
      <c r="D33" s="55" t="str">
        <f>IF(ISBLANK(D$10),"",D$10)</f>
        <v>(株)ＢＢＢ</v>
      </c>
      <c r="E33" s="56">
        <v>0</v>
      </c>
      <c r="F33" s="57">
        <v>0</v>
      </c>
      <c r="G33" s="57">
        <v>0</v>
      </c>
      <c r="H33" s="58">
        <v>0</v>
      </c>
      <c r="I33" s="59">
        <v>0</v>
      </c>
      <c r="J33" s="36">
        <f>SUM(E33:I33)</f>
        <v>0</v>
      </c>
      <c r="K33" s="56">
        <v>0</v>
      </c>
      <c r="L33" s="57">
        <v>0</v>
      </c>
      <c r="M33" s="57">
        <v>0</v>
      </c>
      <c r="N33" s="58">
        <v>0</v>
      </c>
      <c r="O33" s="60">
        <v>0</v>
      </c>
      <c r="P33" s="36">
        <f>SUM(K33:O33)</f>
        <v>0</v>
      </c>
    </row>
    <row r="34" spans="1:16">
      <c r="A34" s="231"/>
      <c r="B34" s="72"/>
      <c r="C34" s="55" t="str">
        <f>IF(ISBLANK(C$11),"",C$11)</f>
        <v>④排熱利用工事</v>
      </c>
      <c r="D34" s="55" t="str">
        <f>IF(ISBLANK(D$11),"",D$11)</f>
        <v>ＣＣＣ(株)</v>
      </c>
      <c r="E34" s="56">
        <v>0</v>
      </c>
      <c r="F34" s="57">
        <v>0</v>
      </c>
      <c r="G34" s="57">
        <v>10000000</v>
      </c>
      <c r="H34" s="58">
        <v>2000000</v>
      </c>
      <c r="I34" s="59">
        <v>2000000</v>
      </c>
      <c r="J34" s="36">
        <f>SUM(E34:I34)</f>
        <v>14000000</v>
      </c>
      <c r="K34" s="56">
        <v>0</v>
      </c>
      <c r="L34" s="57">
        <v>0</v>
      </c>
      <c r="M34" s="57">
        <v>8000000</v>
      </c>
      <c r="N34" s="58">
        <v>1600000</v>
      </c>
      <c r="O34" s="60">
        <v>1600000</v>
      </c>
      <c r="P34" s="36">
        <f>SUM(K34:O34)</f>
        <v>11200000</v>
      </c>
    </row>
    <row r="35" spans="1:16">
      <c r="A35" s="231"/>
      <c r="B35" s="72"/>
      <c r="C35" s="55" t="str">
        <f>IF(ISBLANK(C$12),"",C$12)</f>
        <v/>
      </c>
      <c r="D35" s="55" t="str">
        <f>IF(ISBLANK(D$12),"",D$12)</f>
        <v/>
      </c>
      <c r="E35" s="56">
        <v>0</v>
      </c>
      <c r="F35" s="57">
        <v>0</v>
      </c>
      <c r="G35" s="57">
        <v>0</v>
      </c>
      <c r="H35" s="58">
        <v>0</v>
      </c>
      <c r="I35" s="59">
        <v>0</v>
      </c>
      <c r="J35" s="36">
        <f>SUM(E35:I35)</f>
        <v>0</v>
      </c>
      <c r="K35" s="56">
        <v>0</v>
      </c>
      <c r="L35" s="57">
        <v>0</v>
      </c>
      <c r="M35" s="57">
        <v>0</v>
      </c>
      <c r="N35" s="58">
        <v>0</v>
      </c>
      <c r="O35" s="60">
        <v>0</v>
      </c>
      <c r="P35" s="36">
        <f>SUM(K35:O35)</f>
        <v>0</v>
      </c>
    </row>
    <row r="36" spans="1:16">
      <c r="A36" s="231"/>
      <c r="B36" s="72"/>
      <c r="C36" s="37" t="s">
        <v>4</v>
      </c>
      <c r="D36" s="28"/>
      <c r="E36" s="38">
        <f t="shared" ref="E36:P36" si="5">SUM(E31:E35)</f>
        <v>0</v>
      </c>
      <c r="F36" s="39">
        <f t="shared" si="5"/>
        <v>0</v>
      </c>
      <c r="G36" s="39">
        <f t="shared" si="5"/>
        <v>10000000</v>
      </c>
      <c r="H36" s="40">
        <f t="shared" si="5"/>
        <v>2000000</v>
      </c>
      <c r="I36" s="41">
        <f t="shared" si="5"/>
        <v>2000000</v>
      </c>
      <c r="J36" s="42">
        <f t="shared" si="5"/>
        <v>14000000</v>
      </c>
      <c r="K36" s="38">
        <f t="shared" si="5"/>
        <v>0</v>
      </c>
      <c r="L36" s="39">
        <f t="shared" si="5"/>
        <v>0</v>
      </c>
      <c r="M36" s="39">
        <f t="shared" si="5"/>
        <v>8000000</v>
      </c>
      <c r="N36" s="40">
        <f t="shared" si="5"/>
        <v>1600000</v>
      </c>
      <c r="O36" s="61">
        <f t="shared" si="5"/>
        <v>1600000</v>
      </c>
      <c r="P36" s="43">
        <f t="shared" si="5"/>
        <v>11200000</v>
      </c>
    </row>
    <row r="37" spans="1:16">
      <c r="G37" s="47" t="s">
        <v>34</v>
      </c>
      <c r="H37" s="62" t="s">
        <v>37</v>
      </c>
      <c r="I37" s="63"/>
      <c r="J37" s="64" t="s">
        <v>35</v>
      </c>
      <c r="K37" s="65">
        <f>INT(IF($H37="1/3",K36/3))</f>
        <v>0</v>
      </c>
      <c r="L37" s="32">
        <f>INT(IF($H37="1/3",L36/3))</f>
        <v>0</v>
      </c>
      <c r="M37" s="32">
        <f>INT(IF($H37="1/3",M36/3))</f>
        <v>2666666</v>
      </c>
      <c r="N37" s="33">
        <f>INT(IF($H37="1/3",N36/3))</f>
        <v>533333</v>
      </c>
      <c r="O37" s="66">
        <f>INT(IF($H37="1/3",O36/3))</f>
        <v>533333</v>
      </c>
      <c r="P37" s="36">
        <f>SUM(K37:O37)</f>
        <v>3733332</v>
      </c>
    </row>
  </sheetData>
  <mergeCells count="14">
    <mergeCell ref="A26:A36"/>
    <mergeCell ref="C29:C30"/>
    <mergeCell ref="D29:D30"/>
    <mergeCell ref="E29:J29"/>
    <mergeCell ref="K29:P29"/>
    <mergeCell ref="C18:C19"/>
    <mergeCell ref="D18:D19"/>
    <mergeCell ref="E18:J18"/>
    <mergeCell ref="K18:P18"/>
    <mergeCell ref="C2:P2"/>
    <mergeCell ref="C6:C7"/>
    <mergeCell ref="D6:D7"/>
    <mergeCell ref="E6:J6"/>
    <mergeCell ref="K6:P6"/>
  </mergeCells>
  <phoneticPr fontId="6"/>
  <pageMargins left="0.39370078740157483" right="0.31496062992125984" top="0.74803149606299213" bottom="0.74803149606299213" header="0.31496062992125984" footer="0.31496062992125984"/>
  <pageSetup paperSize="9" scale="62" firstPageNumber="5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別紙１６－１</vt:lpstr>
      <vt:lpstr>⇒以前までの資料</vt:lpstr>
      <vt:lpstr>別紙３昔版</vt:lpstr>
      <vt:lpstr>'別紙１６－１'!Print_Area</vt:lpstr>
      <vt:lpstr>別紙３昔版!Print_Area</vt:lpstr>
    </vt:vector>
  </TitlesOfParts>
  <Company>ＪＧＡ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ＪＧＡ</dc:creator>
  <cp:lastModifiedBy>kimura</cp:lastModifiedBy>
  <cp:lastPrinted>2019-07-19T07:29:54Z</cp:lastPrinted>
  <dcterms:created xsi:type="dcterms:W3CDTF">2002-02-13T10:06:05Z</dcterms:created>
  <dcterms:modified xsi:type="dcterms:W3CDTF">2020-02-28T05:23:15Z</dcterms:modified>
</cp:coreProperties>
</file>