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1.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事業部\天然ガス化普及促進グループ\■社会経済活動■\H30補正_事務通知説明会資料\"/>
    </mc:Choice>
  </mc:AlternateContent>
  <bookViews>
    <workbookView xWindow="-60" yWindow="-165" windowWidth="9900" windowHeight="8070" tabRatio="844"/>
  </bookViews>
  <sheets>
    <sheet name="別紙１　様式１０" sheetId="178" r:id="rId1"/>
    <sheet name="別紙１　様式１０ (2社用)" sheetId="189" r:id="rId2"/>
    <sheet name="別紙１　様式１０ (3社用)" sheetId="190" r:id="rId3"/>
    <sheet name="別紙２" sheetId="175" r:id="rId4"/>
    <sheet name="別紙３" sheetId="136" r:id="rId5"/>
    <sheet name="別紙４" sheetId="97" r:id="rId6"/>
    <sheet name="別紙５" sheetId="130" r:id="rId7"/>
    <sheet name="別紙６" sheetId="102" r:id="rId8"/>
    <sheet name="別紙７　様式１５" sheetId="188" r:id="rId9"/>
    <sheet name="別紙８－１" sheetId="194" r:id="rId10"/>
    <sheet name="別紙８－２" sheetId="157" r:id="rId11"/>
    <sheet name="別紙８－３" sheetId="158" r:id="rId12"/>
    <sheet name="別紙９－１" sheetId="159" r:id="rId13"/>
    <sheet name="別紙９－２" sheetId="160" r:id="rId14"/>
    <sheet name="別紙10" sheetId="177" r:id="rId15"/>
    <sheet name="別紙１１－1" sheetId="147" state="hidden" r:id="rId16"/>
    <sheet name="別紙１１－2" sheetId="148" state="hidden" r:id="rId17"/>
    <sheet name="別紙１１ " sheetId="191" r:id="rId18"/>
    <sheet name="別紙１２－２添付資料リスト " sheetId="193" r:id="rId19"/>
    <sheet name="別紙１４　様式１３" sheetId="180" r:id="rId20"/>
    <sheet name="別紙１５－１" sheetId="143" r:id="rId21"/>
    <sheet name="別紙１５－２" sheetId="149" r:id="rId22"/>
    <sheet name="別紙1６" sheetId="108" r:id="rId23"/>
    <sheet name="別紙１７　様式５" sheetId="181" r:id="rId24"/>
    <sheet name="別紙１８" sheetId="103" r:id="rId25"/>
    <sheet name="別紙１９　様式７" sheetId="182" r:id="rId26"/>
    <sheet name="別紙２０　様式９" sheetId="183" r:id="rId27"/>
    <sheet name="別紙２１　様式４" sheetId="184" r:id="rId28"/>
    <sheet name="別紙２２　様式８" sheetId="185" r:id="rId29"/>
    <sheet name="別紙２３　様式１６" sheetId="186"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Ⅰ_" localSheetId="1">#REF!</definedName>
    <definedName name="Ⅰ_" localSheetId="2">#REF!</definedName>
    <definedName name="Ⅰ_" localSheetId="14">#REF!</definedName>
    <definedName name="Ⅰ_">#REF!</definedName>
    <definedName name="_xlnm.Print_Area" localSheetId="0">'別紙１　様式１０'!$A$1:$AS$96</definedName>
    <definedName name="_xlnm.Print_Area" localSheetId="1">'別紙１　様式１０ (2社用)'!$A$1:$AS$109</definedName>
    <definedName name="_xlnm.Print_Area" localSheetId="2">'別紙１　様式１０ (3社用)'!$A$1:$AS$124</definedName>
    <definedName name="_xlnm.Print_Area" localSheetId="14">別紙10!$A$1:$N$43</definedName>
    <definedName name="_xlnm.Print_Area" localSheetId="17">'別紙１１ '!$A$1:$C$47</definedName>
    <definedName name="_xlnm.Print_Area" localSheetId="15">'別紙１１－1'!$A$1:$AR$42</definedName>
    <definedName name="_xlnm.Print_Area" localSheetId="18">'別紙１２－２添付資料リスト '!$A$1:$M$32</definedName>
    <definedName name="_xlnm.Print_Area" localSheetId="19">'別紙１４　様式１３'!$A$1:$AS$60</definedName>
    <definedName name="_xlnm.Print_Area" localSheetId="20">'別紙１５－１'!$A$1:$AS$46</definedName>
    <definedName name="_xlnm.Print_Area" localSheetId="21">'別紙１５－２'!$A$1:$BE$45</definedName>
    <definedName name="_xlnm.Print_Area" localSheetId="22">別紙1６!$A$1:$AR$56</definedName>
    <definedName name="_xlnm.Print_Area" localSheetId="23">'別紙１７　様式５'!$A$1:$AR$109</definedName>
    <definedName name="_xlnm.Print_Area" localSheetId="24">別紙１８!$A$1:$AR$59</definedName>
    <definedName name="_xlnm.Print_Area" localSheetId="25">'別紙１９　様式７'!$A$1:$AT$67</definedName>
    <definedName name="_xlnm.Print_Area" localSheetId="3">別紙２!$A$1:$AU$21</definedName>
    <definedName name="_xlnm.Print_Area" localSheetId="26">'別紙２０　様式９'!$A$1:$AR$58</definedName>
    <definedName name="_xlnm.Print_Area" localSheetId="27">'別紙２１　様式４'!$A$1:$AS$60</definedName>
    <definedName name="_xlnm.Print_Area" localSheetId="28">'別紙２２　様式８'!$A$1:$AS$61</definedName>
    <definedName name="_xlnm.Print_Area" localSheetId="29">'別紙２３　様式１６'!$A$1:$AT$64</definedName>
    <definedName name="_xlnm.Print_Area" localSheetId="4">別紙３!$A$1:$AR$55</definedName>
    <definedName name="_xlnm.Print_Area" localSheetId="5">別紙４!$A$1:$AR$55</definedName>
    <definedName name="_xlnm.Print_Area" localSheetId="6">別紙５!$A$1:$AK$36</definedName>
    <definedName name="_xlnm.Print_Area" localSheetId="7">別紙６!$A$1:$BD$53</definedName>
    <definedName name="_xlnm.Print_Area" localSheetId="8">'別紙７　様式１５'!$A$1:$AQ$52</definedName>
    <definedName name="_xlnm.Print_Area" localSheetId="9">'別紙８－１'!$A$1:$AR$40</definedName>
    <definedName name="_xlnm.Print_Area" localSheetId="10">'別紙８－２'!$A$1:$AG$46</definedName>
    <definedName name="_xlnm.Print_Area" localSheetId="11">'別紙８－３'!$A$1:$F$61</definedName>
    <definedName name="_xlnm.Print_Area" localSheetId="12">'別紙９－１'!$A$1:$AH$76</definedName>
    <definedName name="_xlnm.Print_Area" localSheetId="13">'別紙９－２'!$A$1:$AH$71</definedName>
    <definedName name="ｱ_帰宅困難者受入施設" localSheetId="0">#REF!</definedName>
    <definedName name="ｱ_帰宅困難者受入施設" localSheetId="1">#REF!</definedName>
    <definedName name="ｱ_帰宅困難者受入施設" localSheetId="2">#REF!</definedName>
    <definedName name="ｱ_帰宅困難者受入施設" localSheetId="14">#REF!</definedName>
    <definedName name="ｱ_帰宅困難者受入施設" localSheetId="19">#REF!</definedName>
    <definedName name="ｱ_帰宅困難者受入施設" localSheetId="23">#REF!</definedName>
    <definedName name="ｱ_帰宅困難者受入施設" localSheetId="25">#REF!</definedName>
    <definedName name="ｱ_帰宅困難者受入施設" localSheetId="26">#REF!</definedName>
    <definedName name="ｱ_帰宅困難者受入施設" localSheetId="27">#REF!</definedName>
    <definedName name="ｱ_帰宅困難者受入施設" localSheetId="28">#REF!</definedName>
    <definedName name="ｱ_帰宅困難者受入施設" localSheetId="29">#REF!</definedName>
    <definedName name="ｱ_帰宅困難者受入施設" localSheetId="8">#REF!</definedName>
    <definedName name="ｱ_帰宅困難者受入施設">#REF!</definedName>
    <definedName name="ｱ_防災計画指定" localSheetId="0">#REF!</definedName>
    <definedName name="ｱ_防災計画指定" localSheetId="1">#REF!</definedName>
    <definedName name="ｱ_防災計画指定" localSheetId="2">#REF!</definedName>
    <definedName name="ｱ_防災計画指定" localSheetId="14">#REF!</definedName>
    <definedName name="ｱ_防災計画指定" localSheetId="19">#REF!</definedName>
    <definedName name="ｱ_防災計画指定" localSheetId="23">#REF!</definedName>
    <definedName name="ｱ_防災計画指定" localSheetId="25">#REF!</definedName>
    <definedName name="ｱ_防災計画指定" localSheetId="26">#REF!</definedName>
    <definedName name="ｱ_防災計画指定" localSheetId="27">#REF!</definedName>
    <definedName name="ｱ_防災計画指定" localSheetId="28">#REF!</definedName>
    <definedName name="ｱ_防災計画指定" localSheetId="29">#REF!</definedName>
    <definedName name="ｱ_防災計画指定" localSheetId="8">#REF!</definedName>
    <definedName name="ｱ_防災計画指定">#REF!</definedName>
    <definedName name="ｲ_機能維持" localSheetId="0">#REF!</definedName>
    <definedName name="ｲ_機能維持" localSheetId="1">#REF!</definedName>
    <definedName name="ｲ_機能維持" localSheetId="2">#REF!</definedName>
    <definedName name="ｲ_機能維持" localSheetId="14">#REF!</definedName>
    <definedName name="ｲ_機能維持" localSheetId="19">#REF!</definedName>
    <definedName name="ｲ_機能維持" localSheetId="23">#REF!</definedName>
    <definedName name="ｲ_機能維持" localSheetId="25">#REF!</definedName>
    <definedName name="ｲ_機能維持" localSheetId="26">#REF!</definedName>
    <definedName name="ｲ_機能維持" localSheetId="27">#REF!</definedName>
    <definedName name="ｲ_機能維持" localSheetId="28">#REF!</definedName>
    <definedName name="ｲ_機能維持" localSheetId="29">#REF!</definedName>
    <definedName name="ｲ_機能維持" localSheetId="8">#REF!</definedName>
    <definedName name="ｲ_機能維持">#REF!</definedName>
    <definedName name="ｳ_災害時協定" localSheetId="0">#REF!</definedName>
    <definedName name="ｳ_災害時協定" localSheetId="1">#REF!</definedName>
    <definedName name="ｳ_災害時協定" localSheetId="2">#REF!</definedName>
    <definedName name="ｳ_災害時協定" localSheetId="19">#REF!</definedName>
    <definedName name="ｳ_災害時協定" localSheetId="23">#REF!</definedName>
    <definedName name="ｳ_災害時協定" localSheetId="25">#REF!</definedName>
    <definedName name="ｳ_災害時協定" localSheetId="26">#REF!</definedName>
    <definedName name="ｳ_災害時協定" localSheetId="27">#REF!</definedName>
    <definedName name="ｳ_災害時協定" localSheetId="28">#REF!</definedName>
    <definedName name="ｳ_災害時協定" localSheetId="29">#REF!</definedName>
    <definedName name="ｳ_災害時協定" localSheetId="8">#REF!</definedName>
    <definedName name="ｳ_災害時協定">#REF!</definedName>
    <definedName name="ｴ_その他" localSheetId="0">#REF!</definedName>
    <definedName name="ｴ_その他" localSheetId="1">#REF!</definedName>
    <definedName name="ｴ_その他" localSheetId="2">#REF!</definedName>
    <definedName name="ｴ_その他" localSheetId="19">#REF!</definedName>
    <definedName name="ｴ_その他" localSheetId="23">#REF!</definedName>
    <definedName name="ｴ_その他" localSheetId="25">#REF!</definedName>
    <definedName name="ｴ_その他" localSheetId="26">#REF!</definedName>
    <definedName name="ｴ_その他" localSheetId="27">#REF!</definedName>
    <definedName name="ｴ_その他" localSheetId="28">#REF!</definedName>
    <definedName name="ｴ_その他" localSheetId="29">#REF!</definedName>
    <definedName name="ｴ_その他" localSheetId="8">#REF!</definedName>
    <definedName name="ｴ_その他">#REF!</definedName>
    <definedName name="業種">'[1]業種 (2)'!$C$4:$C$119</definedName>
    <definedName name="産業分類" localSheetId="0">[2]産業分類!$C$4:$C$119</definedName>
    <definedName name="産業分類" localSheetId="1">[2]産業分類!$C$4:$C$119</definedName>
    <definedName name="産業分類" localSheetId="2">[2]産業分類!$C$4:$C$119</definedName>
    <definedName name="産業分類" localSheetId="14">[3]産業分類!$C$4:$C$119</definedName>
    <definedName name="産業分類" localSheetId="19">[2]産業分類!$C$4:$C$119</definedName>
    <definedName name="産業分類" localSheetId="23">[2]産業分類!$C$4:$C$119</definedName>
    <definedName name="産業分類" localSheetId="25">[2]産業分類!$C$4:$C$119</definedName>
    <definedName name="産業分類" localSheetId="26">[2]産業分類!$C$4:$C$119</definedName>
    <definedName name="産業分類" localSheetId="27">[2]産業分類!$C$4:$C$119</definedName>
    <definedName name="産業分類" localSheetId="28">[2]産業分類!$C$4:$C$119</definedName>
    <definedName name="産業分類" localSheetId="29">[2]産業分類!$C$4:$C$119</definedName>
    <definedName name="産業分類" localSheetId="8">[2]産業分類!$C$4:$C$119</definedName>
    <definedName name="産業分類" localSheetId="9">[4]産業分類!$C$4:$C$119</definedName>
    <definedName name="産業分類" localSheetId="10">[4]産業分類!$C$4:$C$119</definedName>
    <definedName name="産業分類">[5]産業分類!$C$4:$C$119</definedName>
    <definedName name="施設要件">[6]Sheet1!$D$32:$I$32</definedName>
    <definedName name="日本標準産業分類">[7]産業分類!$C$4:$C$119</definedName>
    <definedName name="燃料種" localSheetId="0">#REF!</definedName>
    <definedName name="燃料種" localSheetId="1">#REF!</definedName>
    <definedName name="燃料種" localSheetId="2">#REF!</definedName>
    <definedName name="燃料種" localSheetId="19">#REF!</definedName>
    <definedName name="燃料種" localSheetId="23">#REF!</definedName>
    <definedName name="燃料種" localSheetId="25">#REF!</definedName>
    <definedName name="燃料種" localSheetId="26">#REF!</definedName>
    <definedName name="燃料種" localSheetId="27">#REF!</definedName>
    <definedName name="燃料種" localSheetId="28">#REF!</definedName>
    <definedName name="燃料種" localSheetId="29">#REF!</definedName>
    <definedName name="燃料種" localSheetId="8">#REF!</definedName>
    <definedName name="燃料種">[8]原単位シート!$B$4:$B$18</definedName>
    <definedName name="表題" localSheetId="0">[9]産業分類!#REF!</definedName>
    <definedName name="表題" localSheetId="1">[9]産業分類!#REF!</definedName>
    <definedName name="表題" localSheetId="2">[9]産業分類!#REF!</definedName>
    <definedName name="表題" localSheetId="14">[9]産業分類!#REF!</definedName>
    <definedName name="表題" localSheetId="15">[10]産業分類!#REF!</definedName>
    <definedName name="表題" localSheetId="16">[10]産業分類!#REF!</definedName>
    <definedName name="表題" localSheetId="19">[9]産業分類!#REF!</definedName>
    <definedName name="表題" localSheetId="20">[9]産業分類!#REF!</definedName>
    <definedName name="表題" localSheetId="23">[9]産業分類!#REF!</definedName>
    <definedName name="表題" localSheetId="25">[9]産業分類!#REF!</definedName>
    <definedName name="表題" localSheetId="3">[9]産業分類!#REF!</definedName>
    <definedName name="表題" localSheetId="26">[9]産業分類!#REF!</definedName>
    <definedName name="表題" localSheetId="27">[9]産業分類!#REF!</definedName>
    <definedName name="表題" localSheetId="28">[9]産業分類!#REF!</definedName>
    <definedName name="表題" localSheetId="29">[9]産業分類!#REF!</definedName>
    <definedName name="表題" localSheetId="8">[9]産業分類!#REF!</definedName>
    <definedName name="表題">[9]産業分類!#REF!</definedName>
    <definedName name="補助率1">[7]産業分類!$B$123:$B$125</definedName>
    <definedName name="有無" localSheetId="0">[9]産業分類!#REF!</definedName>
    <definedName name="有無" localSheetId="1">[9]産業分類!#REF!</definedName>
    <definedName name="有無" localSheetId="2">[9]産業分類!#REF!</definedName>
    <definedName name="有無" localSheetId="14">[9]産業分類!#REF!</definedName>
    <definedName name="有無" localSheetId="15">[10]産業分類!#REF!</definedName>
    <definedName name="有無" localSheetId="16">[10]産業分類!#REF!</definedName>
    <definedName name="有無" localSheetId="19">[9]産業分類!#REF!</definedName>
    <definedName name="有無" localSheetId="20">[9]産業分類!#REF!</definedName>
    <definedName name="有無" localSheetId="23">[9]産業分類!#REF!</definedName>
    <definedName name="有無" localSheetId="25">[9]産業分類!#REF!</definedName>
    <definedName name="有無" localSheetId="3">[9]産業分類!#REF!</definedName>
    <definedName name="有無" localSheetId="26">[9]産業分類!#REF!</definedName>
    <definedName name="有無" localSheetId="27">[9]産業分類!#REF!</definedName>
    <definedName name="有無" localSheetId="28">[9]産業分類!#REF!</definedName>
    <definedName name="有無" localSheetId="29">[9]産業分類!#REF!</definedName>
    <definedName name="有無" localSheetId="8">[9]産業分類!#REF!</definedName>
    <definedName name="有無">[9]産業分類!#REF!</definedName>
  </definedNames>
  <calcPr calcId="162913"/>
</workbook>
</file>

<file path=xl/calcChain.xml><?xml version="1.0" encoding="utf-8"?>
<calcChain xmlns="http://schemas.openxmlformats.org/spreadsheetml/2006/main">
  <c r="V105" i="190" l="1"/>
  <c r="M105" i="190"/>
  <c r="AK103" i="190"/>
  <c r="AK101" i="190"/>
  <c r="AK99" i="190"/>
  <c r="AK105" i="190" s="1"/>
  <c r="AK97" i="190"/>
  <c r="AK95" i="190"/>
  <c r="AK90" i="189"/>
  <c r="V90" i="189"/>
  <c r="M90" i="189"/>
  <c r="AK88" i="189"/>
  <c r="AK86" i="189"/>
  <c r="AK84" i="189"/>
  <c r="AK82" i="189"/>
  <c r="AK80" i="189"/>
  <c r="AN31" i="149" l="1"/>
  <c r="AJ31" i="149"/>
  <c r="AQ30" i="149"/>
  <c r="AQ31" i="149" s="1"/>
  <c r="AP30" i="149"/>
  <c r="AP31" i="149" s="1"/>
  <c r="AO30" i="149"/>
  <c r="AO31" i="149" s="1"/>
  <c r="AN30" i="149"/>
  <c r="AM30" i="149"/>
  <c r="AM31" i="149" s="1"/>
  <c r="AL30" i="149"/>
  <c r="AL31" i="149" s="1"/>
  <c r="AK30" i="149"/>
  <c r="AK31" i="149" s="1"/>
  <c r="AJ30" i="149"/>
  <c r="U98" i="181" l="1"/>
  <c r="L98" i="181"/>
  <c r="AJ96" i="181"/>
  <c r="AJ94" i="181"/>
  <c r="AJ92" i="181"/>
  <c r="AJ98" i="181" s="1"/>
  <c r="AJ90" i="181"/>
  <c r="AJ88" i="181"/>
  <c r="AJ19" i="136"/>
  <c r="AM73" i="175"/>
  <c r="AB73" i="175"/>
  <c r="T73" i="175"/>
  <c r="M71" i="175"/>
  <c r="C71" i="175"/>
  <c r="M69" i="175"/>
  <c r="C69" i="175"/>
  <c r="M67" i="175"/>
  <c r="C67" i="175"/>
  <c r="M65" i="175"/>
  <c r="C65" i="175"/>
  <c r="M63" i="175"/>
  <c r="C63" i="175"/>
  <c r="AM56" i="175"/>
  <c r="AB56" i="175"/>
  <c r="T56" i="175"/>
  <c r="AM37" i="175"/>
  <c r="AB37" i="175"/>
  <c r="T37" i="175"/>
  <c r="M37" i="175"/>
  <c r="C37" i="175"/>
  <c r="AM35" i="175"/>
  <c r="AB35" i="175"/>
  <c r="T35" i="175"/>
  <c r="M35" i="175"/>
  <c r="C35" i="175"/>
  <c r="AM33" i="175"/>
  <c r="AB33" i="175"/>
  <c r="T33" i="175"/>
  <c r="M33" i="175"/>
  <c r="C33" i="175"/>
  <c r="AM31" i="175"/>
  <c r="AB31" i="175"/>
  <c r="T31" i="175"/>
  <c r="M31" i="175"/>
  <c r="C31" i="175"/>
  <c r="AM29" i="175"/>
  <c r="AB29" i="175"/>
  <c r="T29" i="175"/>
  <c r="M29" i="175"/>
  <c r="C29" i="175"/>
  <c r="T39" i="175" l="1"/>
  <c r="AM39" i="175"/>
  <c r="AB39" i="175"/>
  <c r="V76" i="178"/>
  <c r="M76" i="178"/>
  <c r="AK74" i="178"/>
  <c r="AK72" i="178"/>
  <c r="AK70" i="178"/>
  <c r="AK76" i="178" s="1"/>
  <c r="AK68" i="178"/>
  <c r="AK66" i="178"/>
  <c r="Z25" i="102" l="1"/>
  <c r="Z39" i="102"/>
  <c r="AM19" i="175" l="1"/>
  <c r="AB19" i="175"/>
  <c r="T19" i="175"/>
  <c r="AC52" i="160" l="1"/>
  <c r="W52" i="160"/>
  <c r="S52" i="160"/>
  <c r="P52" i="160"/>
  <c r="M52" i="160"/>
  <c r="AC51" i="160"/>
  <c r="W51" i="160"/>
  <c r="S51" i="160"/>
  <c r="P51" i="160"/>
  <c r="M51" i="160"/>
  <c r="AC50" i="160"/>
  <c r="W50" i="160"/>
  <c r="S50" i="160"/>
  <c r="P50" i="160"/>
  <c r="M50" i="160"/>
  <c r="M49" i="160"/>
  <c r="M48" i="160"/>
  <c r="Z47" i="160"/>
  <c r="M47" i="160"/>
  <c r="P47" i="160" s="1"/>
  <c r="S47" i="160" s="1"/>
  <c r="AC47" i="160" s="1"/>
  <c r="M46" i="160"/>
  <c r="P46" i="160" s="1"/>
  <c r="S46" i="160" s="1"/>
  <c r="AC46" i="160" s="1"/>
  <c r="M45" i="160"/>
  <c r="M53" i="160" s="1"/>
  <c r="Z44" i="160"/>
  <c r="M44" i="160"/>
  <c r="Z43" i="160"/>
  <c r="M43" i="160"/>
  <c r="P43" i="160" s="1"/>
  <c r="G74" i="159"/>
  <c r="S43" i="160" l="1"/>
  <c r="P49" i="160"/>
  <c r="S49" i="160" s="1"/>
  <c r="AC49" i="160" s="1"/>
  <c r="P44" i="160"/>
  <c r="S44" i="160" s="1"/>
  <c r="AC44" i="160" s="1"/>
  <c r="P48" i="160"/>
  <c r="S48" i="160" s="1"/>
  <c r="AC48" i="160" s="1"/>
  <c r="P45" i="160"/>
  <c r="S45" i="160" s="1"/>
  <c r="AC45" i="160" s="1"/>
  <c r="P53" i="160" l="1"/>
  <c r="AC43" i="160"/>
  <c r="AC53" i="160" s="1"/>
  <c r="U70" i="160" s="1"/>
  <c r="S53" i="160"/>
  <c r="AT12" i="149" l="1"/>
  <c r="AI17" i="149" l="1"/>
  <c r="BC29" i="149" l="1"/>
  <c r="AY29" i="149"/>
  <c r="AU29" i="149"/>
  <c r="AW25" i="149"/>
  <c r="BD24" i="149"/>
  <c r="BD25" i="149" s="1"/>
  <c r="BB24" i="149"/>
  <c r="BB25" i="149" s="1"/>
  <c r="BA24" i="149"/>
  <c r="BA26" i="149" s="1"/>
  <c r="AZ24" i="149"/>
  <c r="AZ25" i="149" s="1"/>
  <c r="AZ27" i="149" s="1"/>
  <c r="AZ28" i="149" s="1"/>
  <c r="AX24" i="149"/>
  <c r="AX25" i="149" s="1"/>
  <c r="AW24" i="149"/>
  <c r="AW26" i="149" s="1"/>
  <c r="AV24" i="149"/>
  <c r="AV25" i="149" s="1"/>
  <c r="AV27" i="149" s="1"/>
  <c r="AV28" i="149" s="1"/>
  <c r="AT24" i="149"/>
  <c r="AI23" i="149"/>
  <c r="AI22" i="149"/>
  <c r="AI21" i="149"/>
  <c r="BE20" i="149"/>
  <c r="BE30" i="149" s="1"/>
  <c r="BE31" i="149" s="1"/>
  <c r="BD20" i="149"/>
  <c r="BD30" i="149" s="1"/>
  <c r="BD31" i="149" s="1"/>
  <c r="BA20" i="149"/>
  <c r="BA30" i="149" s="1"/>
  <c r="BA31" i="149" s="1"/>
  <c r="AZ20" i="149"/>
  <c r="AZ30" i="149" s="1"/>
  <c r="AZ31" i="149" s="1"/>
  <c r="AW20" i="149"/>
  <c r="AW30" i="149" s="1"/>
  <c r="AW31" i="149" s="1"/>
  <c r="AV20" i="149"/>
  <c r="AV30" i="149" s="1"/>
  <c r="AV31" i="149" s="1"/>
  <c r="BE19" i="149"/>
  <c r="BC19" i="149"/>
  <c r="BA19" i="149"/>
  <c r="AY19" i="149"/>
  <c r="AW19" i="149"/>
  <c r="AU19" i="149"/>
  <c r="BE18" i="149"/>
  <c r="BD18" i="149"/>
  <c r="BD19" i="149" s="1"/>
  <c r="BC18" i="149"/>
  <c r="BC20" i="149" s="1"/>
  <c r="BC30" i="149" s="1"/>
  <c r="BC31" i="149" s="1"/>
  <c r="BB18" i="149"/>
  <c r="BB19" i="149" s="1"/>
  <c r="BA18" i="149"/>
  <c r="AZ18" i="149"/>
  <c r="AZ19" i="149" s="1"/>
  <c r="AY18" i="149"/>
  <c r="AY20" i="149" s="1"/>
  <c r="AY30" i="149" s="1"/>
  <c r="AY31" i="149" s="1"/>
  <c r="AX18" i="149"/>
  <c r="AX19" i="149" s="1"/>
  <c r="AW18" i="149"/>
  <c r="AV18" i="149"/>
  <c r="AV19" i="149" s="1"/>
  <c r="AU18" i="149"/>
  <c r="AU20" i="149" s="1"/>
  <c r="AU30" i="149" s="1"/>
  <c r="AU31" i="149" s="1"/>
  <c r="AT18" i="149"/>
  <c r="AI16" i="149"/>
  <c r="AI15" i="149"/>
  <c r="AI14" i="149"/>
  <c r="AI13" i="149"/>
  <c r="BE12" i="149"/>
  <c r="BE29" i="149" s="1"/>
  <c r="BD12" i="149"/>
  <c r="BD29" i="149" s="1"/>
  <c r="BC12" i="149"/>
  <c r="BB12" i="149"/>
  <c r="BB29" i="149" s="1"/>
  <c r="BA12" i="149"/>
  <c r="BA29" i="149" s="1"/>
  <c r="AZ12" i="149"/>
  <c r="AZ29" i="149" s="1"/>
  <c r="AY12" i="149"/>
  <c r="AX12" i="149"/>
  <c r="AX29" i="149" s="1"/>
  <c r="AW12" i="149"/>
  <c r="AW29" i="149" s="1"/>
  <c r="AV12" i="149"/>
  <c r="AV29" i="149" s="1"/>
  <c r="AU12" i="149"/>
  <c r="AI11" i="149"/>
  <c r="AT6" i="149"/>
  <c r="BE24" i="149" s="1"/>
  <c r="AT19" i="149" l="1"/>
  <c r="AI19" i="149" s="1"/>
  <c r="AI18" i="149"/>
  <c r="AI12" i="149"/>
  <c r="BA25" i="149"/>
  <c r="BA27" i="149" s="1"/>
  <c r="BA28" i="149" s="1"/>
  <c r="AW27" i="149"/>
  <c r="AW28" i="149" s="1"/>
  <c r="BE26" i="149"/>
  <c r="BE25" i="149"/>
  <c r="BE27" i="149" s="1"/>
  <c r="BE28" i="149" s="1"/>
  <c r="BB27" i="149"/>
  <c r="BB28" i="149" s="1"/>
  <c r="AX27" i="149"/>
  <c r="AX28" i="149" s="1"/>
  <c r="BD27" i="149"/>
  <c r="BD28" i="149" s="1"/>
  <c r="AX26" i="149"/>
  <c r="AT20" i="149"/>
  <c r="AX20" i="149"/>
  <c r="AX30" i="149" s="1"/>
  <c r="AX31" i="149" s="1"/>
  <c r="BB20" i="149"/>
  <c r="BB30" i="149" s="1"/>
  <c r="BB31" i="149" s="1"/>
  <c r="AV26" i="149"/>
  <c r="AZ26" i="149"/>
  <c r="BD26" i="149"/>
  <c r="AU24" i="149"/>
  <c r="AY24" i="149"/>
  <c r="BC24" i="149"/>
  <c r="AT25" i="149"/>
  <c r="AT29" i="149"/>
  <c r="AI29" i="149" s="1"/>
  <c r="AT26" i="149"/>
  <c r="BB26" i="149"/>
  <c r="AT30" i="149" l="1"/>
  <c r="AT31" i="149" s="1"/>
  <c r="BC26" i="149"/>
  <c r="BC25" i="149"/>
  <c r="BC27" i="149" s="1"/>
  <c r="BC28" i="149" s="1"/>
  <c r="AY26" i="149"/>
  <c r="AY25" i="149"/>
  <c r="AY27" i="149" s="1"/>
  <c r="AY28" i="149" s="1"/>
  <c r="AI20" i="149"/>
  <c r="AI30" i="149" s="1"/>
  <c r="AI31" i="149" s="1"/>
  <c r="AU26" i="149"/>
  <c r="AU25" i="149"/>
  <c r="AU27" i="149" s="1"/>
  <c r="AU28" i="149" s="1"/>
  <c r="AT27" i="149"/>
  <c r="AI24" i="149"/>
  <c r="AI26" i="149" l="1"/>
  <c r="AI27" i="149"/>
  <c r="AT28" i="149"/>
  <c r="AI25" i="149"/>
  <c r="AZ36" i="149"/>
  <c r="AZ35" i="149"/>
  <c r="AI28" i="149" l="1"/>
  <c r="L51" i="136"/>
  <c r="AJ51" i="136"/>
  <c r="L35" i="136"/>
  <c r="U35" i="136" l="1"/>
  <c r="AJ35" i="136"/>
  <c r="U51" i="136"/>
  <c r="L19" i="136"/>
  <c r="U19" i="136" l="1"/>
  <c r="AT39" i="102"/>
  <c r="AJ39" i="102"/>
  <c r="AT25" i="102" l="1"/>
  <c r="AJ25" i="102"/>
</calcChain>
</file>

<file path=xl/comments1.xml><?xml version="1.0" encoding="utf-8"?>
<comments xmlns="http://schemas.openxmlformats.org/spreadsheetml/2006/main">
  <authors>
    <author>master</author>
  </authors>
  <commentList>
    <comment ref="BB1" authorId="0" shapeId="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<sst xmlns="http://schemas.openxmlformats.org/spreadsheetml/2006/main" count="1673" uniqueCount="981">
  <si>
    <t>補助対象経費</t>
    <rPh sb="0" eb="2">
      <t>ホジョ</t>
    </rPh>
    <rPh sb="2" eb="4">
      <t>タイショウ</t>
    </rPh>
    <rPh sb="4" eb="6">
      <t>ケイヒ</t>
    </rPh>
    <phoneticPr fontId="9"/>
  </si>
  <si>
    <t>完了予定日</t>
    <rPh sb="0" eb="2">
      <t>カンリョウ</t>
    </rPh>
    <rPh sb="2" eb="5">
      <t>ヨテイビ</t>
    </rPh>
    <phoneticPr fontId="9"/>
  </si>
  <si>
    <t>年</t>
    <rPh sb="0" eb="1">
      <t>ネン</t>
    </rPh>
    <phoneticPr fontId="9"/>
  </si>
  <si>
    <t>日</t>
    <rPh sb="0" eb="1">
      <t>ニチ</t>
    </rPh>
    <phoneticPr fontId="9"/>
  </si>
  <si>
    <t>年　月　日</t>
    <rPh sb="0" eb="1">
      <t>トシ</t>
    </rPh>
    <rPh sb="2" eb="3">
      <t>ツキ</t>
    </rPh>
    <rPh sb="4" eb="5">
      <t>ヒ</t>
    </rPh>
    <phoneticPr fontId="9"/>
  </si>
  <si>
    <t>交付申請</t>
    <rPh sb="0" eb="2">
      <t>コウフ</t>
    </rPh>
    <rPh sb="2" eb="4">
      <t>シンセイ</t>
    </rPh>
    <phoneticPr fontId="9"/>
  </si>
  <si>
    <t>納品</t>
    <rPh sb="0" eb="2">
      <t>ノウヒン</t>
    </rPh>
    <phoneticPr fontId="9"/>
  </si>
  <si>
    <t>検収</t>
    <rPh sb="0" eb="2">
      <t>ケンシュウ</t>
    </rPh>
    <phoneticPr fontId="9"/>
  </si>
  <si>
    <t>請求</t>
    <rPh sb="0" eb="2">
      <t>セイキュウ</t>
    </rPh>
    <phoneticPr fontId="9"/>
  </si>
  <si>
    <t>円</t>
    <rPh sb="0" eb="1">
      <t>エン</t>
    </rPh>
    <phoneticPr fontId="9"/>
  </si>
  <si>
    <t>印</t>
    <rPh sb="0" eb="1">
      <t>イン</t>
    </rPh>
    <phoneticPr fontId="9"/>
  </si>
  <si>
    <t>見積件名</t>
    <rPh sb="0" eb="2">
      <t>ミツモリ</t>
    </rPh>
    <rPh sb="2" eb="3">
      <t>ケン</t>
    </rPh>
    <rPh sb="3" eb="4">
      <t>メイ</t>
    </rPh>
    <phoneticPr fontId="9"/>
  </si>
  <si>
    <t>納入場所</t>
    <rPh sb="0" eb="2">
      <t>ノウニュウ</t>
    </rPh>
    <rPh sb="2" eb="4">
      <t>バショ</t>
    </rPh>
    <phoneticPr fontId="9"/>
  </si>
  <si>
    <t>工期</t>
    <rPh sb="0" eb="2">
      <t>コウキ</t>
    </rPh>
    <phoneticPr fontId="9"/>
  </si>
  <si>
    <t>見積書提出期限</t>
    <rPh sb="0" eb="3">
      <t>ミツモリショ</t>
    </rPh>
    <rPh sb="3" eb="5">
      <t>テイシュツ</t>
    </rPh>
    <rPh sb="5" eb="7">
      <t>キゲン</t>
    </rPh>
    <phoneticPr fontId="9"/>
  </si>
  <si>
    <t>有り</t>
  </si>
  <si>
    <t>無し</t>
    <rPh sb="0" eb="1">
      <t>ナ</t>
    </rPh>
    <phoneticPr fontId="9"/>
  </si>
  <si>
    <t>見積条件</t>
    <rPh sb="0" eb="2">
      <t>ミツモリ</t>
    </rPh>
    <rPh sb="2" eb="4">
      <t>ジョウケン</t>
    </rPh>
    <phoneticPr fontId="9"/>
  </si>
  <si>
    <t>一般社団法人</t>
    <rPh sb="0" eb="2">
      <t>イッパン</t>
    </rPh>
    <rPh sb="2" eb="4">
      <t>シャダン</t>
    </rPh>
    <rPh sb="4" eb="6">
      <t>ホウジン</t>
    </rPh>
    <phoneticPr fontId="9"/>
  </si>
  <si>
    <t>都市ガス振興センター　御中</t>
  </si>
  <si>
    <t>申請者</t>
    <rPh sb="0" eb="3">
      <t>シンセイシャ</t>
    </rPh>
    <phoneticPr fontId="9"/>
  </si>
  <si>
    <t>発注予定先</t>
    <rPh sb="0" eb="2">
      <t>ハッチュウ</t>
    </rPh>
    <rPh sb="2" eb="4">
      <t>ヨテイ</t>
    </rPh>
    <rPh sb="4" eb="5">
      <t>サキ</t>
    </rPh>
    <phoneticPr fontId="9"/>
  </si>
  <si>
    <t>提出理由</t>
    <rPh sb="0" eb="2">
      <t>テイシュツ</t>
    </rPh>
    <rPh sb="2" eb="4">
      <t>リユウ</t>
    </rPh>
    <phoneticPr fontId="9"/>
  </si>
  <si>
    <t>選定理由</t>
    <rPh sb="0" eb="2">
      <t>センテイ</t>
    </rPh>
    <rPh sb="2" eb="4">
      <t>リユウ</t>
    </rPh>
    <phoneticPr fontId="9"/>
  </si>
  <si>
    <t>項　　目</t>
    <rPh sb="0" eb="1">
      <t>コウ</t>
    </rPh>
    <rPh sb="3" eb="4">
      <t>メ</t>
    </rPh>
    <phoneticPr fontId="9"/>
  </si>
  <si>
    <t>確認</t>
    <rPh sb="0" eb="2">
      <t>カクニン</t>
    </rPh>
    <phoneticPr fontId="9"/>
  </si>
  <si>
    <t>必要な追加書類</t>
    <rPh sb="0" eb="2">
      <t>ヒツヨウ</t>
    </rPh>
    <rPh sb="3" eb="5">
      <t>ツイカ</t>
    </rPh>
    <rPh sb="5" eb="7">
      <t>ショルイ</t>
    </rPh>
    <phoneticPr fontId="9"/>
  </si>
  <si>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9"/>
  </si>
  <si>
    <t>番号</t>
  </si>
  <si>
    <t>区　分</t>
    <rPh sb="0" eb="1">
      <t>ク</t>
    </rPh>
    <rPh sb="2" eb="3">
      <t>ブン</t>
    </rPh>
    <phoneticPr fontId="9"/>
  </si>
  <si>
    <t>　　合　　　計</t>
    <rPh sb="2" eb="3">
      <t>ゴウ</t>
    </rPh>
    <rPh sb="6" eb="7">
      <t>ケイ</t>
    </rPh>
    <phoneticPr fontId="9"/>
  </si>
  <si>
    <t>合計</t>
    <rPh sb="0" eb="2">
      <t>ゴウケイ</t>
    </rPh>
    <phoneticPr fontId="9"/>
  </si>
  <si>
    <t>←交付決定通知書に</t>
    <rPh sb="1" eb="3">
      <t>コウフ</t>
    </rPh>
    <rPh sb="3" eb="5">
      <t>ケッテイ</t>
    </rPh>
    <rPh sb="5" eb="8">
      <t>ツウチショ</t>
    </rPh>
    <phoneticPr fontId="9"/>
  </si>
  <si>
    <t>届出日(記入日)</t>
    <rPh sb="0" eb="2">
      <t>トドケデ</t>
    </rPh>
    <phoneticPr fontId="9"/>
  </si>
  <si>
    <t>　記載の補助金交付番号</t>
    <rPh sb="1" eb="3">
      <t>キサイ</t>
    </rPh>
    <rPh sb="4" eb="7">
      <t>ホジョキン</t>
    </rPh>
    <rPh sb="7" eb="9">
      <t>コウフ</t>
    </rPh>
    <rPh sb="9" eb="11">
      <t>バンゴウ</t>
    </rPh>
    <phoneticPr fontId="9"/>
  </si>
  <si>
    <t>交付申請取下げ届出書</t>
  </si>
  <si>
    <t>一般社団法人　</t>
  </si>
  <si>
    <t>記</t>
  </si>
  <si>
    <t>１．申請者</t>
    <rPh sb="2" eb="4">
      <t>シンセイ</t>
    </rPh>
    <phoneticPr fontId="9"/>
  </si>
  <si>
    <t>代表者名</t>
    <rPh sb="0" eb="3">
      <t>ダイヒョウシャ</t>
    </rPh>
    <phoneticPr fontId="9"/>
  </si>
  <si>
    <t>※　申請者が複数の場合は、全ての申請者について記入のうえ押印すること。</t>
    <rPh sb="2" eb="4">
      <t>シンセイ</t>
    </rPh>
    <rPh sb="4" eb="5">
      <t>モノ</t>
    </rPh>
    <rPh sb="6" eb="8">
      <t>フクスウ</t>
    </rPh>
    <rPh sb="9" eb="11">
      <t>バアイ</t>
    </rPh>
    <rPh sb="13" eb="14">
      <t>スベ</t>
    </rPh>
    <rPh sb="16" eb="19">
      <t>シンセイシャ</t>
    </rPh>
    <rPh sb="23" eb="25">
      <t>キニュウ</t>
    </rPh>
    <rPh sb="28" eb="30">
      <t>オウイン</t>
    </rPh>
    <phoneticPr fontId="9"/>
  </si>
  <si>
    <t>２．補助金申請取下げ理由</t>
    <rPh sb="2" eb="5">
      <t>ホジョキン</t>
    </rPh>
    <rPh sb="5" eb="7">
      <t>シンセイ</t>
    </rPh>
    <rPh sb="7" eb="8">
      <t>ト</t>
    </rPh>
    <rPh sb="8" eb="9">
      <t>サ</t>
    </rPh>
    <rPh sb="10" eb="12">
      <t>リユウ</t>
    </rPh>
    <phoneticPr fontId="9"/>
  </si>
  <si>
    <t>添付No.</t>
    <rPh sb="0" eb="1">
      <t>ゾ</t>
    </rPh>
    <rPh sb="1" eb="2">
      <t>フ</t>
    </rPh>
    <phoneticPr fontId="9"/>
  </si>
  <si>
    <t>項　　目　　事　　項</t>
    <rPh sb="0" eb="1">
      <t>コウ</t>
    </rPh>
    <rPh sb="3" eb="4">
      <t>メ</t>
    </rPh>
    <rPh sb="6" eb="7">
      <t>コト</t>
    </rPh>
    <rPh sb="9" eb="10">
      <t>コウ</t>
    </rPh>
    <phoneticPr fontId="9"/>
  </si>
  <si>
    <t>月</t>
    <rPh sb="0" eb="1">
      <t>ガツ</t>
    </rPh>
    <phoneticPr fontId="9"/>
  </si>
  <si>
    <t>一般社団法人</t>
  </si>
  <si>
    <t>法 人 名</t>
    <phoneticPr fontId="9"/>
  </si>
  <si>
    <t>住　　所</t>
    <phoneticPr fontId="9"/>
  </si>
  <si>
    <t>報告日(記入日)</t>
    <rPh sb="0" eb="2">
      <t>ホウコク</t>
    </rPh>
    <phoneticPr fontId="9"/>
  </si>
  <si>
    <t>遅延等報告書</t>
    <rPh sb="0" eb="2">
      <t>チエン</t>
    </rPh>
    <rPh sb="2" eb="3">
      <t>トウ</t>
    </rPh>
    <rPh sb="3" eb="6">
      <t>ホウコクショ</t>
    </rPh>
    <phoneticPr fontId="9"/>
  </si>
  <si>
    <t>一般社団法人</t>
    <rPh sb="0" eb="2">
      <t>イッパン</t>
    </rPh>
    <rPh sb="2" eb="6">
      <t>シャダンホウジン</t>
    </rPh>
    <phoneticPr fontId="9"/>
  </si>
  <si>
    <t>１．補助事業者</t>
    <rPh sb="2" eb="4">
      <t>ホジョ</t>
    </rPh>
    <rPh sb="4" eb="6">
      <t>ジギョウ</t>
    </rPh>
    <rPh sb="6" eb="7">
      <t>シャ</t>
    </rPh>
    <phoneticPr fontId="9"/>
  </si>
  <si>
    <t>※　補助事業者が複数の場合は、全ての事業者について記入のうえ押印すること。</t>
    <rPh sb="2" eb="4">
      <t>ホジョ</t>
    </rPh>
    <rPh sb="4" eb="6">
      <t>ジギョウ</t>
    </rPh>
    <rPh sb="6" eb="7">
      <t>シャ</t>
    </rPh>
    <rPh sb="8" eb="10">
      <t>フクスウ</t>
    </rPh>
    <rPh sb="11" eb="13">
      <t>バアイ</t>
    </rPh>
    <rPh sb="15" eb="16">
      <t>スベ</t>
    </rPh>
    <rPh sb="18" eb="21">
      <t>ジギョウシャ</t>
    </rPh>
    <rPh sb="25" eb="27">
      <t>キニュウ</t>
    </rPh>
    <rPh sb="30" eb="32">
      <t>オウイン</t>
    </rPh>
    <phoneticPr fontId="9"/>
  </si>
  <si>
    <t>２．遅延等に係る金額</t>
    <rPh sb="2" eb="4">
      <t>チエン</t>
    </rPh>
    <rPh sb="4" eb="5">
      <t>トウ</t>
    </rPh>
    <rPh sb="6" eb="7">
      <t>カカ</t>
    </rPh>
    <rPh sb="8" eb="10">
      <t>キンガク</t>
    </rPh>
    <phoneticPr fontId="9"/>
  </si>
  <si>
    <t>※　金額に消費税等は含まないこと。</t>
    <rPh sb="2" eb="4">
      <t>キンガク</t>
    </rPh>
    <rPh sb="5" eb="8">
      <t>ショウヒゼイ</t>
    </rPh>
    <rPh sb="8" eb="9">
      <t>トウ</t>
    </rPh>
    <rPh sb="10" eb="11">
      <t>フク</t>
    </rPh>
    <phoneticPr fontId="9"/>
  </si>
  <si>
    <t>※　補助事業者が複数の場合は、合計金額を記入し、事業者ごとの内訳が分かる書類を添付すること。</t>
    <rPh sb="2" eb="4">
      <t>ホジョ</t>
    </rPh>
    <rPh sb="4" eb="6">
      <t>ジギョウ</t>
    </rPh>
    <rPh sb="6" eb="7">
      <t>シャ</t>
    </rPh>
    <rPh sb="8" eb="10">
      <t>フクスウ</t>
    </rPh>
    <rPh sb="11" eb="13">
      <t>バアイ</t>
    </rPh>
    <rPh sb="15" eb="17">
      <t>ゴウケイ</t>
    </rPh>
    <rPh sb="17" eb="19">
      <t>キンガク</t>
    </rPh>
    <rPh sb="20" eb="22">
      <t>キニュウ</t>
    </rPh>
    <rPh sb="24" eb="27">
      <t>ジギョウシャ</t>
    </rPh>
    <rPh sb="30" eb="32">
      <t>ウチワケ</t>
    </rPh>
    <rPh sb="33" eb="34">
      <t>ワ</t>
    </rPh>
    <rPh sb="36" eb="38">
      <t>ショルイ</t>
    </rPh>
    <rPh sb="39" eb="41">
      <t>テンプ</t>
    </rPh>
    <phoneticPr fontId="9"/>
  </si>
  <si>
    <t>３．遅延等の理由及び採った措置</t>
    <rPh sb="2" eb="4">
      <t>チエン</t>
    </rPh>
    <rPh sb="4" eb="5">
      <t>トウ</t>
    </rPh>
    <rPh sb="6" eb="8">
      <t>リユウ</t>
    </rPh>
    <rPh sb="8" eb="9">
      <t>オヨ</t>
    </rPh>
    <rPh sb="10" eb="11">
      <t>ト</t>
    </rPh>
    <rPh sb="13" eb="15">
      <t>ソチ</t>
    </rPh>
    <phoneticPr fontId="9"/>
  </si>
  <si>
    <t>４．補助事業の遂行及び完了予定日</t>
    <rPh sb="2" eb="4">
      <t>ホジョ</t>
    </rPh>
    <rPh sb="4" eb="6">
      <t>ジギョウ</t>
    </rPh>
    <rPh sb="7" eb="9">
      <t>スイコウ</t>
    </rPh>
    <rPh sb="9" eb="10">
      <t>オヨ</t>
    </rPh>
    <rPh sb="11" eb="13">
      <t>カンリョウ</t>
    </rPh>
    <rPh sb="13" eb="16">
      <t>ヨテイビ</t>
    </rPh>
    <phoneticPr fontId="9"/>
  </si>
  <si>
    <t>補助事業の遂行</t>
    <rPh sb="0" eb="2">
      <t>ホジョ</t>
    </rPh>
    <rPh sb="2" eb="4">
      <t>ジギョウ</t>
    </rPh>
    <rPh sb="5" eb="7">
      <t>スイコウ</t>
    </rPh>
    <phoneticPr fontId="9"/>
  </si>
  <si>
    <t>①契約締結</t>
    <rPh sb="1" eb="3">
      <t>ケイヤク</t>
    </rPh>
    <rPh sb="3" eb="5">
      <t>テイケツ</t>
    </rPh>
    <phoneticPr fontId="9"/>
  </si>
  <si>
    <t>②納品</t>
    <rPh sb="1" eb="3">
      <t>ノウヒン</t>
    </rPh>
    <phoneticPr fontId="9"/>
  </si>
  <si>
    <t>③検収</t>
    <rPh sb="1" eb="3">
      <t>ケンシュウ</t>
    </rPh>
    <phoneticPr fontId="9"/>
  </si>
  <si>
    <t>④請求</t>
    <rPh sb="1" eb="3">
      <t>セイキュウ</t>
    </rPh>
    <phoneticPr fontId="9"/>
  </si>
  <si>
    <t>請求日(記入日)</t>
    <rPh sb="0" eb="2">
      <t>セイキュウ</t>
    </rPh>
    <phoneticPr fontId="9"/>
  </si>
  <si>
    <t>２．精算払請求金額</t>
    <rPh sb="2" eb="4">
      <t>セイサン</t>
    </rPh>
    <rPh sb="4" eb="5">
      <t>ハラ</t>
    </rPh>
    <rPh sb="5" eb="7">
      <t>セイキュウ</t>
    </rPh>
    <rPh sb="7" eb="9">
      <t>キンガク</t>
    </rPh>
    <phoneticPr fontId="9"/>
  </si>
  <si>
    <t>金融機関名</t>
  </si>
  <si>
    <t>口座番号</t>
  </si>
  <si>
    <t>預金種別</t>
  </si>
  <si>
    <t>１．普通　２．当座　９．別段</t>
    <rPh sb="2" eb="4">
      <t>フツウ</t>
    </rPh>
    <rPh sb="7" eb="9">
      <t>トウザ</t>
    </rPh>
    <rPh sb="12" eb="14">
      <t>ベツダン</t>
    </rPh>
    <phoneticPr fontId="9"/>
  </si>
  <si>
    <t>(漢字)</t>
  </si>
  <si>
    <t>取得財産等管理台帳 [取得財産等明細表]</t>
    <rPh sb="0" eb="2">
      <t>シュトク</t>
    </rPh>
    <rPh sb="2" eb="4">
      <t>ザイサン</t>
    </rPh>
    <rPh sb="4" eb="5">
      <t>トウ</t>
    </rPh>
    <rPh sb="5" eb="7">
      <t>カンリ</t>
    </rPh>
    <rPh sb="7" eb="9">
      <t>ダイチョウ</t>
    </rPh>
    <rPh sb="11" eb="12">
      <t>トリ</t>
    </rPh>
    <rPh sb="12" eb="13">
      <t>エ</t>
    </rPh>
    <rPh sb="13" eb="14">
      <t>ザイ</t>
    </rPh>
    <rPh sb="14" eb="15">
      <t>サン</t>
    </rPh>
    <rPh sb="15" eb="16">
      <t>トウ</t>
    </rPh>
    <rPh sb="16" eb="17">
      <t>メイ</t>
    </rPh>
    <rPh sb="17" eb="18">
      <t>ホソ</t>
    </rPh>
    <rPh sb="18" eb="19">
      <t>ヒョウ</t>
    </rPh>
    <phoneticPr fontId="9"/>
  </si>
  <si>
    <t>財産名</t>
    <rPh sb="0" eb="1">
      <t>ザイ</t>
    </rPh>
    <rPh sb="1" eb="2">
      <t>サン</t>
    </rPh>
    <rPh sb="2" eb="3">
      <t>メイ</t>
    </rPh>
    <phoneticPr fontId="9"/>
  </si>
  <si>
    <t>規　格</t>
    <rPh sb="0" eb="1">
      <t>キ</t>
    </rPh>
    <rPh sb="2" eb="3">
      <t>カク</t>
    </rPh>
    <phoneticPr fontId="9"/>
  </si>
  <si>
    <t>数 量</t>
    <rPh sb="0" eb="1">
      <t>カズ</t>
    </rPh>
    <rPh sb="2" eb="3">
      <t>リョウ</t>
    </rPh>
    <phoneticPr fontId="9"/>
  </si>
  <si>
    <t>単　価</t>
    <rPh sb="0" eb="1">
      <t>タン</t>
    </rPh>
    <rPh sb="2" eb="3">
      <t>アタイ</t>
    </rPh>
    <phoneticPr fontId="9"/>
  </si>
  <si>
    <t>金　額</t>
    <rPh sb="0" eb="1">
      <t>キン</t>
    </rPh>
    <rPh sb="2" eb="3">
      <t>ガク</t>
    </rPh>
    <phoneticPr fontId="9"/>
  </si>
  <si>
    <t>取得年月日</t>
    <rPh sb="0" eb="2">
      <t>シュトク</t>
    </rPh>
    <rPh sb="2" eb="5">
      <t>ネンガッピ</t>
    </rPh>
    <phoneticPr fontId="9"/>
  </si>
  <si>
    <t>保管場所</t>
    <rPh sb="0" eb="1">
      <t>タモツ</t>
    </rPh>
    <rPh sb="1" eb="2">
      <t>カン</t>
    </rPh>
    <rPh sb="2" eb="3">
      <t>バ</t>
    </rPh>
    <rPh sb="3" eb="4">
      <t>トコロ</t>
    </rPh>
    <phoneticPr fontId="9"/>
  </si>
  <si>
    <t>備考</t>
    <rPh sb="0" eb="2">
      <t>ビコウ</t>
    </rPh>
    <phoneticPr fontId="9"/>
  </si>
  <si>
    <t>合計金額(円)　：</t>
    <rPh sb="0" eb="2">
      <t>ゴウケイ</t>
    </rPh>
    <rPh sb="2" eb="4">
      <t>キンガク</t>
    </rPh>
    <rPh sb="5" eb="6">
      <t>エン</t>
    </rPh>
    <phoneticPr fontId="9"/>
  </si>
  <si>
    <t>申請日(記入日)</t>
    <rPh sb="0" eb="2">
      <t>シンセイ</t>
    </rPh>
    <phoneticPr fontId="9"/>
  </si>
  <si>
    <t>財産処分承認申請書</t>
  </si>
  <si>
    <t>※　補助事業者が複数の場合は、全ての補助事業者について記入のうえ押印すること。</t>
    <rPh sb="2" eb="4">
      <t>ホジョ</t>
    </rPh>
    <rPh sb="4" eb="6">
      <t>ジギョウ</t>
    </rPh>
    <rPh sb="6" eb="7">
      <t>シャ</t>
    </rPh>
    <rPh sb="8" eb="10">
      <t>フクスウ</t>
    </rPh>
    <rPh sb="11" eb="13">
      <t>バアイ</t>
    </rPh>
    <rPh sb="15" eb="16">
      <t>スベ</t>
    </rPh>
    <rPh sb="18" eb="20">
      <t>ホジョ</t>
    </rPh>
    <rPh sb="20" eb="22">
      <t>ジギョウ</t>
    </rPh>
    <rPh sb="22" eb="23">
      <t>シャ</t>
    </rPh>
    <rPh sb="27" eb="29">
      <t>キニュウ</t>
    </rPh>
    <rPh sb="32" eb="34">
      <t>オウイン</t>
    </rPh>
    <phoneticPr fontId="9"/>
  </si>
  <si>
    <t>２．財産名（仕様）、数量</t>
    <rPh sb="2" eb="4">
      <t>ザイサン</t>
    </rPh>
    <rPh sb="4" eb="5">
      <t>メイ</t>
    </rPh>
    <rPh sb="6" eb="8">
      <t>シヨウ</t>
    </rPh>
    <rPh sb="10" eb="12">
      <t>スウリョウ</t>
    </rPh>
    <phoneticPr fontId="9"/>
  </si>
  <si>
    <t>３．処分の方法</t>
    <rPh sb="2" eb="4">
      <t>ショブン</t>
    </rPh>
    <rPh sb="5" eb="7">
      <t>ホウホウ</t>
    </rPh>
    <phoneticPr fontId="9"/>
  </si>
  <si>
    <t>４．処分の予定時期</t>
    <rPh sb="2" eb="4">
      <t>ショブン</t>
    </rPh>
    <rPh sb="5" eb="7">
      <t>ヨテイ</t>
    </rPh>
    <rPh sb="7" eb="9">
      <t>ジキ</t>
    </rPh>
    <phoneticPr fontId="9"/>
  </si>
  <si>
    <t>５．処分の理由</t>
    <rPh sb="2" eb="4">
      <t>ショブン</t>
    </rPh>
    <rPh sb="5" eb="7">
      <t>リユウ</t>
    </rPh>
    <phoneticPr fontId="9"/>
  </si>
  <si>
    <t>６．相手方（住所、氏名、使用の場所及び流用の目的）</t>
    <rPh sb="2" eb="5">
      <t>アイテガタ</t>
    </rPh>
    <rPh sb="6" eb="8">
      <t>ジュウショ</t>
    </rPh>
    <rPh sb="9" eb="11">
      <t>シメイ</t>
    </rPh>
    <rPh sb="12" eb="14">
      <t>シヨウ</t>
    </rPh>
    <rPh sb="15" eb="17">
      <t>バショ</t>
    </rPh>
    <rPh sb="17" eb="18">
      <t>オヨ</t>
    </rPh>
    <rPh sb="19" eb="21">
      <t>リュウヨウ</t>
    </rPh>
    <rPh sb="22" eb="24">
      <t>モクテキ</t>
    </rPh>
    <phoneticPr fontId="9"/>
  </si>
  <si>
    <t>７．処分の条件（当該処分により収益がある場合は、その予定額を必ず記載すること）</t>
    <rPh sb="2" eb="4">
      <t>ショブン</t>
    </rPh>
    <rPh sb="5" eb="7">
      <t>ジョウケン</t>
    </rPh>
    <rPh sb="8" eb="10">
      <t>トウガイ</t>
    </rPh>
    <rPh sb="10" eb="12">
      <t>ショブン</t>
    </rPh>
    <rPh sb="15" eb="17">
      <t>シュウエキ</t>
    </rPh>
    <rPh sb="20" eb="22">
      <t>バアイ</t>
    </rPh>
    <rPh sb="26" eb="28">
      <t>ヨテイ</t>
    </rPh>
    <rPh sb="28" eb="29">
      <t>ガク</t>
    </rPh>
    <rPh sb="30" eb="31">
      <t>カナラ</t>
    </rPh>
    <rPh sb="32" eb="34">
      <t>キサイ</t>
    </rPh>
    <phoneticPr fontId="9"/>
  </si>
  <si>
    <t>計画変更等承認申請書</t>
  </si>
  <si>
    <t>２．計画変更等の内容</t>
    <rPh sb="2" eb="4">
      <t>ケイカク</t>
    </rPh>
    <rPh sb="4" eb="6">
      <t>ヘンコウ</t>
    </rPh>
    <rPh sb="6" eb="7">
      <t>トウ</t>
    </rPh>
    <rPh sb="8" eb="10">
      <t>ナイヨウ</t>
    </rPh>
    <phoneticPr fontId="9"/>
  </si>
  <si>
    <t>３．計画変更等を必要とする理由</t>
    <rPh sb="2" eb="4">
      <t>ケイカク</t>
    </rPh>
    <rPh sb="4" eb="6">
      <t>ヘンコウ</t>
    </rPh>
    <rPh sb="6" eb="7">
      <t>トウ</t>
    </rPh>
    <rPh sb="8" eb="10">
      <t>ヒツヨウ</t>
    </rPh>
    <rPh sb="13" eb="15">
      <t>リユウ</t>
    </rPh>
    <phoneticPr fontId="9"/>
  </si>
  <si>
    <t>補助金額</t>
    <rPh sb="0" eb="3">
      <t>ホジョキン</t>
    </rPh>
    <rPh sb="3" eb="4">
      <t>ガク</t>
    </rPh>
    <phoneticPr fontId="9"/>
  </si>
  <si>
    <t>※　計画変更により補助事業に要する経費等が交付決定の内容と異なる場合のみ記入すること。</t>
    <rPh sb="2" eb="4">
      <t>ケイカク</t>
    </rPh>
    <rPh sb="4" eb="6">
      <t>ヘンコウ</t>
    </rPh>
    <rPh sb="9" eb="11">
      <t>ホジョ</t>
    </rPh>
    <rPh sb="11" eb="13">
      <t>ジギョウ</t>
    </rPh>
    <rPh sb="14" eb="15">
      <t>ヨウ</t>
    </rPh>
    <rPh sb="17" eb="19">
      <t>ケイヒ</t>
    </rPh>
    <rPh sb="19" eb="20">
      <t>トウ</t>
    </rPh>
    <rPh sb="21" eb="23">
      <t>コウフ</t>
    </rPh>
    <rPh sb="23" eb="25">
      <t>ケッテイ</t>
    </rPh>
    <rPh sb="26" eb="28">
      <t>ナイヨウ</t>
    </rPh>
    <rPh sb="29" eb="30">
      <t>コト</t>
    </rPh>
    <rPh sb="32" eb="34">
      <t>バアイ</t>
    </rPh>
    <rPh sb="36" eb="38">
      <t>キニュウ</t>
    </rPh>
    <phoneticPr fontId="9"/>
  </si>
  <si>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5">
      <t>ジギョウ</t>
    </rPh>
    <rPh sb="25" eb="26">
      <t>シャ</t>
    </rPh>
    <rPh sb="29" eb="30">
      <t>ウチ</t>
    </rPh>
    <rPh sb="32" eb="33">
      <t>ワ</t>
    </rPh>
    <rPh sb="35" eb="37">
      <t>ショルイ</t>
    </rPh>
    <rPh sb="38" eb="40">
      <t>テンプ</t>
    </rPh>
    <phoneticPr fontId="9"/>
  </si>
  <si>
    <t>※　見積書の写しを添付すること。（上記金額根拠が明確に分かるように別途注釈をつけること。）</t>
    <rPh sb="2" eb="4">
      <t>ミツモ</t>
    </rPh>
    <rPh sb="4" eb="5">
      <t>ショ</t>
    </rPh>
    <rPh sb="6" eb="7">
      <t>ウツ</t>
    </rPh>
    <rPh sb="9" eb="11">
      <t>テンプ</t>
    </rPh>
    <rPh sb="19" eb="21">
      <t>キンガク</t>
    </rPh>
    <rPh sb="21" eb="23">
      <t>コンキョ</t>
    </rPh>
    <rPh sb="33" eb="35">
      <t>ベット</t>
    </rPh>
    <phoneticPr fontId="9"/>
  </si>
  <si>
    <t>※　補助金交付予定額を上回らないこと。</t>
    <rPh sb="2" eb="5">
      <t>ホジョキン</t>
    </rPh>
    <rPh sb="5" eb="7">
      <t>コウフ</t>
    </rPh>
    <rPh sb="7" eb="9">
      <t>ヨテイ</t>
    </rPh>
    <rPh sb="9" eb="10">
      <t>ガク</t>
    </rPh>
    <rPh sb="11" eb="13">
      <t>ウワマワ</t>
    </rPh>
    <phoneticPr fontId="9"/>
  </si>
  <si>
    <t>（注）　交付決定時に条件が付されている場合は、計画変更後もその条件を遵守すること。</t>
    <rPh sb="1" eb="2">
      <t>チュウ</t>
    </rPh>
    <rPh sb="4" eb="6">
      <t>コウフ</t>
    </rPh>
    <rPh sb="6" eb="8">
      <t>ケッテイ</t>
    </rPh>
    <rPh sb="8" eb="9">
      <t>ジ</t>
    </rPh>
    <rPh sb="10" eb="12">
      <t>ジョウケン</t>
    </rPh>
    <rPh sb="13" eb="14">
      <t>フ</t>
    </rPh>
    <rPh sb="19" eb="21">
      <t>バアイ</t>
    </rPh>
    <rPh sb="23" eb="25">
      <t>ケイカク</t>
    </rPh>
    <rPh sb="25" eb="27">
      <t>ヘンコウ</t>
    </rPh>
    <rPh sb="27" eb="28">
      <t>ゴ</t>
    </rPh>
    <rPh sb="31" eb="33">
      <t>ジョウケン</t>
    </rPh>
    <rPh sb="34" eb="36">
      <t>ジュンシュ</t>
    </rPh>
    <phoneticPr fontId="9"/>
  </si>
  <si>
    <t>実施状況報告書</t>
    <rPh sb="0" eb="2">
      <t>ジッシ</t>
    </rPh>
    <rPh sb="2" eb="4">
      <t>ジョウキョウ</t>
    </rPh>
    <rPh sb="4" eb="7">
      <t>ホウコクショ</t>
    </rPh>
    <phoneticPr fontId="9"/>
  </si>
  <si>
    <t>２．補助事業の実施状況の内容</t>
    <rPh sb="2" eb="4">
      <t>ホジョ</t>
    </rPh>
    <rPh sb="4" eb="6">
      <t>ジギョウ</t>
    </rPh>
    <rPh sb="7" eb="9">
      <t>ジッシ</t>
    </rPh>
    <rPh sb="9" eb="11">
      <t>ジョウキョウ</t>
    </rPh>
    <rPh sb="12" eb="14">
      <t>ナイヨウ</t>
    </rPh>
    <phoneticPr fontId="9"/>
  </si>
  <si>
    <t>（様式第９）</t>
    <rPh sb="1" eb="3">
      <t>ヨウシキ</t>
    </rPh>
    <rPh sb="3" eb="4">
      <t>ダイ</t>
    </rPh>
    <phoneticPr fontId="9"/>
  </si>
  <si>
    <t>一般社団法人　都市ガス振興センター　御中</t>
    <rPh sb="0" eb="2">
      <t>イッパン</t>
    </rPh>
    <rPh sb="2" eb="4">
      <t>シャダン</t>
    </rPh>
    <rPh sb="4" eb="6">
      <t>ホウジン</t>
    </rPh>
    <rPh sb="7" eb="9">
      <t>トシ</t>
    </rPh>
    <rPh sb="11" eb="13">
      <t>シンコウ</t>
    </rPh>
    <rPh sb="18" eb="20">
      <t>オンチュウ</t>
    </rPh>
    <phoneticPr fontId="9"/>
  </si>
  <si>
    <t>実績報告書</t>
    <rPh sb="0" eb="2">
      <t>ジッセキ</t>
    </rPh>
    <rPh sb="2" eb="5">
      <t>ホウコクショ</t>
    </rPh>
    <phoneticPr fontId="9"/>
  </si>
  <si>
    <t>２．実施した補助事業の内容</t>
    <rPh sb="2" eb="4">
      <t>ジッシ</t>
    </rPh>
    <rPh sb="6" eb="8">
      <t>ホジョ</t>
    </rPh>
    <rPh sb="8" eb="10">
      <t>ジギョウ</t>
    </rPh>
    <rPh sb="11" eb="13">
      <t>ナイヨウ</t>
    </rPh>
    <phoneticPr fontId="9"/>
  </si>
  <si>
    <t>請負会社選定のための見積額比較表</t>
    <rPh sb="0" eb="2">
      <t>ウケオイ</t>
    </rPh>
    <rPh sb="2" eb="4">
      <t>カイシャ</t>
    </rPh>
    <rPh sb="4" eb="6">
      <t>センテイ</t>
    </rPh>
    <rPh sb="10" eb="12">
      <t>ミツモリ</t>
    </rPh>
    <rPh sb="12" eb="13">
      <t>ガク</t>
    </rPh>
    <rPh sb="13" eb="15">
      <t>ヒカク</t>
    </rPh>
    <rPh sb="15" eb="16">
      <t>ヒョウ</t>
    </rPh>
    <phoneticPr fontId="9"/>
  </si>
  <si>
    <t>請負会社選定理由</t>
    <rPh sb="0" eb="2">
      <t>ウケオイ</t>
    </rPh>
    <rPh sb="2" eb="4">
      <t>ガイシャ</t>
    </rPh>
    <rPh sb="4" eb="6">
      <t>センテイ</t>
    </rPh>
    <rPh sb="6" eb="8">
      <t>リユウ</t>
    </rPh>
    <phoneticPr fontId="9"/>
  </si>
  <si>
    <t>契約先と契約金額</t>
    <rPh sb="0" eb="3">
      <t>ケイヤクサキ</t>
    </rPh>
    <rPh sb="4" eb="6">
      <t>ケイヤク</t>
    </rPh>
    <rPh sb="6" eb="8">
      <t>キンガク</t>
    </rPh>
    <phoneticPr fontId="9"/>
  </si>
  <si>
    <t>３．補助事業に要した経費、補助対象経費及び補助金の額並びに区分ごとの配分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phoneticPr fontId="9"/>
  </si>
  <si>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6">
      <t>ジギョウシャ</t>
    </rPh>
    <rPh sb="29" eb="31">
      <t>ウチワケ</t>
    </rPh>
    <rPh sb="32" eb="33">
      <t>ワ</t>
    </rPh>
    <rPh sb="35" eb="37">
      <t>ショルイ</t>
    </rPh>
    <rPh sb="38" eb="40">
      <t>テンプ</t>
    </rPh>
    <phoneticPr fontId="9"/>
  </si>
  <si>
    <t>※　見積書、支払い証明書の写しを添付すること。</t>
    <rPh sb="2" eb="4">
      <t>ミツモ</t>
    </rPh>
    <rPh sb="4" eb="5">
      <t>ショ</t>
    </rPh>
    <rPh sb="6" eb="8">
      <t>シハラ</t>
    </rPh>
    <rPh sb="9" eb="12">
      <t>ショウメイショ</t>
    </rPh>
    <rPh sb="13" eb="14">
      <t>ウツ</t>
    </rPh>
    <rPh sb="16" eb="18">
      <t>テンプ</t>
    </rPh>
    <phoneticPr fontId="9"/>
  </si>
  <si>
    <t>　　　（上記金額根拠が明確に分かるように別途注釈をつけること。）</t>
    <rPh sb="6" eb="8">
      <t>キンガク</t>
    </rPh>
    <rPh sb="8" eb="10">
      <t>コンキョ</t>
    </rPh>
    <rPh sb="20" eb="22">
      <t>ベット</t>
    </rPh>
    <phoneticPr fontId="9"/>
  </si>
  <si>
    <t>４．補助事業開始日及び完了日</t>
    <rPh sb="2" eb="4">
      <t>ホジョ</t>
    </rPh>
    <rPh sb="4" eb="6">
      <t>ジギョウ</t>
    </rPh>
    <rPh sb="6" eb="9">
      <t>カイシビ</t>
    </rPh>
    <rPh sb="9" eb="10">
      <t>オヨ</t>
    </rPh>
    <rPh sb="11" eb="14">
      <t>カンリョウビ</t>
    </rPh>
    <phoneticPr fontId="9"/>
  </si>
  <si>
    <t>開始日</t>
    <rPh sb="0" eb="3">
      <t>カイシビ</t>
    </rPh>
    <phoneticPr fontId="9"/>
  </si>
  <si>
    <t>完了日</t>
    <rPh sb="0" eb="3">
      <t>カンリョウビ</t>
    </rPh>
    <phoneticPr fontId="9"/>
  </si>
  <si>
    <t>（注）実績報告の際には本様式の他、別に定める資料を添付して報告すること。</t>
    <rPh sb="1" eb="2">
      <t>チュウ</t>
    </rPh>
    <rPh sb="3" eb="5">
      <t>ジッセキ</t>
    </rPh>
    <rPh sb="5" eb="7">
      <t>ホウコク</t>
    </rPh>
    <rPh sb="8" eb="9">
      <t>サイ</t>
    </rPh>
    <rPh sb="11" eb="12">
      <t>ホン</t>
    </rPh>
    <rPh sb="12" eb="14">
      <t>ヨウシキ</t>
    </rPh>
    <rPh sb="15" eb="16">
      <t>ホカ</t>
    </rPh>
    <rPh sb="17" eb="18">
      <t>ベツ</t>
    </rPh>
    <rPh sb="19" eb="20">
      <t>サダ</t>
    </rPh>
    <rPh sb="22" eb="24">
      <t>シリョウ</t>
    </rPh>
    <rPh sb="25" eb="27">
      <t>テンプ</t>
    </rPh>
    <rPh sb="29" eb="31">
      <t>ホウコク</t>
    </rPh>
    <phoneticPr fontId="9"/>
  </si>
  <si>
    <t>補 助 金 交 付 番 号</t>
    <rPh sb="0" eb="1">
      <t>ホ</t>
    </rPh>
    <rPh sb="2" eb="3">
      <t>スケ</t>
    </rPh>
    <rPh sb="4" eb="5">
      <t>キン</t>
    </rPh>
    <rPh sb="6" eb="7">
      <t>コウ</t>
    </rPh>
    <rPh sb="8" eb="9">
      <t>ヅキ</t>
    </rPh>
    <phoneticPr fontId="9"/>
  </si>
  <si>
    <t>・○○工事</t>
    <rPh sb="3" eb="5">
      <t>コウジ</t>
    </rPh>
    <phoneticPr fontId="9"/>
  </si>
  <si>
    <t>Ｎｏ</t>
    <phoneticPr fontId="9"/>
  </si>
  <si>
    <t>遂　行　経　緯</t>
    <rPh sb="0" eb="1">
      <t>ズイ</t>
    </rPh>
    <rPh sb="2" eb="3">
      <t>ギョウ</t>
    </rPh>
    <rPh sb="4" eb="5">
      <t>キョウ</t>
    </rPh>
    <rPh sb="6" eb="7">
      <t>ヨコイト</t>
    </rPh>
    <phoneticPr fontId="9"/>
  </si>
  <si>
    <t>1</t>
    <phoneticPr fontId="9"/>
  </si>
  <si>
    <t>概算見積依頼（○○㈱）</t>
    <rPh sb="0" eb="2">
      <t>ガイサン</t>
    </rPh>
    <rPh sb="2" eb="4">
      <t>ミツモリ</t>
    </rPh>
    <rPh sb="4" eb="6">
      <t>イライ</t>
    </rPh>
    <phoneticPr fontId="9"/>
  </si>
  <si>
    <t>2</t>
    <phoneticPr fontId="9"/>
  </si>
  <si>
    <t>3</t>
  </si>
  <si>
    <t>4</t>
  </si>
  <si>
    <t>交付決定</t>
    <rPh sb="0" eb="2">
      <t>コウフ</t>
    </rPh>
    <rPh sb="2" eb="4">
      <t>ケッテイ</t>
    </rPh>
    <phoneticPr fontId="9"/>
  </si>
  <si>
    <t>5</t>
  </si>
  <si>
    <t>実施見積依頼（○○㈱、　㈱△△、　□□㈱）</t>
    <rPh sb="0" eb="2">
      <t>ジッシ</t>
    </rPh>
    <rPh sb="2" eb="4">
      <t>ミツモリ</t>
    </rPh>
    <rPh sb="4" eb="6">
      <t>イライ</t>
    </rPh>
    <phoneticPr fontId="9"/>
  </si>
  <si>
    <t>6</t>
  </si>
  <si>
    <t>7</t>
  </si>
  <si>
    <t>8</t>
  </si>
  <si>
    <t>9</t>
  </si>
  <si>
    <t>施工開始</t>
    <rPh sb="0" eb="2">
      <t>セコウ</t>
    </rPh>
    <rPh sb="2" eb="4">
      <t>カイシ</t>
    </rPh>
    <phoneticPr fontId="9"/>
  </si>
  <si>
    <t>10</t>
  </si>
  <si>
    <t>11</t>
  </si>
  <si>
    <t>12</t>
  </si>
  <si>
    <t>13</t>
  </si>
  <si>
    <t>中間報告</t>
    <rPh sb="0" eb="2">
      <t>チュウカン</t>
    </rPh>
    <rPh sb="2" eb="4">
      <t>ホウコク</t>
    </rPh>
    <phoneticPr fontId="9"/>
  </si>
  <si>
    <t>14</t>
  </si>
  <si>
    <t>支払い完了（㈱△△ ○○円税込）</t>
    <rPh sb="0" eb="2">
      <t>シハラ</t>
    </rPh>
    <rPh sb="3" eb="5">
      <t>カンリョウ</t>
    </rPh>
    <rPh sb="13" eb="15">
      <t>ゼイコミ</t>
    </rPh>
    <phoneticPr fontId="9"/>
  </si>
  <si>
    <t>15</t>
  </si>
  <si>
    <t>16</t>
    <phoneticPr fontId="9"/>
  </si>
  <si>
    <t>17</t>
    <phoneticPr fontId="9"/>
  </si>
  <si>
    <t>18</t>
    <phoneticPr fontId="9"/>
  </si>
  <si>
    <t>19</t>
    <phoneticPr fontId="9"/>
  </si>
  <si>
    <t>20</t>
    <phoneticPr fontId="9"/>
  </si>
  <si>
    <t>・○○工事   見積額比較表</t>
    <rPh sb="3" eb="5">
      <t>コウジ</t>
    </rPh>
    <rPh sb="8" eb="10">
      <t>ミツモリ</t>
    </rPh>
    <rPh sb="10" eb="11">
      <t>ガク</t>
    </rPh>
    <rPh sb="11" eb="13">
      <t>ヒカク</t>
    </rPh>
    <rPh sb="13" eb="14">
      <t>ヒョウ</t>
    </rPh>
    <phoneticPr fontId="9"/>
  </si>
  <si>
    <t>（単位：円）</t>
    <rPh sb="1" eb="3">
      <t>タンイ</t>
    </rPh>
    <rPh sb="4" eb="5">
      <t>エン</t>
    </rPh>
    <phoneticPr fontId="9"/>
  </si>
  <si>
    <t>経費区分</t>
    <rPh sb="0" eb="2">
      <t>ケイヒ</t>
    </rPh>
    <rPh sb="2" eb="4">
      <t>クブン</t>
    </rPh>
    <phoneticPr fontId="9"/>
  </si>
  <si>
    <t>選定会社
Ａ社</t>
    <rPh sb="0" eb="2">
      <t>センテイ</t>
    </rPh>
    <rPh sb="2" eb="4">
      <t>カイシャ</t>
    </rPh>
    <rPh sb="6" eb="7">
      <t>シャ</t>
    </rPh>
    <phoneticPr fontId="9"/>
  </si>
  <si>
    <t>Ａ社</t>
    <rPh sb="1" eb="2">
      <t>シャ</t>
    </rPh>
    <phoneticPr fontId="9"/>
  </si>
  <si>
    <t>Ｂ社</t>
    <rPh sb="1" eb="2">
      <t>シャ</t>
    </rPh>
    <phoneticPr fontId="9"/>
  </si>
  <si>
    <t>Ｃ社</t>
    <rPh sb="1" eb="2">
      <t>シャ</t>
    </rPh>
    <phoneticPr fontId="9"/>
  </si>
  <si>
    <t>設計費</t>
    <rPh sb="0" eb="3">
      <t>セッケイヒ</t>
    </rPh>
    <phoneticPr fontId="9"/>
  </si>
  <si>
    <t>既存設備撤去費</t>
    <rPh sb="0" eb="2">
      <t>キゾン</t>
    </rPh>
    <rPh sb="2" eb="4">
      <t>セツビ</t>
    </rPh>
    <rPh sb="4" eb="6">
      <t>テッキョ</t>
    </rPh>
    <rPh sb="6" eb="7">
      <t>ヒ</t>
    </rPh>
    <phoneticPr fontId="9"/>
  </si>
  <si>
    <t>新規設備機器費</t>
    <phoneticPr fontId="9"/>
  </si>
  <si>
    <t>新規設備設置工事費</t>
    <phoneticPr fontId="9"/>
  </si>
  <si>
    <t>発注先選定理由書の有無</t>
    <rPh sb="0" eb="3">
      <t>ハッチュウサキ</t>
    </rPh>
    <rPh sb="3" eb="5">
      <t>センテイ</t>
    </rPh>
    <rPh sb="5" eb="8">
      <t>リユウショ</t>
    </rPh>
    <rPh sb="9" eb="11">
      <t>ウム</t>
    </rPh>
    <phoneticPr fontId="9"/>
  </si>
  <si>
    <t>有り</t>
    <rPh sb="0" eb="1">
      <t>ア</t>
    </rPh>
    <phoneticPr fontId="9"/>
  </si>
  <si>
    <t>無し</t>
  </si>
  <si>
    <t>・△△工事   見積額比較表</t>
    <rPh sb="3" eb="5">
      <t>コウジ</t>
    </rPh>
    <rPh sb="8" eb="10">
      <t>ミツモリ</t>
    </rPh>
    <rPh sb="10" eb="11">
      <t>ガク</t>
    </rPh>
    <rPh sb="11" eb="13">
      <t>ヒカク</t>
    </rPh>
    <rPh sb="13" eb="14">
      <t>ヒョウ</t>
    </rPh>
    <phoneticPr fontId="9"/>
  </si>
  <si>
    <t>Ｄ社</t>
    <rPh sb="1" eb="2">
      <t>シャ</t>
    </rPh>
    <phoneticPr fontId="9"/>
  </si>
  <si>
    <t>Ｅ社</t>
    <rPh sb="1" eb="2">
      <t>シャ</t>
    </rPh>
    <phoneticPr fontId="9"/>
  </si>
  <si>
    <t>Ｆ社</t>
    <rPh sb="1" eb="2">
      <t>シャ</t>
    </rPh>
    <phoneticPr fontId="9"/>
  </si>
  <si>
    <t>※　見積額比較表は、見積件名ごとに作成すること。</t>
    <rPh sb="2" eb="4">
      <t>ミツモリ</t>
    </rPh>
    <rPh sb="4" eb="5">
      <t>ガク</t>
    </rPh>
    <rPh sb="5" eb="7">
      <t>ヒカク</t>
    </rPh>
    <rPh sb="7" eb="8">
      <t>ヒョウ</t>
    </rPh>
    <rPh sb="10" eb="12">
      <t>ミツモリ</t>
    </rPh>
    <rPh sb="12" eb="14">
      <t>ケンメイ</t>
    </rPh>
    <rPh sb="17" eb="19">
      <t>サクセイ</t>
    </rPh>
    <phoneticPr fontId="9"/>
  </si>
  <si>
    <t>※　実施見積にて業者を選定した際の内容（日付、経費区分の内訳金額）を記載すること。</t>
    <rPh sb="2" eb="4">
      <t>ジッシ</t>
    </rPh>
    <rPh sb="4" eb="6">
      <t>ミツモリ</t>
    </rPh>
    <rPh sb="8" eb="10">
      <t>ギョウシャ</t>
    </rPh>
    <rPh sb="11" eb="13">
      <t>センテイ</t>
    </rPh>
    <rPh sb="15" eb="16">
      <t>サイ</t>
    </rPh>
    <rPh sb="17" eb="19">
      <t>ナイヨウ</t>
    </rPh>
    <rPh sb="20" eb="22">
      <t>ヒヅケ</t>
    </rPh>
    <rPh sb="23" eb="25">
      <t>ケイヒ</t>
    </rPh>
    <rPh sb="25" eb="27">
      <t>クブン</t>
    </rPh>
    <rPh sb="28" eb="30">
      <t>ウチワケ</t>
    </rPh>
    <rPh sb="30" eb="32">
      <t>キンガク</t>
    </rPh>
    <rPh sb="34" eb="36">
      <t>キサイ</t>
    </rPh>
    <phoneticPr fontId="9"/>
  </si>
  <si>
    <t xml:space="preserve"> 変更届出書 </t>
    <rPh sb="1" eb="3">
      <t>ヘンコウ</t>
    </rPh>
    <phoneticPr fontId="9"/>
  </si>
  <si>
    <t>一般社団法人</t>
    <rPh sb="0" eb="2">
      <t>イッパン</t>
    </rPh>
    <rPh sb="2" eb="4">
      <t>シャダン</t>
    </rPh>
    <phoneticPr fontId="9"/>
  </si>
  <si>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9"/>
  </si>
  <si>
    <t>２．変更の内容</t>
    <rPh sb="2" eb="4">
      <t>ヘンコウ</t>
    </rPh>
    <rPh sb="5" eb="7">
      <t>ナイヨウ</t>
    </rPh>
    <phoneticPr fontId="9"/>
  </si>
  <si>
    <t>① 変更事項：</t>
    <rPh sb="2" eb="4">
      <t>ヘンコウ</t>
    </rPh>
    <rPh sb="4" eb="6">
      <t>ジコウ</t>
    </rPh>
    <phoneticPr fontId="9"/>
  </si>
  <si>
    <t>②　変更前と変更後の内容</t>
    <rPh sb="2" eb="4">
      <t>ヘンコウ</t>
    </rPh>
    <rPh sb="4" eb="5">
      <t>マエ</t>
    </rPh>
    <rPh sb="6" eb="8">
      <t>ヘンコウ</t>
    </rPh>
    <rPh sb="8" eb="9">
      <t>ゴ</t>
    </rPh>
    <rPh sb="10" eb="12">
      <t>ナイヨウ</t>
    </rPh>
    <phoneticPr fontId="9"/>
  </si>
  <si>
    <t>変更前　　</t>
    <rPh sb="0" eb="2">
      <t>ヘンコウ</t>
    </rPh>
    <rPh sb="2" eb="3">
      <t>マエ</t>
    </rPh>
    <phoneticPr fontId="9"/>
  </si>
  <si>
    <t>変更後　　　</t>
    <rPh sb="0" eb="2">
      <t>ヘンコウ</t>
    </rPh>
    <rPh sb="2" eb="3">
      <t>ゴ</t>
    </rPh>
    <phoneticPr fontId="9"/>
  </si>
  <si>
    <t>④　変更の理由</t>
    <rPh sb="2" eb="4">
      <t>ヘンコウ</t>
    </rPh>
    <rPh sb="5" eb="7">
      <t>リユウ</t>
    </rPh>
    <phoneticPr fontId="9"/>
  </si>
  <si>
    <t>実績報告書チェックリスト</t>
    <rPh sb="0" eb="2">
      <t>ジッセキ</t>
    </rPh>
    <rPh sb="2" eb="4">
      <t>ホウコク</t>
    </rPh>
    <rPh sb="4" eb="5">
      <t>ショ</t>
    </rPh>
    <phoneticPr fontId="9"/>
  </si>
  <si>
    <t>Ⅰ</t>
    <phoneticPr fontId="9"/>
  </si>
  <si>
    <t>Ⅲ</t>
    <phoneticPr fontId="9"/>
  </si>
  <si>
    <t>確認証拠書類</t>
    <rPh sb="0" eb="2">
      <t>カクニン</t>
    </rPh>
    <rPh sb="2" eb="4">
      <t>ショウコ</t>
    </rPh>
    <rPh sb="4" eb="6">
      <t>ショルイ</t>
    </rPh>
    <phoneticPr fontId="9"/>
  </si>
  <si>
    <t>仕様書関係</t>
    <rPh sb="0" eb="3">
      <t>シヨウショ</t>
    </rPh>
    <rPh sb="3" eb="5">
      <t>カンケイ</t>
    </rPh>
    <phoneticPr fontId="9"/>
  </si>
  <si>
    <t xml:space="preserve"> ・ 見積依頼書の写し
 ※ 概算見積・実施見積・見積件名・見積依頼先ごとに作成したものを添付</t>
    <rPh sb="3" eb="5">
      <t>ミツモリ</t>
    </rPh>
    <rPh sb="5" eb="8">
      <t>イライショ</t>
    </rPh>
    <rPh sb="9" eb="10">
      <t>ウツ</t>
    </rPh>
    <rPh sb="15" eb="17">
      <t>ガイサン</t>
    </rPh>
    <rPh sb="17" eb="19">
      <t>ミツモリ</t>
    </rPh>
    <rPh sb="20" eb="22">
      <t>ジッシ</t>
    </rPh>
    <rPh sb="22" eb="24">
      <t>ミツモリ</t>
    </rPh>
    <rPh sb="25" eb="27">
      <t>ミツモリ</t>
    </rPh>
    <rPh sb="27" eb="29">
      <t>ケンメイ</t>
    </rPh>
    <rPh sb="30" eb="32">
      <t>ミツモリ</t>
    </rPh>
    <rPh sb="32" eb="35">
      <t>イライサキ</t>
    </rPh>
    <rPh sb="38" eb="40">
      <t>サクセイ</t>
    </rPh>
    <rPh sb="45" eb="47">
      <t>テンプ</t>
    </rPh>
    <phoneticPr fontId="9"/>
  </si>
  <si>
    <t>契約関係</t>
    <rPh sb="0" eb="2">
      <t>ケイヤク</t>
    </rPh>
    <rPh sb="2" eb="4">
      <t>カンケイ</t>
    </rPh>
    <phoneticPr fontId="9"/>
  </si>
  <si>
    <t xml:space="preserve"> ・ 契約書の写し、または、注文書の写しおよび請書の写し
 ※ 契約は必ず書面をもって行うこと</t>
    <rPh sb="3" eb="6">
      <t>ケイヤクショ</t>
    </rPh>
    <rPh sb="7" eb="8">
      <t>ウツ</t>
    </rPh>
    <rPh sb="14" eb="17">
      <t>チュウモンショ</t>
    </rPh>
    <rPh sb="18" eb="19">
      <t>ウツ</t>
    </rPh>
    <rPh sb="23" eb="25">
      <t>ウケショ</t>
    </rPh>
    <rPh sb="26" eb="27">
      <t>ウツ</t>
    </rPh>
    <rPh sb="32" eb="34">
      <t>ケイヤク</t>
    </rPh>
    <rPh sb="35" eb="36">
      <t>カナラ</t>
    </rPh>
    <rPh sb="37" eb="39">
      <t>ショメン</t>
    </rPh>
    <rPh sb="43" eb="44">
      <t>オコナ</t>
    </rPh>
    <phoneticPr fontId="9"/>
  </si>
  <si>
    <t>納品･検収関係</t>
    <rPh sb="0" eb="2">
      <t>ノウヒン</t>
    </rPh>
    <rPh sb="3" eb="5">
      <t>ケンシュウ</t>
    </rPh>
    <rPh sb="5" eb="7">
      <t>カンケイ</t>
    </rPh>
    <phoneticPr fontId="9"/>
  </si>
  <si>
    <t xml:space="preserve"> ・ 納品書等の写し、検収書等の写し</t>
    <rPh sb="6" eb="7">
      <t>トウ</t>
    </rPh>
    <rPh sb="8" eb="9">
      <t>ウツ</t>
    </rPh>
    <phoneticPr fontId="9"/>
  </si>
  <si>
    <t xml:space="preserve"> ・ 請求書の写し</t>
    <rPh sb="7" eb="8">
      <t>ウツ</t>
    </rPh>
    <phoneticPr fontId="9"/>
  </si>
  <si>
    <r>
      <t>実績報告時の役員名簿</t>
    </r>
    <r>
      <rPr>
        <sz val="9"/>
        <rFont val="ＭＳ Ｐ明朝"/>
        <family val="1"/>
        <charset val="128"/>
      </rPr>
      <t>（交付申請時に提出した役員名簿に変更がない場合は、申請時の役員名簿の写し）</t>
    </r>
    <rPh sb="0" eb="2">
      <t>ジッセキ</t>
    </rPh>
    <rPh sb="2" eb="4">
      <t>ホウコク</t>
    </rPh>
    <rPh sb="4" eb="5">
      <t>ジ</t>
    </rPh>
    <rPh sb="6" eb="8">
      <t>ヤクイン</t>
    </rPh>
    <rPh sb="8" eb="10">
      <t>メイボ</t>
    </rPh>
    <rPh sb="35" eb="38">
      <t>シンセイジ</t>
    </rPh>
    <rPh sb="44" eb="45">
      <t>ウツ</t>
    </rPh>
    <phoneticPr fontId="9"/>
  </si>
  <si>
    <t>以下は該当する場合に添付</t>
    <rPh sb="0" eb="2">
      <t>イカ</t>
    </rPh>
    <rPh sb="3" eb="5">
      <t>ガイトウ</t>
    </rPh>
    <rPh sb="7" eb="9">
      <t>バアイ</t>
    </rPh>
    <rPh sb="10" eb="12">
      <t>テンプ</t>
    </rPh>
    <phoneticPr fontId="9"/>
  </si>
  <si>
    <t xml:space="preserve"> ・ 軽微な配分額の変更の場合、配分変更の額、配分変更理由、配分変更内容が明記された書類</t>
    <rPh sb="3" eb="5">
      <t>ケイビ</t>
    </rPh>
    <rPh sb="6" eb="9">
      <t>ハイブンガク</t>
    </rPh>
    <rPh sb="10" eb="12">
      <t>ヘンコウ</t>
    </rPh>
    <rPh sb="13" eb="15">
      <t>バアイ</t>
    </rPh>
    <rPh sb="16" eb="18">
      <t>ハイブン</t>
    </rPh>
    <rPh sb="18" eb="20">
      <t>ヘンコウ</t>
    </rPh>
    <rPh sb="21" eb="22">
      <t>ガク</t>
    </rPh>
    <rPh sb="23" eb="25">
      <t>ハイブン</t>
    </rPh>
    <rPh sb="25" eb="27">
      <t>ヘンコウ</t>
    </rPh>
    <rPh sb="27" eb="29">
      <t>リユウ</t>
    </rPh>
    <rPh sb="30" eb="32">
      <t>ハイブン</t>
    </rPh>
    <rPh sb="32" eb="34">
      <t>ヘンコウ</t>
    </rPh>
    <rPh sb="34" eb="36">
      <t>ナイヨウ</t>
    </rPh>
    <rPh sb="37" eb="39">
      <t>メイキ</t>
    </rPh>
    <rPh sb="42" eb="44">
      <t>ショルイ</t>
    </rPh>
    <phoneticPr fontId="9"/>
  </si>
  <si>
    <t>支払委託契約に関する契約書の写し（該当時）</t>
    <rPh sb="0" eb="2">
      <t>シハライ</t>
    </rPh>
    <rPh sb="2" eb="4">
      <t>イタク</t>
    </rPh>
    <rPh sb="4" eb="6">
      <t>ケイヤク</t>
    </rPh>
    <rPh sb="7" eb="8">
      <t>カン</t>
    </rPh>
    <rPh sb="10" eb="13">
      <t>ケイヤクショ</t>
    </rPh>
    <rPh sb="14" eb="15">
      <t>ウツ</t>
    </rPh>
    <rPh sb="17" eb="19">
      <t>ガイトウ</t>
    </rPh>
    <rPh sb="19" eb="20">
      <t>ジ</t>
    </rPh>
    <phoneticPr fontId="9"/>
  </si>
  <si>
    <t>実績報告書チェックリスト（本チェックリスト）</t>
    <rPh sb="0" eb="2">
      <t>ジッセキ</t>
    </rPh>
    <rPh sb="2" eb="4">
      <t>ホウコク</t>
    </rPh>
    <rPh sb="4" eb="5">
      <t>ショ</t>
    </rPh>
    <rPh sb="13" eb="14">
      <t>ホン</t>
    </rPh>
    <phoneticPr fontId="9"/>
  </si>
  <si>
    <t xml:space="preserve">    </t>
    <phoneticPr fontId="9"/>
  </si>
  <si>
    <t>報告書・添付リスト及び内訳</t>
    <rPh sb="0" eb="3">
      <t>ホウコクショ</t>
    </rPh>
    <rPh sb="4" eb="6">
      <t>テンプ</t>
    </rPh>
    <rPh sb="9" eb="10">
      <t>オヨ</t>
    </rPh>
    <rPh sb="11" eb="13">
      <t>ウチワケ</t>
    </rPh>
    <phoneticPr fontId="9"/>
  </si>
  <si>
    <t>Ⅱ</t>
    <phoneticPr fontId="9"/>
  </si>
  <si>
    <t>Ⅴ-D</t>
    <phoneticPr fontId="9"/>
  </si>
  <si>
    <t>Ⅴ-G</t>
    <phoneticPr fontId="9"/>
  </si>
  <si>
    <t>※　軽微な配分額の変更の場合、配分変更の額・変更理由・変更内容が明記された書類</t>
    <rPh sb="2" eb="4">
      <t>ケイビ</t>
    </rPh>
    <rPh sb="5" eb="7">
      <t>ハイブン</t>
    </rPh>
    <rPh sb="7" eb="8">
      <t>ガク</t>
    </rPh>
    <rPh sb="9" eb="11">
      <t>ヘンコウ</t>
    </rPh>
    <rPh sb="12" eb="14">
      <t>バアイ</t>
    </rPh>
    <rPh sb="15" eb="17">
      <t>ハイブン</t>
    </rPh>
    <rPh sb="17" eb="19">
      <t>ヘンコウ</t>
    </rPh>
    <rPh sb="20" eb="21">
      <t>ガク</t>
    </rPh>
    <rPh sb="22" eb="24">
      <t>ヘンコウ</t>
    </rPh>
    <rPh sb="24" eb="26">
      <t>リユウ</t>
    </rPh>
    <rPh sb="27" eb="29">
      <t>ヘンコウ</t>
    </rPh>
    <rPh sb="29" eb="31">
      <t>ナイヨウ</t>
    </rPh>
    <rPh sb="32" eb="34">
      <t>メイキ</t>
    </rPh>
    <rPh sb="37" eb="39">
      <t>ショルイ</t>
    </rPh>
    <phoneticPr fontId="9"/>
  </si>
  <si>
    <t>※　業者選定後、見積内容の変更や減額交渉で内容に変更が生じた場合は別途、最終の経費区分内訳が</t>
    <rPh sb="2" eb="4">
      <t>ギョウシャ</t>
    </rPh>
    <rPh sb="4" eb="6">
      <t>センテイ</t>
    </rPh>
    <rPh sb="6" eb="7">
      <t>ゴ</t>
    </rPh>
    <rPh sb="16" eb="18">
      <t>ゲンガク</t>
    </rPh>
    <phoneticPr fontId="9"/>
  </si>
  <si>
    <t>　　分かる資料を添付すること。</t>
    <phoneticPr fontId="9"/>
  </si>
  <si>
    <t>※　補助対象に該当し、かつ、競争入札（又は３社以上の相見積）が行われていない場合、又は選定理由</t>
    <rPh sb="2" eb="4">
      <t>ホジョ</t>
    </rPh>
    <rPh sb="4" eb="6">
      <t>タイショウ</t>
    </rPh>
    <rPh sb="7" eb="9">
      <t>ガイトウ</t>
    </rPh>
    <rPh sb="14" eb="16">
      <t>キョウソウ</t>
    </rPh>
    <rPh sb="16" eb="18">
      <t>ニュウサツ</t>
    </rPh>
    <rPh sb="19" eb="20">
      <t>マタ</t>
    </rPh>
    <rPh sb="22" eb="25">
      <t>シャイジョウ</t>
    </rPh>
    <rPh sb="26" eb="27">
      <t>ソウ</t>
    </rPh>
    <rPh sb="27" eb="29">
      <t>ミツモリ</t>
    </rPh>
    <rPh sb="31" eb="32">
      <t>オコナ</t>
    </rPh>
    <rPh sb="38" eb="40">
      <t>バアイ</t>
    </rPh>
    <rPh sb="41" eb="42">
      <t>マタ</t>
    </rPh>
    <rPh sb="43" eb="45">
      <t>センテイ</t>
    </rPh>
    <rPh sb="45" eb="47">
      <t>リユウ</t>
    </rPh>
    <phoneticPr fontId="9"/>
  </si>
  <si>
    <t>　　に価格以外の特別な理由が存在する場合には、予めセンターに発注先選定理由書を提出すること。</t>
    <rPh sb="11" eb="13">
      <t>リユウ</t>
    </rPh>
    <rPh sb="14" eb="16">
      <t>ソンザイ</t>
    </rPh>
    <rPh sb="18" eb="20">
      <t>バアイ</t>
    </rPh>
    <rPh sb="30" eb="33">
      <t>ハッチュウサキ</t>
    </rPh>
    <rPh sb="39" eb="41">
      <t>テイシュツ</t>
    </rPh>
    <phoneticPr fontId="9"/>
  </si>
  <si>
    <t>　　理由書の内容や提出の時期によりセンターにて否認され、該当部分が補助の対象から除外となる場合</t>
    <phoneticPr fontId="9"/>
  </si>
  <si>
    <t xml:space="preserve">    があります。</t>
    <phoneticPr fontId="9"/>
  </si>
  <si>
    <t>Ⅰ．設　計　費</t>
    <rPh sb="2" eb="3">
      <t>セツ</t>
    </rPh>
    <rPh sb="4" eb="5">
      <t>ケイ</t>
    </rPh>
    <rPh sb="6" eb="7">
      <t>ヒ</t>
    </rPh>
    <phoneticPr fontId="9"/>
  </si>
  <si>
    <t>Ⅱ．既存設備撤去費</t>
    <rPh sb="2" eb="4">
      <t>キゾン</t>
    </rPh>
    <rPh sb="4" eb="6">
      <t>セツビ</t>
    </rPh>
    <rPh sb="6" eb="7">
      <t>テツ</t>
    </rPh>
    <rPh sb="7" eb="8">
      <t>キョ</t>
    </rPh>
    <rPh sb="8" eb="9">
      <t>ヒ</t>
    </rPh>
    <phoneticPr fontId="9"/>
  </si>
  <si>
    <t>Ⅲ．新規設備機器費</t>
    <rPh sb="2" eb="4">
      <t>シンキ</t>
    </rPh>
    <rPh sb="4" eb="6">
      <t>セツビ</t>
    </rPh>
    <rPh sb="6" eb="8">
      <t>キキ</t>
    </rPh>
    <rPh sb="8" eb="9">
      <t>ヒ</t>
    </rPh>
    <phoneticPr fontId="9"/>
  </si>
  <si>
    <t>Ⅳ．新規設備設置工事費</t>
    <rPh sb="2" eb="4">
      <t>シンキ</t>
    </rPh>
    <rPh sb="4" eb="6">
      <t>セツビ</t>
    </rPh>
    <rPh sb="6" eb="8">
      <t>セッチ</t>
    </rPh>
    <rPh sb="8" eb="11">
      <t>コウジヒ</t>
    </rPh>
    <phoneticPr fontId="9"/>
  </si>
  <si>
    <t>Ⅴ．敷地内ガス管敷設費</t>
    <rPh sb="2" eb="4">
      <t>シキチ</t>
    </rPh>
    <rPh sb="4" eb="5">
      <t>ナイ</t>
    </rPh>
    <rPh sb="7" eb="8">
      <t>カン</t>
    </rPh>
    <rPh sb="8" eb="10">
      <t>フセツ</t>
    </rPh>
    <rPh sb="10" eb="11">
      <t>ヒ</t>
    </rPh>
    <phoneticPr fontId="9"/>
  </si>
  <si>
    <t>補助率</t>
    <phoneticPr fontId="9"/>
  </si>
  <si>
    <t>Ⅱ．既存設備撤去費</t>
    <rPh sb="2" eb="4">
      <t>キゾン</t>
    </rPh>
    <rPh sb="4" eb="6">
      <t>セツビ</t>
    </rPh>
    <rPh sb="6" eb="8">
      <t>テッキョ</t>
    </rPh>
    <rPh sb="8" eb="9">
      <t>ヒ</t>
    </rPh>
    <phoneticPr fontId="9"/>
  </si>
  <si>
    <t>補助事業に要した経費</t>
    <phoneticPr fontId="9"/>
  </si>
  <si>
    <t>定格</t>
    <phoneticPr fontId="9"/>
  </si>
  <si>
    <t>設備名称</t>
    <rPh sb="0" eb="2">
      <t>セツビ</t>
    </rPh>
    <rPh sb="2" eb="4">
      <t>メイショウ</t>
    </rPh>
    <phoneticPr fontId="9"/>
  </si>
  <si>
    <t>製造メーカ
型式</t>
    <phoneticPr fontId="9"/>
  </si>
  <si>
    <t>台数</t>
    <rPh sb="0" eb="2">
      <t>ダイスウ</t>
    </rPh>
    <phoneticPr fontId="9"/>
  </si>
  <si>
    <t>使用燃料</t>
    <rPh sb="0" eb="2">
      <t>シヨウ</t>
    </rPh>
    <rPh sb="2" eb="4">
      <t>ネンリョウ</t>
    </rPh>
    <phoneticPr fontId="9"/>
  </si>
  <si>
    <t>燃料消費量
(Nm3/h)</t>
    <rPh sb="0" eb="2">
      <t>ネンリョウ</t>
    </rPh>
    <rPh sb="2" eb="5">
      <t>ショウヒリョウ</t>
    </rPh>
    <phoneticPr fontId="9"/>
  </si>
  <si>
    <t>（低位発熱量</t>
    <rPh sb="1" eb="3">
      <t>テイイ</t>
    </rPh>
    <rPh sb="3" eb="6">
      <t>ハツネツリョウ</t>
    </rPh>
    <phoneticPr fontId="9"/>
  </si>
  <si>
    <t>MJ/Nm3）</t>
    <phoneticPr fontId="9"/>
  </si>
  <si>
    <t>定格</t>
    <phoneticPr fontId="9"/>
  </si>
  <si>
    <t>製造メーカ
型式</t>
    <phoneticPr fontId="9"/>
  </si>
  <si>
    <t>定格出力
(kW)</t>
    <rPh sb="0" eb="2">
      <t>テイカク</t>
    </rPh>
    <rPh sb="2" eb="4">
      <t>シュツリョク</t>
    </rPh>
    <phoneticPr fontId="9"/>
  </si>
  <si>
    <t>(1)補助事業方式設備(申請値)</t>
    <rPh sb="3" eb="5">
      <t>ホジョ</t>
    </rPh>
    <rPh sb="5" eb="7">
      <t>ジギョウ</t>
    </rPh>
    <rPh sb="7" eb="9">
      <t>ホウシキ</t>
    </rPh>
    <phoneticPr fontId="9"/>
  </si>
  <si>
    <t>(2)補助事業方式設備(実績値)</t>
    <rPh sb="3" eb="5">
      <t>ホジョ</t>
    </rPh>
    <rPh sb="5" eb="7">
      <t>ジギョウ</t>
    </rPh>
    <rPh sb="7" eb="9">
      <t>ホウシキ</t>
    </rPh>
    <phoneticPr fontId="9"/>
  </si>
  <si>
    <t>発電
効率</t>
    <rPh sb="0" eb="2">
      <t>ハツデン</t>
    </rPh>
    <rPh sb="3" eb="5">
      <t>コウリツ</t>
    </rPh>
    <phoneticPr fontId="9"/>
  </si>
  <si>
    <t>敷地内ガス管敷設費</t>
    <rPh sb="0" eb="2">
      <t>シキチ</t>
    </rPh>
    <rPh sb="2" eb="3">
      <t>ナイ</t>
    </rPh>
    <rPh sb="5" eb="6">
      <t>カン</t>
    </rPh>
    <rPh sb="6" eb="8">
      <t>フセツ</t>
    </rPh>
    <rPh sb="8" eb="9">
      <t>ヒ</t>
    </rPh>
    <phoneticPr fontId="9"/>
  </si>
  <si>
    <t>○○○株式会社　　御中　</t>
    <rPh sb="9" eb="11">
      <t>オンチュウ</t>
    </rPh>
    <phoneticPr fontId="9"/>
  </si>
  <si>
    <t>施設部</t>
    <rPh sb="0" eb="3">
      <t>シセツブ</t>
    </rPh>
    <phoneticPr fontId="9"/>
  </si>
  <si>
    <t>霞ヶ関　一男</t>
    <rPh sb="0" eb="3">
      <t>カスミガセキ</t>
    </rPh>
    <rPh sb="4" eb="6">
      <t>カズオ</t>
    </rPh>
    <phoneticPr fontId="9"/>
  </si>
  <si>
    <t>コージェネレーション設備新設工事</t>
    <rPh sb="10" eb="12">
      <t>セツビ</t>
    </rPh>
    <rPh sb="12" eb="14">
      <t>シンセツ</t>
    </rPh>
    <rPh sb="14" eb="16">
      <t>コウジ</t>
    </rPh>
    <phoneticPr fontId="9"/>
  </si>
  <si>
    <t>見積書の件名は、見積依頼書の件名を使用すること。（納品書、請求書、領収書も同様）</t>
    <rPh sb="0" eb="3">
      <t>ミツモリショ</t>
    </rPh>
    <rPh sb="4" eb="6">
      <t>ケンメイ</t>
    </rPh>
    <rPh sb="8" eb="10">
      <t>ミツモリ</t>
    </rPh>
    <rPh sb="10" eb="13">
      <t>イライショ</t>
    </rPh>
    <rPh sb="14" eb="16">
      <t>ケンメイ</t>
    </rPh>
    <rPh sb="17" eb="19">
      <t>シヨウ</t>
    </rPh>
    <rPh sb="25" eb="28">
      <t>ノウヒンショ</t>
    </rPh>
    <rPh sb="29" eb="32">
      <t>セイキュウショ</t>
    </rPh>
    <rPh sb="33" eb="36">
      <t>リョウシュウショ</t>
    </rPh>
    <rPh sb="37" eb="39">
      <t>ドウヨウ</t>
    </rPh>
    <phoneticPr fontId="9"/>
  </si>
  <si>
    <t>見積項目ごとに、補助対象経費と対象外の区分を明確にすること。</t>
    <rPh sb="0" eb="2">
      <t>ミツモリ</t>
    </rPh>
    <rPh sb="2" eb="4">
      <t>コウモク</t>
    </rPh>
    <rPh sb="8" eb="10">
      <t>ホジョ</t>
    </rPh>
    <rPh sb="10" eb="12">
      <t>タイショウ</t>
    </rPh>
    <rPh sb="12" eb="14">
      <t>ケイヒ</t>
    </rPh>
    <rPh sb="15" eb="18">
      <t>タイショウガイ</t>
    </rPh>
    <rPh sb="19" eb="21">
      <t>クブン</t>
    </rPh>
    <rPh sb="22" eb="24">
      <t>メイカク</t>
    </rPh>
    <phoneticPr fontId="9"/>
  </si>
  <si>
    <t>見積書には、見積有効期限、納期または工期、支払条件の項目を必ず記載すること。</t>
    <rPh sb="0" eb="3">
      <t>ミツモリショ</t>
    </rPh>
    <rPh sb="26" eb="28">
      <t>コウモク</t>
    </rPh>
    <rPh sb="29" eb="30">
      <t>カナラ</t>
    </rPh>
    <rPh sb="31" eb="33">
      <t>キサイ</t>
    </rPh>
    <phoneticPr fontId="9"/>
  </si>
  <si>
    <t>以下の項目を補助対象とした場合、納品時に実績を証明する資料の写しを添付すること。</t>
    <rPh sb="0" eb="2">
      <t>イカ</t>
    </rPh>
    <rPh sb="3" eb="5">
      <t>コウモク</t>
    </rPh>
    <rPh sb="6" eb="8">
      <t>ホジョ</t>
    </rPh>
    <rPh sb="8" eb="10">
      <t>タイショウ</t>
    </rPh>
    <rPh sb="13" eb="15">
      <t>バアイ</t>
    </rPh>
    <rPh sb="16" eb="18">
      <t>ノウヒン</t>
    </rPh>
    <rPh sb="18" eb="19">
      <t>ジ</t>
    </rPh>
    <rPh sb="20" eb="22">
      <t>ジッセキ</t>
    </rPh>
    <rPh sb="23" eb="25">
      <t>ショウメイ</t>
    </rPh>
    <rPh sb="27" eb="29">
      <t>シリョウ</t>
    </rPh>
    <rPh sb="30" eb="31">
      <t>ウツ</t>
    </rPh>
    <rPh sb="33" eb="35">
      <t>テンプ</t>
    </rPh>
    <phoneticPr fontId="9"/>
  </si>
  <si>
    <t>（実績報告書に写しを添付することが必要なため）</t>
    <rPh sb="1" eb="3">
      <t>ジッセキ</t>
    </rPh>
    <rPh sb="3" eb="6">
      <t>ホウコクショ</t>
    </rPh>
    <rPh sb="7" eb="8">
      <t>ウツ</t>
    </rPh>
    <rPh sb="10" eb="12">
      <t>テンプ</t>
    </rPh>
    <rPh sb="17" eb="19">
      <t>ヒツヨウ</t>
    </rPh>
    <phoneticPr fontId="9"/>
  </si>
  <si>
    <t>・宿泊費（従業員宿泊規定もしくは領収書の写し、宿泊日、利用者、宿泊地、</t>
    <rPh sb="1" eb="4">
      <t>シュクハクヒ</t>
    </rPh>
    <rPh sb="5" eb="8">
      <t>ジュウギョウイン</t>
    </rPh>
    <rPh sb="8" eb="10">
      <t>シュクハク</t>
    </rPh>
    <rPh sb="10" eb="12">
      <t>キテイ</t>
    </rPh>
    <rPh sb="16" eb="19">
      <t>リョウシュウショ</t>
    </rPh>
    <rPh sb="20" eb="21">
      <t>ウツ</t>
    </rPh>
    <rPh sb="23" eb="26">
      <t>シュクハクビ</t>
    </rPh>
    <rPh sb="27" eb="30">
      <t>リヨウシャ</t>
    </rPh>
    <rPh sb="31" eb="34">
      <t>シュクハクチ</t>
    </rPh>
    <phoneticPr fontId="9"/>
  </si>
  <si>
    <t>・交通費（領収書の写しと利用日、経路、利用者、金額、業務内容を記した資料）</t>
    <rPh sb="1" eb="4">
      <t>コウツウヒ</t>
    </rPh>
    <rPh sb="5" eb="8">
      <t>リョウシュウショ</t>
    </rPh>
    <rPh sb="9" eb="10">
      <t>ウツ</t>
    </rPh>
    <rPh sb="12" eb="15">
      <t>リヨウビ</t>
    </rPh>
    <rPh sb="16" eb="18">
      <t>ケイロ</t>
    </rPh>
    <rPh sb="19" eb="22">
      <t>リヨウシャ</t>
    </rPh>
    <rPh sb="23" eb="25">
      <t>キンガク</t>
    </rPh>
    <rPh sb="26" eb="28">
      <t>ギョウム</t>
    </rPh>
    <rPh sb="28" eb="30">
      <t>ナイヨウ</t>
    </rPh>
    <rPh sb="31" eb="32">
      <t>シル</t>
    </rPh>
    <rPh sb="34" eb="36">
      <t>シリョウ</t>
    </rPh>
    <phoneticPr fontId="9"/>
  </si>
  <si>
    <t>按分計算にて補助対象範囲を算出した場合、根拠資料を添付すること。</t>
    <rPh sb="0" eb="2">
      <t>アンブン</t>
    </rPh>
    <rPh sb="2" eb="4">
      <t>ケイサン</t>
    </rPh>
    <rPh sb="6" eb="8">
      <t>ホジョ</t>
    </rPh>
    <rPh sb="8" eb="10">
      <t>タイショウ</t>
    </rPh>
    <rPh sb="10" eb="12">
      <t>ハンイ</t>
    </rPh>
    <rPh sb="13" eb="15">
      <t>サンシュツ</t>
    </rPh>
    <rPh sb="17" eb="19">
      <t>バアイ</t>
    </rPh>
    <rPh sb="20" eb="22">
      <t>コンキョ</t>
    </rPh>
    <rPh sb="22" eb="24">
      <t>シリョウ</t>
    </rPh>
    <rPh sb="25" eb="27">
      <t>テンプ</t>
    </rPh>
    <phoneticPr fontId="9"/>
  </si>
  <si>
    <t>見積書、見積内訳書の電子データ（EXCELファイル）も提出すること。</t>
    <rPh sb="27" eb="29">
      <t>テイシュツ</t>
    </rPh>
    <phoneticPr fontId="9"/>
  </si>
  <si>
    <t>工事費見積における参考項目</t>
    <rPh sb="0" eb="3">
      <t>コウジヒ</t>
    </rPh>
    <rPh sb="3" eb="5">
      <t>ミツ</t>
    </rPh>
    <rPh sb="9" eb="11">
      <t>サンコウ</t>
    </rPh>
    <rPh sb="11" eb="13">
      <t>コウモク</t>
    </rPh>
    <phoneticPr fontId="9"/>
  </si>
  <si>
    <t>大項目</t>
    <rPh sb="0" eb="3">
      <t>ダイコウモク</t>
    </rPh>
    <phoneticPr fontId="9"/>
  </si>
  <si>
    <t>小項目</t>
    <rPh sb="0" eb="3">
      <t>ショウコウモク</t>
    </rPh>
    <phoneticPr fontId="9"/>
  </si>
  <si>
    <t>基礎工事</t>
    <rPh sb="0" eb="2">
      <t>キソ</t>
    </rPh>
    <rPh sb="2" eb="4">
      <t>コウジ</t>
    </rPh>
    <phoneticPr fontId="9"/>
  </si>
  <si>
    <t>鉄筋工事</t>
    <rPh sb="0" eb="2">
      <t>テッキン</t>
    </rPh>
    <rPh sb="2" eb="4">
      <t>コウジ</t>
    </rPh>
    <phoneticPr fontId="9"/>
  </si>
  <si>
    <t>コンクリート工事</t>
    <rPh sb="6" eb="8">
      <t>コウジ</t>
    </rPh>
    <phoneticPr fontId="9"/>
  </si>
  <si>
    <t>鉄骨架台工事</t>
    <rPh sb="0" eb="2">
      <t>テッコツ</t>
    </rPh>
    <rPh sb="2" eb="4">
      <t>カダイ</t>
    </rPh>
    <rPh sb="4" eb="6">
      <t>コウジ</t>
    </rPh>
    <phoneticPr fontId="9"/>
  </si>
  <si>
    <t>防水工事（屋上設置の場合）</t>
    <rPh sb="0" eb="2">
      <t>ボウスイ</t>
    </rPh>
    <rPh sb="2" eb="4">
      <t>コウジ</t>
    </rPh>
    <rPh sb="5" eb="7">
      <t>オクジョウ</t>
    </rPh>
    <rPh sb="7" eb="9">
      <t>セッチ</t>
    </rPh>
    <rPh sb="10" eb="12">
      <t>バアイ</t>
    </rPh>
    <phoneticPr fontId="9"/>
  </si>
  <si>
    <t>仮設工事</t>
    <rPh sb="0" eb="2">
      <t>カセツ</t>
    </rPh>
    <rPh sb="2" eb="4">
      <t>コウジ</t>
    </rPh>
    <phoneticPr fontId="9"/>
  </si>
  <si>
    <t>搬入、据付工事</t>
    <rPh sb="0" eb="2">
      <t>ハンニュウ</t>
    </rPh>
    <rPh sb="3" eb="5">
      <t>スエツケ</t>
    </rPh>
    <rPh sb="5" eb="7">
      <t>コウジ</t>
    </rPh>
    <phoneticPr fontId="9"/>
  </si>
  <si>
    <t>機械設備工事</t>
    <rPh sb="0" eb="2">
      <t>キカイ</t>
    </rPh>
    <rPh sb="2" eb="4">
      <t>セツビ</t>
    </rPh>
    <rPh sb="4" eb="6">
      <t>コウジ</t>
    </rPh>
    <phoneticPr fontId="9"/>
  </si>
  <si>
    <t>冷温水配管工事</t>
    <rPh sb="0" eb="3">
      <t>レイオンスイ</t>
    </rPh>
    <rPh sb="3" eb="5">
      <t>ハイカン</t>
    </rPh>
    <rPh sb="5" eb="7">
      <t>コウジ</t>
    </rPh>
    <phoneticPr fontId="9"/>
  </si>
  <si>
    <t>冷却水配管工事</t>
    <rPh sb="0" eb="3">
      <t>レイキャクスイ</t>
    </rPh>
    <rPh sb="3" eb="5">
      <t>ハイカン</t>
    </rPh>
    <rPh sb="5" eb="7">
      <t>コウジ</t>
    </rPh>
    <phoneticPr fontId="9"/>
  </si>
  <si>
    <t>蒸気配管工事</t>
    <rPh sb="0" eb="2">
      <t>ジョウキ</t>
    </rPh>
    <rPh sb="2" eb="4">
      <t>ハイカン</t>
    </rPh>
    <rPh sb="4" eb="6">
      <t>コウジ</t>
    </rPh>
    <phoneticPr fontId="9"/>
  </si>
  <si>
    <t>給水配管工事</t>
    <rPh sb="0" eb="2">
      <t>キュウスイ</t>
    </rPh>
    <rPh sb="2" eb="4">
      <t>ハイカン</t>
    </rPh>
    <rPh sb="4" eb="6">
      <t>コウジ</t>
    </rPh>
    <phoneticPr fontId="9"/>
  </si>
  <si>
    <t>排水配管工事</t>
    <rPh sb="0" eb="2">
      <t>ハイスイ</t>
    </rPh>
    <rPh sb="2" eb="4">
      <t>ハイカン</t>
    </rPh>
    <rPh sb="4" eb="6">
      <t>コウジ</t>
    </rPh>
    <phoneticPr fontId="9"/>
  </si>
  <si>
    <t>燃料配管工事</t>
    <rPh sb="0" eb="2">
      <t>ネンリョウ</t>
    </rPh>
    <rPh sb="2" eb="4">
      <t>ハイカン</t>
    </rPh>
    <rPh sb="4" eb="6">
      <t>コウジ</t>
    </rPh>
    <phoneticPr fontId="9"/>
  </si>
  <si>
    <t>排煙工事</t>
    <rPh sb="0" eb="2">
      <t>ハイエン</t>
    </rPh>
    <rPh sb="2" eb="4">
      <t>コウジ</t>
    </rPh>
    <phoneticPr fontId="9"/>
  </si>
  <si>
    <t>電気設備工事</t>
    <rPh sb="0" eb="2">
      <t>デンキ</t>
    </rPh>
    <rPh sb="2" eb="4">
      <t>セツビ</t>
    </rPh>
    <rPh sb="4" eb="6">
      <t>コウジ</t>
    </rPh>
    <phoneticPr fontId="9"/>
  </si>
  <si>
    <t>受変電設備工事</t>
    <rPh sb="0" eb="3">
      <t>ジュヘンデン</t>
    </rPh>
    <rPh sb="3" eb="5">
      <t>セツビ</t>
    </rPh>
    <rPh sb="5" eb="7">
      <t>コウジ</t>
    </rPh>
    <phoneticPr fontId="9"/>
  </si>
  <si>
    <t>能力按分、ガス管按分の考え方</t>
    <rPh sb="0" eb="2">
      <t>ノウリョク</t>
    </rPh>
    <rPh sb="2" eb="4">
      <t>アンブン</t>
    </rPh>
    <rPh sb="7" eb="8">
      <t>カン</t>
    </rPh>
    <rPh sb="8" eb="10">
      <t>アンブン</t>
    </rPh>
    <rPh sb="11" eb="12">
      <t>カンガ</t>
    </rPh>
    <rPh sb="13" eb="14">
      <t>カタ</t>
    </rPh>
    <phoneticPr fontId="9"/>
  </si>
  <si>
    <t>配線工事</t>
    <rPh sb="0" eb="2">
      <t>ハイセン</t>
    </rPh>
    <rPh sb="2" eb="4">
      <t>コウジ</t>
    </rPh>
    <phoneticPr fontId="9"/>
  </si>
  <si>
    <t>本補助事業で専用に使用する部分を対象とし、</t>
    <rPh sb="0" eb="1">
      <t>ホン</t>
    </rPh>
    <rPh sb="1" eb="3">
      <t>ホジョ</t>
    </rPh>
    <rPh sb="3" eb="5">
      <t>ジギョウ</t>
    </rPh>
    <rPh sb="6" eb="8">
      <t>センヨウ</t>
    </rPh>
    <rPh sb="9" eb="11">
      <t>シヨウ</t>
    </rPh>
    <rPh sb="13" eb="15">
      <t>ブブン</t>
    </rPh>
    <rPh sb="16" eb="18">
      <t>タイショウ</t>
    </rPh>
    <phoneticPr fontId="9"/>
  </si>
  <si>
    <t>計測・表示装置</t>
    <rPh sb="3" eb="5">
      <t>ヒョウジ</t>
    </rPh>
    <rPh sb="5" eb="7">
      <t>ソウチ</t>
    </rPh>
    <phoneticPr fontId="9"/>
  </si>
  <si>
    <t>制御盤工事</t>
    <rPh sb="0" eb="3">
      <t>セイギョバン</t>
    </rPh>
    <rPh sb="3" eb="5">
      <t>コウジ</t>
    </rPh>
    <phoneticPr fontId="9"/>
  </si>
  <si>
    <t>補助事業外設備との共通部分がある場合には、</t>
    <rPh sb="0" eb="2">
      <t>ホジョ</t>
    </rPh>
    <rPh sb="2" eb="4">
      <t>ジギョウ</t>
    </rPh>
    <rPh sb="4" eb="5">
      <t>ガイ</t>
    </rPh>
    <rPh sb="5" eb="7">
      <t>セツビ</t>
    </rPh>
    <rPh sb="9" eb="11">
      <t>キョウツウ</t>
    </rPh>
    <rPh sb="11" eb="13">
      <t>ブブン</t>
    </rPh>
    <rPh sb="16" eb="18">
      <t>バアイ</t>
    </rPh>
    <phoneticPr fontId="9"/>
  </si>
  <si>
    <t>取付工事</t>
    <rPh sb="0" eb="2">
      <t>トリツケ</t>
    </rPh>
    <rPh sb="2" eb="4">
      <t>コウジ</t>
    </rPh>
    <phoneticPr fontId="9"/>
  </si>
  <si>
    <t>計測器取付工事</t>
    <rPh sb="0" eb="3">
      <t>ケイソクキ</t>
    </rPh>
    <rPh sb="3" eb="5">
      <t>トリツケ</t>
    </rPh>
    <rPh sb="5" eb="7">
      <t>コウジ</t>
    </rPh>
    <phoneticPr fontId="9"/>
  </si>
  <si>
    <t>原則、定格流量比による按分相当額を対象</t>
    <rPh sb="0" eb="2">
      <t>ゲンソク</t>
    </rPh>
    <rPh sb="3" eb="5">
      <t>テイカク</t>
    </rPh>
    <rPh sb="5" eb="7">
      <t>リュウリョウ</t>
    </rPh>
    <rPh sb="7" eb="8">
      <t>ヒ</t>
    </rPh>
    <rPh sb="11" eb="13">
      <t>アンブン</t>
    </rPh>
    <rPh sb="13" eb="15">
      <t>ソウトウ</t>
    </rPh>
    <rPh sb="15" eb="16">
      <t>ガク</t>
    </rPh>
    <rPh sb="17" eb="19">
      <t>タイショウ</t>
    </rPh>
    <phoneticPr fontId="9"/>
  </si>
  <si>
    <t>表示装置取付工事</t>
    <rPh sb="0" eb="2">
      <t>ヒョウジ</t>
    </rPh>
    <rPh sb="2" eb="4">
      <t>ソウチ</t>
    </rPh>
    <rPh sb="4" eb="6">
      <t>トリツケ</t>
    </rPh>
    <rPh sb="6" eb="8">
      <t>コウジ</t>
    </rPh>
    <phoneticPr fontId="9"/>
  </si>
  <si>
    <t>②</t>
    <phoneticPr fontId="9"/>
  </si>
  <si>
    <t>本補助事業で使用する専用配管に加え、補助</t>
    <rPh sb="0" eb="1">
      <t>ホン</t>
    </rPh>
    <rPh sb="1" eb="3">
      <t>ホジョ</t>
    </rPh>
    <rPh sb="3" eb="5">
      <t>ジギョウ</t>
    </rPh>
    <rPh sb="6" eb="8">
      <t>シヨウ</t>
    </rPh>
    <rPh sb="10" eb="12">
      <t>センヨウ</t>
    </rPh>
    <rPh sb="12" eb="14">
      <t>ハイカン</t>
    </rPh>
    <rPh sb="15" eb="16">
      <t>クワ</t>
    </rPh>
    <phoneticPr fontId="9"/>
  </si>
  <si>
    <t>制御配線工事</t>
    <rPh sb="0" eb="2">
      <t>セイギョ</t>
    </rPh>
    <rPh sb="2" eb="4">
      <t>ハイセン</t>
    </rPh>
    <rPh sb="4" eb="6">
      <t>コウジ</t>
    </rPh>
    <phoneticPr fontId="9"/>
  </si>
  <si>
    <t>事業外設備との共通部分がある場合には、</t>
    <rPh sb="0" eb="2">
      <t>ジギョウ</t>
    </rPh>
    <rPh sb="2" eb="3">
      <t>ガイ</t>
    </rPh>
    <rPh sb="3" eb="5">
      <t>セツビ</t>
    </rPh>
    <rPh sb="7" eb="9">
      <t>キョウツウ</t>
    </rPh>
    <rPh sb="9" eb="11">
      <t>ブブン</t>
    </rPh>
    <rPh sb="14" eb="16">
      <t>バアイ</t>
    </rPh>
    <phoneticPr fontId="9"/>
  </si>
  <si>
    <t>試運転調整費</t>
    <rPh sb="0" eb="3">
      <t>シウンテン</t>
    </rPh>
    <rPh sb="3" eb="5">
      <t>チョウセイ</t>
    </rPh>
    <phoneticPr fontId="9"/>
  </si>
  <si>
    <t>原則、断面積比による按分相当額を対象</t>
    <rPh sb="0" eb="2">
      <t>ゲンソク</t>
    </rPh>
    <rPh sb="3" eb="6">
      <t>ダンメンセキ</t>
    </rPh>
    <rPh sb="6" eb="7">
      <t>ヒ</t>
    </rPh>
    <rPh sb="10" eb="12">
      <t>アンブン</t>
    </rPh>
    <rPh sb="12" eb="14">
      <t>ソウトウ</t>
    </rPh>
    <rPh sb="14" eb="15">
      <t>ガク</t>
    </rPh>
    <rPh sb="16" eb="18">
      <t>タイショウ</t>
    </rPh>
    <phoneticPr fontId="9"/>
  </si>
  <si>
    <t>※補助対象と補助対象外がある項目については、</t>
    <rPh sb="1" eb="3">
      <t>ホジョ</t>
    </rPh>
    <rPh sb="3" eb="5">
      <t>タイショウ</t>
    </rPh>
    <rPh sb="6" eb="8">
      <t>ホジョ</t>
    </rPh>
    <rPh sb="8" eb="10">
      <t>タイショウ</t>
    </rPh>
    <rPh sb="10" eb="11">
      <t>ガイ</t>
    </rPh>
    <rPh sb="14" eb="16">
      <t>コウモク</t>
    </rPh>
    <phoneticPr fontId="9"/>
  </si>
  <si>
    <t>　区分がわかるように項目を細分化すること。</t>
    <rPh sb="10" eb="12">
      <t>コウモク</t>
    </rPh>
    <rPh sb="13" eb="16">
      <t>サイブンカ</t>
    </rPh>
    <phoneticPr fontId="9"/>
  </si>
  <si>
    <t>見積番号：　○○○○○○○○</t>
    <rPh sb="0" eb="2">
      <t>ミツ</t>
    </rPh>
    <rPh sb="2" eb="4">
      <t>バンゴウ</t>
    </rPh>
    <phoneticPr fontId="9"/>
  </si>
  <si>
    <t>御見積書</t>
    <rPh sb="0" eb="1">
      <t>オン</t>
    </rPh>
    <rPh sb="1" eb="4">
      <t>ミツモリショ</t>
    </rPh>
    <phoneticPr fontId="9"/>
  </si>
  <si>
    <t>宛先</t>
    <rPh sb="0" eb="2">
      <t>アテサキ</t>
    </rPh>
    <phoneticPr fontId="9"/>
  </si>
  <si>
    <t>会社名</t>
    <rPh sb="0" eb="3">
      <t>カイシャメイ</t>
    </rPh>
    <phoneticPr fontId="9"/>
  </si>
  <si>
    <t>件名</t>
    <rPh sb="0" eb="2">
      <t>ケンメイ</t>
    </rPh>
    <phoneticPr fontId="9"/>
  </si>
  <si>
    <t>住所</t>
    <rPh sb="0" eb="2">
      <t>ジュウショ</t>
    </rPh>
    <phoneticPr fontId="9"/>
  </si>
  <si>
    <t>引渡場所</t>
    <rPh sb="0" eb="2">
      <t>ヒキワタシ</t>
    </rPh>
    <rPh sb="2" eb="4">
      <t>バショ</t>
    </rPh>
    <phoneticPr fontId="9"/>
  </si>
  <si>
    <t>納期</t>
    <rPh sb="0" eb="2">
      <t>ノウキ</t>
    </rPh>
    <phoneticPr fontId="9"/>
  </si>
  <si>
    <t>見積有効期限</t>
    <rPh sb="0" eb="2">
      <t>ミツ</t>
    </rPh>
    <rPh sb="2" eb="4">
      <t>ユウコウ</t>
    </rPh>
    <rPh sb="4" eb="6">
      <t>キゲン</t>
    </rPh>
    <phoneticPr fontId="9"/>
  </si>
  <si>
    <t>支払い条件</t>
    <rPh sb="0" eb="2">
      <t>シハラ</t>
    </rPh>
    <rPh sb="3" eb="5">
      <t>ジョウケン</t>
    </rPh>
    <phoneticPr fontId="9"/>
  </si>
  <si>
    <t>見積金額</t>
    <rPh sb="0" eb="2">
      <t>ミツモリ</t>
    </rPh>
    <rPh sb="2" eb="4">
      <t>キンガク</t>
    </rPh>
    <phoneticPr fontId="9"/>
  </si>
  <si>
    <t>（上記金額に消費税は含みません。）</t>
    <rPh sb="1" eb="3">
      <t>ジョウキ</t>
    </rPh>
    <rPh sb="3" eb="5">
      <t>キンガク</t>
    </rPh>
    <rPh sb="6" eb="9">
      <t>ショウヒゼイ</t>
    </rPh>
    <rPh sb="10" eb="11">
      <t>フク</t>
    </rPh>
    <phoneticPr fontId="9"/>
  </si>
  <si>
    <t>番号</t>
    <rPh sb="0" eb="2">
      <t>バンゴウ</t>
    </rPh>
    <phoneticPr fontId="9"/>
  </si>
  <si>
    <t>品名</t>
    <rPh sb="0" eb="2">
      <t>ヒンメイ</t>
    </rPh>
    <phoneticPr fontId="9"/>
  </si>
  <si>
    <t>数量</t>
    <rPh sb="0" eb="2">
      <t>スウリョウ</t>
    </rPh>
    <phoneticPr fontId="9"/>
  </si>
  <si>
    <t>単位</t>
    <rPh sb="0" eb="2">
      <t>タンイ</t>
    </rPh>
    <phoneticPr fontId="9"/>
  </si>
  <si>
    <t>単価</t>
    <rPh sb="0" eb="2">
      <t>タンカ</t>
    </rPh>
    <phoneticPr fontId="9"/>
  </si>
  <si>
    <t>金額</t>
    <rPh sb="0" eb="2">
      <t>キンガク</t>
    </rPh>
    <phoneticPr fontId="9"/>
  </si>
  <si>
    <t>設計費</t>
    <rPh sb="0" eb="2">
      <t>セッケイ</t>
    </rPh>
    <rPh sb="2" eb="3">
      <t>ヒ</t>
    </rPh>
    <phoneticPr fontId="9"/>
  </si>
  <si>
    <t>　　　　補助対象</t>
    <rPh sb="4" eb="6">
      <t>ホジョ</t>
    </rPh>
    <rPh sb="6" eb="8">
      <t>タイショウ</t>
    </rPh>
    <phoneticPr fontId="9"/>
  </si>
  <si>
    <t>　　　　補助対象外</t>
    <rPh sb="4" eb="6">
      <t>ホジョ</t>
    </rPh>
    <rPh sb="6" eb="9">
      <t>タイショウガイ</t>
    </rPh>
    <phoneticPr fontId="9"/>
  </si>
  <si>
    <t>新規設備機器費</t>
    <rPh sb="0" eb="2">
      <t>シンキ</t>
    </rPh>
    <rPh sb="2" eb="4">
      <t>セツビ</t>
    </rPh>
    <rPh sb="4" eb="6">
      <t>キキ</t>
    </rPh>
    <rPh sb="6" eb="7">
      <t>ヒ</t>
    </rPh>
    <phoneticPr fontId="9"/>
  </si>
  <si>
    <t>新規設備設置工事費</t>
    <rPh sb="0" eb="2">
      <t>シンキ</t>
    </rPh>
    <rPh sb="2" eb="4">
      <t>セツビ</t>
    </rPh>
    <rPh sb="4" eb="6">
      <t>セッチ</t>
    </rPh>
    <rPh sb="6" eb="8">
      <t>コウジ</t>
    </rPh>
    <rPh sb="8" eb="9">
      <t>ヒ</t>
    </rPh>
    <phoneticPr fontId="9"/>
  </si>
  <si>
    <t>補助率</t>
    <phoneticPr fontId="9"/>
  </si>
  <si>
    <t>1/3</t>
    <phoneticPr fontId="9"/>
  </si>
  <si>
    <t>○○○○株式会社</t>
    <rPh sb="4" eb="8">
      <t>カブシキガイシャ</t>
    </rPh>
    <phoneticPr fontId="9"/>
  </si>
  <si>
    <t>補助率</t>
    <phoneticPr fontId="9"/>
  </si>
  <si>
    <t>△△△△株式会社</t>
    <rPh sb="4" eb="8">
      <t>カブシキガイシャ</t>
    </rPh>
    <phoneticPr fontId="9"/>
  </si>
  <si>
    <t>補助事業に要した経費</t>
    <phoneticPr fontId="9"/>
  </si>
  <si>
    <t>補助事業に要した経費</t>
    <phoneticPr fontId="9"/>
  </si>
  <si>
    <t>補助事業に要した経費</t>
    <phoneticPr fontId="9"/>
  </si>
  <si>
    <t>全体計画</t>
    <rPh sb="0" eb="2">
      <t>ゼンタイ</t>
    </rPh>
    <rPh sb="2" eb="4">
      <t>ケイカク</t>
    </rPh>
    <phoneticPr fontId="9"/>
  </si>
  <si>
    <t>見積件名</t>
    <rPh sb="0" eb="2">
      <t>ミツモリ</t>
    </rPh>
    <rPh sb="2" eb="4">
      <t>ケンメイ</t>
    </rPh>
    <phoneticPr fontId="9"/>
  </si>
  <si>
    <t>補助率</t>
    <rPh sb="0" eb="2">
      <t>ホジョ</t>
    </rPh>
    <rPh sb="2" eb="3">
      <t>リツ</t>
    </rPh>
    <phoneticPr fontId="9"/>
  </si>
  <si>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9"/>
  </si>
  <si>
    <t>承継承認申請書</t>
    <rPh sb="0" eb="2">
      <t>ショウケイ</t>
    </rPh>
    <rPh sb="2" eb="4">
      <t>ショウニン</t>
    </rPh>
    <rPh sb="4" eb="7">
      <t>シンセイショ</t>
    </rPh>
    <phoneticPr fontId="9"/>
  </si>
  <si>
    <t>記</t>
    <rPh sb="0" eb="1">
      <t>キ</t>
    </rPh>
    <phoneticPr fontId="9"/>
  </si>
  <si>
    <t>１．承継を受ける事業者名</t>
    <rPh sb="2" eb="4">
      <t>ショウケイ</t>
    </rPh>
    <rPh sb="5" eb="6">
      <t>ウ</t>
    </rPh>
    <rPh sb="8" eb="11">
      <t>ジギョウシャ</t>
    </rPh>
    <rPh sb="11" eb="12">
      <t>メイ</t>
    </rPh>
    <phoneticPr fontId="9"/>
  </si>
  <si>
    <t>２．交付を決定した補助事業者名</t>
    <rPh sb="2" eb="4">
      <t>コウフ</t>
    </rPh>
    <rPh sb="5" eb="7">
      <t>ケッテイ</t>
    </rPh>
    <rPh sb="9" eb="11">
      <t>ホジョ</t>
    </rPh>
    <rPh sb="11" eb="14">
      <t>ジギョウシャ</t>
    </rPh>
    <rPh sb="14" eb="15">
      <t>メイ</t>
    </rPh>
    <phoneticPr fontId="9"/>
  </si>
  <si>
    <t>３．承継理由</t>
    <rPh sb="2" eb="4">
      <t>ショウケイ</t>
    </rPh>
    <rPh sb="4" eb="6">
      <t>リユウ</t>
    </rPh>
    <phoneticPr fontId="9"/>
  </si>
  <si>
    <t>４．交付決定通知書に掲げられた補助金の額</t>
    <rPh sb="2" eb="4">
      <t>コウフ</t>
    </rPh>
    <rPh sb="4" eb="6">
      <t>ケッテイ</t>
    </rPh>
    <rPh sb="6" eb="9">
      <t>ツウチショ</t>
    </rPh>
    <rPh sb="10" eb="11">
      <t>カカ</t>
    </rPh>
    <rPh sb="15" eb="18">
      <t>ホジョキン</t>
    </rPh>
    <rPh sb="19" eb="20">
      <t>ガク</t>
    </rPh>
    <phoneticPr fontId="9"/>
  </si>
  <si>
    <t>５．既に交付を受けている補助金の額</t>
    <rPh sb="2" eb="3">
      <t>スデ</t>
    </rPh>
    <rPh sb="4" eb="6">
      <t>コウフ</t>
    </rPh>
    <rPh sb="7" eb="8">
      <t>ウ</t>
    </rPh>
    <rPh sb="12" eb="15">
      <t>ホジョキン</t>
    </rPh>
    <rPh sb="16" eb="17">
      <t>ガク</t>
    </rPh>
    <phoneticPr fontId="9"/>
  </si>
  <si>
    <t>　上記補助事業の効果性報告のため、事業完了後１年間の燃料使用量データを下記のとおり提出</t>
    <rPh sb="8" eb="10">
      <t>コウカ</t>
    </rPh>
    <rPh sb="10" eb="11">
      <t>セイ</t>
    </rPh>
    <rPh sb="11" eb="13">
      <t>ホウコク</t>
    </rPh>
    <rPh sb="17" eb="19">
      <t>ジギョウ</t>
    </rPh>
    <rPh sb="19" eb="21">
      <t>カンリョウ</t>
    </rPh>
    <rPh sb="21" eb="22">
      <t>ゴ</t>
    </rPh>
    <rPh sb="23" eb="25">
      <t>ネンカン</t>
    </rPh>
    <rPh sb="26" eb="28">
      <t>ネンリョウ</t>
    </rPh>
    <rPh sb="28" eb="31">
      <t>シヨウリョウ</t>
    </rPh>
    <rPh sb="35" eb="37">
      <t>カキ</t>
    </rPh>
    <rPh sb="41" eb="43">
      <t>テイシュツ</t>
    </rPh>
    <phoneticPr fontId="9"/>
  </si>
  <si>
    <t>します。</t>
    <phoneticPr fontId="9"/>
  </si>
  <si>
    <r>
      <t>３．提出データ</t>
    </r>
    <r>
      <rPr>
        <vertAlign val="superscript"/>
        <sz val="9"/>
        <rFont val="ＭＳ 明朝"/>
        <family val="1"/>
        <charset val="128"/>
      </rPr>
      <t>※２</t>
    </r>
    <rPh sb="2" eb="4">
      <t>テイシュツ</t>
    </rPh>
    <phoneticPr fontId="9"/>
  </si>
  <si>
    <t>6月</t>
  </si>
  <si>
    <t>7月</t>
  </si>
  <si>
    <t>8月</t>
  </si>
  <si>
    <t>9月</t>
  </si>
  <si>
    <t>10月</t>
  </si>
  <si>
    <t>11月</t>
  </si>
  <si>
    <t>12月</t>
  </si>
  <si>
    <r>
      <t>実績報告時の役員名簿</t>
    </r>
    <r>
      <rPr>
        <sz val="11"/>
        <rFont val="ＭＳ Ｐ明朝"/>
        <family val="1"/>
        <charset val="128"/>
      </rPr>
      <t>（交付申請時より変更がない場合は、申請時の役員名簿の写し）</t>
    </r>
    <rPh sb="0" eb="2">
      <t>ジッセキ</t>
    </rPh>
    <rPh sb="2" eb="4">
      <t>ホウコク</t>
    </rPh>
    <rPh sb="4" eb="5">
      <t>ジ</t>
    </rPh>
    <rPh sb="6" eb="8">
      <t>ヤクイン</t>
    </rPh>
    <rPh sb="8" eb="10">
      <t>メイボ</t>
    </rPh>
    <rPh sb="27" eb="30">
      <t>シンセイジ</t>
    </rPh>
    <rPh sb="36" eb="37">
      <t>ウツ</t>
    </rPh>
    <phoneticPr fontId="9"/>
  </si>
  <si>
    <t>リース・エネルギーサービス（ＥＳＣＯ含む）・賃貸借等に関する必要書類</t>
    <rPh sb="18" eb="19">
      <t>フク</t>
    </rPh>
    <rPh sb="22" eb="25">
      <t>チンタイシャク</t>
    </rPh>
    <rPh sb="25" eb="26">
      <t>トウ</t>
    </rPh>
    <rPh sb="27" eb="28">
      <t>カン</t>
    </rPh>
    <rPh sb="30" eb="32">
      <t>ヒツヨウ</t>
    </rPh>
    <rPh sb="32" eb="34">
      <t>ショルイ</t>
    </rPh>
    <phoneticPr fontId="9"/>
  </si>
  <si>
    <t xml:space="preserve"> ・ 補助事業方式設備の仕様書（メーカ、型式、定格能力等を明記したもの）及び図面</t>
    <rPh sb="3" eb="5">
      <t>ホジョ</t>
    </rPh>
    <rPh sb="5" eb="7">
      <t>ジギョウ</t>
    </rPh>
    <rPh sb="7" eb="9">
      <t>ホウシキ</t>
    </rPh>
    <rPh sb="9" eb="11">
      <t>セツビ</t>
    </rPh>
    <rPh sb="36" eb="37">
      <t>オヨ</t>
    </rPh>
    <rPh sb="38" eb="40">
      <t>ズメン</t>
    </rPh>
    <phoneticPr fontId="9"/>
  </si>
  <si>
    <t xml:space="preserve"> ・ 「敷地内ガス配管の平面図、アイソメ図等」
　※ 口径、延長、分岐バルブ、閉止フランジ、補助事業方式設備との接続位置を明記の上、
　　　補助対象範囲を色分け等で明示</t>
    <rPh sb="46" eb="48">
      <t>ホジョ</t>
    </rPh>
    <rPh sb="48" eb="50">
      <t>ジギョウ</t>
    </rPh>
    <rPh sb="50" eb="52">
      <t>ホウシキ</t>
    </rPh>
    <rPh sb="52" eb="54">
      <t>セツビ</t>
    </rPh>
    <rPh sb="70" eb="72">
      <t>ホジョ</t>
    </rPh>
    <rPh sb="72" eb="74">
      <t>タイショウ</t>
    </rPh>
    <rPh sb="74" eb="76">
      <t>ハンイ</t>
    </rPh>
    <rPh sb="77" eb="78">
      <t>イロ</t>
    </rPh>
    <phoneticPr fontId="9"/>
  </si>
  <si>
    <t xml:space="preserve"> ・ 補助事業方式設備の写真(外観、銘板、付属設備、ガス配管を含む)、及び主な工事写真</t>
    <rPh sb="7" eb="9">
      <t>ホウシキ</t>
    </rPh>
    <rPh sb="21" eb="23">
      <t>フゾク</t>
    </rPh>
    <rPh sb="23" eb="25">
      <t>セツビ</t>
    </rPh>
    <rPh sb="28" eb="30">
      <t>ハイカン</t>
    </rPh>
    <rPh sb="31" eb="32">
      <t>フク</t>
    </rPh>
    <phoneticPr fontId="9"/>
  </si>
  <si>
    <t>中圧ガス導管等でガス供給を受けていることを示す書類</t>
  </si>
  <si>
    <t>防災計画指定等の施設であることを証明できる書類</t>
    <rPh sb="0" eb="2">
      <t>ボウサイ</t>
    </rPh>
    <rPh sb="2" eb="4">
      <t>ケイカク</t>
    </rPh>
    <rPh sb="4" eb="6">
      <t>シテイ</t>
    </rPh>
    <rPh sb="6" eb="7">
      <t>トウ</t>
    </rPh>
    <rPh sb="8" eb="10">
      <t>シセツ</t>
    </rPh>
    <rPh sb="16" eb="18">
      <t>ショウメイ</t>
    </rPh>
    <rPh sb="21" eb="23">
      <t>ショルイ</t>
    </rPh>
    <phoneticPr fontId="9"/>
  </si>
  <si>
    <t>リース・エネルギーサービス（ESCO含む）・賃貸借に関する契約書(案可)の写し、料金計算書等（該当時）</t>
    <rPh sb="18" eb="19">
      <t>フク</t>
    </rPh>
    <rPh sb="22" eb="25">
      <t>チンタイシャク</t>
    </rPh>
    <rPh sb="26" eb="27">
      <t>カン</t>
    </rPh>
    <rPh sb="29" eb="32">
      <t>ケイヤクショ</t>
    </rPh>
    <rPh sb="33" eb="34">
      <t>アン</t>
    </rPh>
    <rPh sb="34" eb="35">
      <t>カ</t>
    </rPh>
    <rPh sb="37" eb="38">
      <t>ウツ</t>
    </rPh>
    <rPh sb="40" eb="42">
      <t>リョウキン</t>
    </rPh>
    <rPh sb="42" eb="45">
      <t>ケイサンショ</t>
    </rPh>
    <rPh sb="45" eb="46">
      <t>トウ</t>
    </rPh>
    <phoneticPr fontId="9"/>
  </si>
  <si>
    <t>※ 各分類に属する設備が多数の場合は、記入枠を増やして全数記入すること。</t>
    <rPh sb="2" eb="3">
      <t>カク</t>
    </rPh>
    <rPh sb="3" eb="5">
      <t>ブンルイ</t>
    </rPh>
    <rPh sb="6" eb="7">
      <t>ゾク</t>
    </rPh>
    <rPh sb="9" eb="11">
      <t>セツビ</t>
    </rPh>
    <rPh sb="12" eb="14">
      <t>タスウ</t>
    </rPh>
    <rPh sb="15" eb="17">
      <t>バアイ</t>
    </rPh>
    <rPh sb="19" eb="21">
      <t>キニュウ</t>
    </rPh>
    <rPh sb="21" eb="22">
      <t>ワク</t>
    </rPh>
    <rPh sb="23" eb="24">
      <t>フ</t>
    </rPh>
    <rPh sb="27" eb="29">
      <t>ゼンスウ</t>
    </rPh>
    <rPh sb="29" eb="31">
      <t>キニュウ</t>
    </rPh>
    <phoneticPr fontId="9"/>
  </si>
  <si>
    <t xml:space="preserve"> 燃料使用量データ報告書</t>
    <rPh sb="1" eb="3">
      <t>ネンリョウ</t>
    </rPh>
    <rPh sb="3" eb="6">
      <t>シヨウリョウ</t>
    </rPh>
    <rPh sb="9" eb="12">
      <t>ホウコクショ</t>
    </rPh>
    <phoneticPr fontId="9"/>
  </si>
  <si>
    <t>交付番号</t>
    <rPh sb="0" eb="2">
      <t>コウフ</t>
    </rPh>
    <rPh sb="2" eb="4">
      <t>バンゴウ</t>
    </rPh>
    <phoneticPr fontId="9"/>
  </si>
  <si>
    <t>事業者名</t>
    <rPh sb="0" eb="3">
      <t>ジギョウシャ</t>
    </rPh>
    <rPh sb="3" eb="4">
      <t>メイ</t>
    </rPh>
    <phoneticPr fontId="9"/>
  </si>
  <si>
    <t>実施場所</t>
    <rPh sb="0" eb="2">
      <t>ジッシ</t>
    </rPh>
    <rPh sb="2" eb="4">
      <t>バショ</t>
    </rPh>
    <phoneticPr fontId="9"/>
  </si>
  <si>
    <t>項目</t>
    <rPh sb="0" eb="2">
      <t>コウモク</t>
    </rPh>
    <phoneticPr fontId="9"/>
  </si>
  <si>
    <t>実績報告値</t>
    <rPh sb="0" eb="2">
      <t>ジッセキ</t>
    </rPh>
    <rPh sb="2" eb="4">
      <t>ホウコク</t>
    </rPh>
    <rPh sb="4" eb="5">
      <t>チ</t>
    </rPh>
    <phoneticPr fontId="9"/>
  </si>
  <si>
    <t>年間値</t>
    <rPh sb="0" eb="2">
      <t>ネンカン</t>
    </rPh>
    <rPh sb="2" eb="3">
      <t>チ</t>
    </rPh>
    <phoneticPr fontId="9"/>
  </si>
  <si>
    <t>4月</t>
    <rPh sb="1" eb="2">
      <t>ガツ</t>
    </rPh>
    <phoneticPr fontId="9"/>
  </si>
  <si>
    <t>5月</t>
    <rPh sb="1" eb="2">
      <t>ガツ</t>
    </rPh>
    <phoneticPr fontId="9"/>
  </si>
  <si>
    <t>1月</t>
  </si>
  <si>
    <t>2月</t>
  </si>
  <si>
    <t>3月</t>
  </si>
  <si>
    <t>運転時間</t>
    <rPh sb="0" eb="2">
      <t>ウンテン</t>
    </rPh>
    <rPh sb="2" eb="4">
      <t>ジカン</t>
    </rPh>
    <phoneticPr fontId="9"/>
  </si>
  <si>
    <t>h/年</t>
    <rPh sb="2" eb="3">
      <t>ネン</t>
    </rPh>
    <phoneticPr fontId="9"/>
  </si>
  <si>
    <t>昼間（電気需要平準化時間帯以外）</t>
    <rPh sb="0" eb="2">
      <t>ヒルマ</t>
    </rPh>
    <rPh sb="3" eb="5">
      <t>デンキ</t>
    </rPh>
    <rPh sb="5" eb="7">
      <t>ジュヨウ</t>
    </rPh>
    <rPh sb="7" eb="9">
      <t>ヘイジュン</t>
    </rPh>
    <rPh sb="9" eb="10">
      <t>カ</t>
    </rPh>
    <rPh sb="10" eb="13">
      <t>ジカンタイ</t>
    </rPh>
    <rPh sb="13" eb="15">
      <t>イガイ</t>
    </rPh>
    <phoneticPr fontId="9"/>
  </si>
  <si>
    <t>電気需要平準化時間帯</t>
    <rPh sb="0" eb="10">
      <t>デンキジュヨウヘイジュンカジカンタイ</t>
    </rPh>
    <phoneticPr fontId="9"/>
  </si>
  <si>
    <t>夜間（22:00～翌日8:00）</t>
    <rPh sb="0" eb="2">
      <t>ヤカン</t>
    </rPh>
    <phoneticPr fontId="9"/>
  </si>
  <si>
    <t>電力</t>
    <rPh sb="0" eb="2">
      <t>デンリョク</t>
    </rPh>
    <phoneticPr fontId="9"/>
  </si>
  <si>
    <t>MWh/年</t>
    <rPh sb="4" eb="5">
      <t>ネン</t>
    </rPh>
    <phoneticPr fontId="9"/>
  </si>
  <si>
    <t>逆潮流電力</t>
    <rPh sb="0" eb="1">
      <t>ギャク</t>
    </rPh>
    <rPh sb="1" eb="3">
      <t>チョウリュウ</t>
    </rPh>
    <rPh sb="3" eb="5">
      <t>デンリョク</t>
    </rPh>
    <phoneticPr fontId="9"/>
  </si>
  <si>
    <t>GJ/年</t>
    <rPh sb="3" eb="4">
      <t>ネン</t>
    </rPh>
    <phoneticPr fontId="9"/>
  </si>
  <si>
    <t>kL/年</t>
    <rPh sb="3" eb="4">
      <t>ネン</t>
    </rPh>
    <phoneticPr fontId="9"/>
  </si>
  <si>
    <t>ＣＯ2排出量</t>
    <rPh sb="3" eb="5">
      <t>ハイシュツ</t>
    </rPh>
    <rPh sb="5" eb="6">
      <t>リョウ</t>
    </rPh>
    <phoneticPr fontId="9"/>
  </si>
  <si>
    <t>負荷</t>
    <rPh sb="0" eb="2">
      <t>フカ</t>
    </rPh>
    <phoneticPr fontId="9"/>
  </si>
  <si>
    <t>蒸気</t>
    <rPh sb="0" eb="2">
      <t>ジョウキ</t>
    </rPh>
    <phoneticPr fontId="9"/>
  </si>
  <si>
    <t>温水</t>
    <rPh sb="0" eb="2">
      <t>オンスイ</t>
    </rPh>
    <phoneticPr fontId="9"/>
  </si>
  <si>
    <t>冷水</t>
    <rPh sb="0" eb="2">
      <t>レイスイ</t>
    </rPh>
    <phoneticPr fontId="9"/>
  </si>
  <si>
    <t>従来方式一次エネルギー消費量</t>
    <rPh sb="0" eb="2">
      <t>ジュウライ</t>
    </rPh>
    <rPh sb="2" eb="4">
      <t>ホウシキ</t>
    </rPh>
    <rPh sb="4" eb="6">
      <t>イチジ</t>
    </rPh>
    <rPh sb="11" eb="14">
      <t>ショウヒリョウ</t>
    </rPh>
    <phoneticPr fontId="9"/>
  </si>
  <si>
    <t>省エネルギー量</t>
    <rPh sb="0" eb="1">
      <t>ショウ</t>
    </rPh>
    <rPh sb="6" eb="7">
      <t>リョウ</t>
    </rPh>
    <phoneticPr fontId="9"/>
  </si>
  <si>
    <t>省エネルギー率</t>
    <rPh sb="0" eb="1">
      <t>ショウ</t>
    </rPh>
    <rPh sb="6" eb="7">
      <t>リツ</t>
    </rPh>
    <phoneticPr fontId="9"/>
  </si>
  <si>
    <t>従来方式ＣＯ2排出量</t>
    <rPh sb="0" eb="2">
      <t>ジュウライ</t>
    </rPh>
    <rPh sb="2" eb="4">
      <t>ホウシキ</t>
    </rPh>
    <rPh sb="7" eb="9">
      <t>ハイシュツ</t>
    </rPh>
    <rPh sb="9" eb="10">
      <t>リョウ</t>
    </rPh>
    <phoneticPr fontId="9"/>
  </si>
  <si>
    <t>製造メーカ
型式</t>
    <rPh sb="0" eb="2">
      <t>セイゾウ</t>
    </rPh>
    <rPh sb="6" eb="8">
      <t>カタシキ</t>
    </rPh>
    <phoneticPr fontId="9"/>
  </si>
  <si>
    <t>入力
エネルギー</t>
    <rPh sb="0" eb="2">
      <t>ニュウリョク</t>
    </rPh>
    <phoneticPr fontId="9"/>
  </si>
  <si>
    <t>出力
形態</t>
    <rPh sb="0" eb="2">
      <t>シュツリョク</t>
    </rPh>
    <rPh sb="3" eb="5">
      <t>ケイタイ</t>
    </rPh>
    <phoneticPr fontId="9"/>
  </si>
  <si>
    <t>消費量
kW(HHV)</t>
    <rPh sb="0" eb="2">
      <t>ショウヒ</t>
    </rPh>
    <rPh sb="2" eb="3">
      <t>リョウ</t>
    </rPh>
    <phoneticPr fontId="9"/>
  </si>
  <si>
    <r>
      <t>出力</t>
    </r>
    <r>
      <rPr>
        <sz val="9"/>
        <rFont val="Meiryo UI"/>
        <family val="3"/>
        <charset val="128"/>
      </rPr>
      <t xml:space="preserve">
kW</t>
    </r>
    <rPh sb="0" eb="2">
      <t>シュツリョク</t>
    </rPh>
    <phoneticPr fontId="9"/>
  </si>
  <si>
    <t>効率</t>
    <rPh sb="0" eb="2">
      <t>コウリツ</t>
    </rPh>
    <phoneticPr fontId="9"/>
  </si>
  <si>
    <t>申請値</t>
    <rPh sb="0" eb="2">
      <t>シンセイ</t>
    </rPh>
    <rPh sb="2" eb="3">
      <t>チ</t>
    </rPh>
    <phoneticPr fontId="9"/>
  </si>
  <si>
    <t>効果検証結果</t>
    <rPh sb="0" eb="2">
      <t>コウカ</t>
    </rPh>
    <rPh sb="2" eb="4">
      <t>ケンショウ</t>
    </rPh>
    <rPh sb="4" eb="6">
      <t>ケッカ</t>
    </rPh>
    <phoneticPr fontId="9"/>
  </si>
  <si>
    <t>CO2削減量</t>
    <rPh sb="3" eb="5">
      <t>サクゲン</t>
    </rPh>
    <rPh sb="5" eb="6">
      <t>リョウ</t>
    </rPh>
    <phoneticPr fontId="9"/>
  </si>
  <si>
    <t>（事業者名）</t>
    <rPh sb="1" eb="4">
      <t>ジギョウシャ</t>
    </rPh>
    <rPh sb="4" eb="5">
      <t>メイ</t>
    </rPh>
    <phoneticPr fontId="9"/>
  </si>
  <si>
    <t>（担当者）</t>
    <rPh sb="1" eb="4">
      <t>タントウシャ</t>
    </rPh>
    <phoneticPr fontId="9"/>
  </si>
  <si>
    <r>
      <t xml:space="preserve">防災計画指定等の施設であることを証明できる書類
</t>
    </r>
    <r>
      <rPr>
        <sz val="11"/>
        <rFont val="ＭＳ Ｐ明朝"/>
        <family val="1"/>
        <charset val="128"/>
      </rPr>
      <t>（交付申請時より変更がない場合は、申請時提出書類の写し）</t>
    </r>
    <rPh sb="0" eb="2">
      <t>ボウサイ</t>
    </rPh>
    <rPh sb="2" eb="4">
      <t>ケイカク</t>
    </rPh>
    <rPh sb="4" eb="6">
      <t>シテイ</t>
    </rPh>
    <rPh sb="6" eb="7">
      <t>トウ</t>
    </rPh>
    <rPh sb="8" eb="10">
      <t>シセツ</t>
    </rPh>
    <rPh sb="16" eb="18">
      <t>ショウメイ</t>
    </rPh>
    <rPh sb="21" eb="23">
      <t>ショルイ</t>
    </rPh>
    <rPh sb="25" eb="27">
      <t>コウフ</t>
    </rPh>
    <rPh sb="27" eb="29">
      <t>シンセイ</t>
    </rPh>
    <rPh sb="29" eb="30">
      <t>ジ</t>
    </rPh>
    <rPh sb="32" eb="34">
      <t>ヘンコウ</t>
    </rPh>
    <rPh sb="37" eb="39">
      <t>バアイ</t>
    </rPh>
    <rPh sb="41" eb="44">
      <t>シンセイジ</t>
    </rPh>
    <rPh sb="44" eb="46">
      <t>テイシュツ</t>
    </rPh>
    <rPh sb="46" eb="48">
      <t>ショルイ</t>
    </rPh>
    <rPh sb="49" eb="50">
      <t>ウツ</t>
    </rPh>
    <phoneticPr fontId="9"/>
  </si>
  <si>
    <t>▲t-CO2/年</t>
    <rPh sb="7" eb="8">
      <t>ネン</t>
    </rPh>
    <phoneticPr fontId="9"/>
  </si>
  <si>
    <t>▲t-CO2/年</t>
    <phoneticPr fontId="9"/>
  </si>
  <si>
    <r>
      <t>２．申請値</t>
    </r>
    <r>
      <rPr>
        <vertAlign val="superscript"/>
        <sz val="9"/>
        <rFont val="ＭＳ 明朝"/>
        <family val="1"/>
        <charset val="128"/>
      </rPr>
      <t>※１</t>
    </r>
    <rPh sb="2" eb="4">
      <t>シンセイ</t>
    </rPh>
    <rPh sb="4" eb="5">
      <t>チ</t>
    </rPh>
    <phoneticPr fontId="9"/>
  </si>
  <si>
    <r>
      <t xml:space="preserve">中圧ガス導管等でガス供給を受けていることを示す書類
</t>
    </r>
    <r>
      <rPr>
        <sz val="11"/>
        <rFont val="ＭＳ Ｐ明朝"/>
        <family val="1"/>
        <charset val="128"/>
      </rPr>
      <t>（交付申請時より変更がない場合は、申請時提出書類の写し）</t>
    </r>
    <rPh sb="43" eb="46">
      <t>シンセイジ</t>
    </rPh>
    <rPh sb="46" eb="48">
      <t>テイシュツ</t>
    </rPh>
    <rPh sb="48" eb="50">
      <t>ショルイ</t>
    </rPh>
    <phoneticPr fontId="9"/>
  </si>
  <si>
    <t>　　　効果検証データシートの判定が未達の場合、その理由と根拠を示す資料を提出すること。</t>
    <rPh sb="3" eb="5">
      <t>コウカ</t>
    </rPh>
    <rPh sb="5" eb="7">
      <t>ケンショウ</t>
    </rPh>
    <rPh sb="14" eb="16">
      <t>ハンテイ</t>
    </rPh>
    <rPh sb="17" eb="19">
      <t>ミタツ</t>
    </rPh>
    <rPh sb="20" eb="22">
      <t>バアイ</t>
    </rPh>
    <rPh sb="25" eb="27">
      <t>リユウ</t>
    </rPh>
    <rPh sb="28" eb="30">
      <t>コンキョ</t>
    </rPh>
    <rPh sb="31" eb="32">
      <t>シメ</t>
    </rPh>
    <rPh sb="33" eb="35">
      <t>シリョウ</t>
    </rPh>
    <rPh sb="36" eb="38">
      <t>テイシュツ</t>
    </rPh>
    <phoneticPr fontId="9"/>
  </si>
  <si>
    <t>使用燃料（HHV)</t>
    <rPh sb="0" eb="2">
      <t>シヨウ</t>
    </rPh>
    <rPh sb="2" eb="4">
      <t>ネンリョウ</t>
    </rPh>
    <phoneticPr fontId="9"/>
  </si>
  <si>
    <t>換算係数</t>
    <rPh sb="0" eb="2">
      <t>カンザン</t>
    </rPh>
    <rPh sb="2" eb="4">
      <t>ケイスウ</t>
    </rPh>
    <phoneticPr fontId="9"/>
  </si>
  <si>
    <t>構内
使用
電力量</t>
    <rPh sb="0" eb="2">
      <t>コウナイ</t>
    </rPh>
    <rPh sb="3" eb="5">
      <t>シヨウ</t>
    </rPh>
    <rPh sb="6" eb="8">
      <t>デンリョク</t>
    </rPh>
    <rPh sb="8" eb="9">
      <t>リョウ</t>
    </rPh>
    <phoneticPr fontId="9"/>
  </si>
  <si>
    <t>薄青欄は値を記入</t>
    <rPh sb="0" eb="1">
      <t>ウス</t>
    </rPh>
    <rPh sb="1" eb="2">
      <t>アオ</t>
    </rPh>
    <rPh sb="2" eb="3">
      <t>ラン</t>
    </rPh>
    <rPh sb="4" eb="5">
      <t>アタイ</t>
    </rPh>
    <rPh sb="6" eb="8">
      <t>キニュウ</t>
    </rPh>
    <phoneticPr fontId="9"/>
  </si>
  <si>
    <t>無色欄は自動計算（入力は不要）</t>
    <rPh sb="0" eb="2">
      <t>ムショク</t>
    </rPh>
    <rPh sb="2" eb="3">
      <t>ラン</t>
    </rPh>
    <rPh sb="4" eb="6">
      <t>ジドウ</t>
    </rPh>
    <rPh sb="6" eb="8">
      <t>ケイサン</t>
    </rPh>
    <rPh sb="9" eb="11">
      <t>ニュウリョク</t>
    </rPh>
    <rPh sb="12" eb="14">
      <t>フヨウ</t>
    </rPh>
    <phoneticPr fontId="9"/>
  </si>
  <si>
    <t>燃料消費量</t>
    <rPh sb="0" eb="2">
      <t>ネンリョウ</t>
    </rPh>
    <rPh sb="2" eb="5">
      <t>ショウヒリョウ</t>
    </rPh>
    <phoneticPr fontId="9"/>
  </si>
  <si>
    <t>燃料使用量</t>
    <rPh sb="0" eb="2">
      <t>ネンリョウ</t>
    </rPh>
    <rPh sb="2" eb="5">
      <t>シヨウリョウ</t>
    </rPh>
    <phoneticPr fontId="9"/>
  </si>
  <si>
    <t>熱量換算燃料使用量</t>
    <rPh sb="0" eb="2">
      <t>ネツリョウ</t>
    </rPh>
    <rPh sb="2" eb="4">
      <t>カンザン</t>
    </rPh>
    <rPh sb="4" eb="6">
      <t>ネンリョウ</t>
    </rPh>
    <rPh sb="6" eb="9">
      <t>シヨウリョウ</t>
    </rPh>
    <phoneticPr fontId="9"/>
  </si>
  <si>
    <t>原油換算燃料使用量</t>
    <rPh sb="0" eb="2">
      <t>ゲンユ</t>
    </rPh>
    <rPh sb="2" eb="4">
      <t>カンザン</t>
    </rPh>
    <rPh sb="4" eb="6">
      <t>ネンリョウ</t>
    </rPh>
    <rPh sb="6" eb="9">
      <t>シヨウリョウ</t>
    </rPh>
    <phoneticPr fontId="9"/>
  </si>
  <si>
    <t>蒸気利用量</t>
    <rPh sb="0" eb="2">
      <t>ジョウキ</t>
    </rPh>
    <rPh sb="2" eb="4">
      <t>リヨウ</t>
    </rPh>
    <rPh sb="4" eb="5">
      <t>リョウ</t>
    </rPh>
    <phoneticPr fontId="9"/>
  </si>
  <si>
    <t>温水利用量</t>
    <rPh sb="0" eb="2">
      <t>オンスイ</t>
    </rPh>
    <rPh sb="2" eb="4">
      <t>リヨウ</t>
    </rPh>
    <rPh sb="4" eb="5">
      <t>リョウ</t>
    </rPh>
    <phoneticPr fontId="9"/>
  </si>
  <si>
    <t>冷水利用量</t>
    <rPh sb="0" eb="2">
      <t>レイスイ</t>
    </rPh>
    <rPh sb="2" eb="4">
      <t>リヨウ</t>
    </rPh>
    <rPh sb="4" eb="5">
      <t>リョウ</t>
    </rPh>
    <phoneticPr fontId="9"/>
  </si>
  <si>
    <t>CO2排出量</t>
    <rPh sb="3" eb="5">
      <t>ハイシュツ</t>
    </rPh>
    <rPh sb="5" eb="6">
      <t>リョウ</t>
    </rPh>
    <phoneticPr fontId="9"/>
  </si>
  <si>
    <t>CO2排出量が申請値より多く、かつ、CO2削減量が申請値より少ない場合未達判定となる。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9"/>
  </si>
  <si>
    <t>年　　月　　日</t>
    <rPh sb="0" eb="1">
      <t>ネン</t>
    </rPh>
    <rPh sb="1" eb="2">
      <t>ヘイネン</t>
    </rPh>
    <rPh sb="3" eb="4">
      <t>ガツ</t>
    </rPh>
    <rPh sb="6" eb="7">
      <t>ニチ</t>
    </rPh>
    <phoneticPr fontId="9"/>
  </si>
  <si>
    <t>補助事業者</t>
    <rPh sb="0" eb="2">
      <t>ホジョ</t>
    </rPh>
    <rPh sb="2" eb="5">
      <t>ジギョウシャ</t>
    </rPh>
    <phoneticPr fontId="9"/>
  </si>
  <si>
    <t>氏名　法人にあっては名称</t>
    <rPh sb="0" eb="2">
      <t>シメイ</t>
    </rPh>
    <rPh sb="3" eb="5">
      <t>ホウジン</t>
    </rPh>
    <rPh sb="10" eb="12">
      <t>メイショウ</t>
    </rPh>
    <phoneticPr fontId="9"/>
  </si>
  <si>
    <t>　　　及び代表者の氏名</t>
    <rPh sb="3" eb="4">
      <t>オヨ</t>
    </rPh>
    <rPh sb="5" eb="8">
      <t>ダイヒョウシャ</t>
    </rPh>
    <rPh sb="9" eb="11">
      <t>シメイ</t>
    </rPh>
    <phoneticPr fontId="9"/>
  </si>
  <si>
    <t>事業継続計画書</t>
    <rPh sb="0" eb="2">
      <t>ジギョウ</t>
    </rPh>
    <rPh sb="2" eb="4">
      <t>ケイゾク</t>
    </rPh>
    <rPh sb="4" eb="7">
      <t>ケイカクショ</t>
    </rPh>
    <phoneticPr fontId="9"/>
  </si>
  <si>
    <t>事業完了報告書</t>
    <rPh sb="0" eb="2">
      <t>ジギョウ</t>
    </rPh>
    <rPh sb="2" eb="4">
      <t>カンリョウ</t>
    </rPh>
    <rPh sb="4" eb="7">
      <t>ホウコクショ</t>
    </rPh>
    <phoneticPr fontId="9"/>
  </si>
  <si>
    <t>（別紙１１－２）</t>
    <rPh sb="1" eb="3">
      <t>ベッシ</t>
    </rPh>
    <phoneticPr fontId="9"/>
  </si>
  <si>
    <t>（別紙１１－１）</t>
    <rPh sb="1" eb="3">
      <t>ベッシ</t>
    </rPh>
    <phoneticPr fontId="9"/>
  </si>
  <si>
    <t>補 助 金 交 付 番 号</t>
    <phoneticPr fontId="9"/>
  </si>
  <si>
    <t>補 助 金 交 付 番 号</t>
    <rPh sb="0" eb="1">
      <t>ホ</t>
    </rPh>
    <rPh sb="2" eb="3">
      <t>スケ</t>
    </rPh>
    <rPh sb="4" eb="5">
      <t>キン</t>
    </rPh>
    <rPh sb="6" eb="7">
      <t>コウ</t>
    </rPh>
    <rPh sb="8" eb="9">
      <t>ツキ</t>
    </rPh>
    <rPh sb="10" eb="11">
      <t>バン</t>
    </rPh>
    <rPh sb="12" eb="13">
      <t>ゴウ</t>
    </rPh>
    <phoneticPr fontId="9"/>
  </si>
  <si>
    <t>GJ/千Nm3</t>
    <phoneticPr fontId="9"/>
  </si>
  <si>
    <t>昼間（電気需要平準化時間帯以外）</t>
    <phoneticPr fontId="9"/>
  </si>
  <si>
    <t>GJ/MWh</t>
    <phoneticPr fontId="9"/>
  </si>
  <si>
    <t>GJ/GJ</t>
    <phoneticPr fontId="9"/>
  </si>
  <si>
    <t>電気需要平準化時間帯</t>
    <phoneticPr fontId="9"/>
  </si>
  <si>
    <t>夜間</t>
    <phoneticPr fontId="9"/>
  </si>
  <si>
    <t>逆潮流電力</t>
    <phoneticPr fontId="9"/>
  </si>
  <si>
    <t>①</t>
    <phoneticPr fontId="9"/>
  </si>
  <si>
    <t>②</t>
    <phoneticPr fontId="9"/>
  </si>
  <si>
    <t>③</t>
    <phoneticPr fontId="9"/>
  </si>
  <si>
    <t>④</t>
    <phoneticPr fontId="9"/>
  </si>
  <si>
    <t>⑤</t>
    <phoneticPr fontId="9"/>
  </si>
  <si>
    <t>⑥</t>
    <phoneticPr fontId="9"/>
  </si>
  <si>
    <t>標準状態(0℃、1気圧）に換算</t>
    <phoneticPr fontId="9"/>
  </si>
  <si>
    <t>Nm3/年</t>
    <rPh sb="4" eb="5">
      <t>ネン</t>
    </rPh>
    <phoneticPr fontId="9"/>
  </si>
  <si>
    <t>⑦</t>
    <phoneticPr fontId="9"/>
  </si>
  <si>
    <t>⑧</t>
    <phoneticPr fontId="9"/>
  </si>
  <si>
    <t>⑨</t>
    <phoneticPr fontId="9"/>
  </si>
  <si>
    <t>⑪</t>
    <phoneticPr fontId="9"/>
  </si>
  <si>
    <t>⑫</t>
    <phoneticPr fontId="9"/>
  </si>
  <si>
    <t>⑬</t>
    <phoneticPr fontId="9"/>
  </si>
  <si>
    <t>⑭</t>
    <phoneticPr fontId="9"/>
  </si>
  <si>
    <t>⑮</t>
    <phoneticPr fontId="9"/>
  </si>
  <si>
    <t>⑯</t>
    <phoneticPr fontId="9"/>
  </si>
  <si>
    <t>⑰</t>
    <phoneticPr fontId="9"/>
  </si>
  <si>
    <t>⑱</t>
    <phoneticPr fontId="9"/>
  </si>
  <si>
    <t>％</t>
    <phoneticPr fontId="9"/>
  </si>
  <si>
    <t>⑲</t>
    <phoneticPr fontId="9"/>
  </si>
  <si>
    <t>⑳</t>
    <phoneticPr fontId="9"/>
  </si>
  <si>
    <t>NO</t>
    <phoneticPr fontId="9"/>
  </si>
  <si>
    <t>tCO2/年</t>
    <phoneticPr fontId="9"/>
  </si>
  <si>
    <t>▲tCO2/年</t>
    <phoneticPr fontId="9"/>
  </si>
  <si>
    <t>＜自家発電設備使用者＞</t>
    <rPh sb="1" eb="3">
      <t>ジカ</t>
    </rPh>
    <rPh sb="3" eb="5">
      <t>ハツデン</t>
    </rPh>
    <rPh sb="5" eb="7">
      <t>セツビ</t>
    </rPh>
    <rPh sb="7" eb="10">
      <t>シヨウシャ</t>
    </rPh>
    <phoneticPr fontId="9"/>
  </si>
  <si>
    <t>A. 仕様書関係（仕様書、竣工図面等）</t>
    <rPh sb="13" eb="15">
      <t>シュンコウ</t>
    </rPh>
    <phoneticPr fontId="9"/>
  </si>
  <si>
    <r>
      <t>取得財産等管理台帳</t>
    </r>
    <r>
      <rPr>
        <sz val="11.5"/>
        <rFont val="ＭＳ Ｐ明朝"/>
        <family val="1"/>
        <charset val="128"/>
      </rPr>
      <t>（様式第１５）</t>
    </r>
    <rPh sb="0" eb="2">
      <t>シュトク</t>
    </rPh>
    <rPh sb="2" eb="4">
      <t>ザイサン</t>
    </rPh>
    <rPh sb="4" eb="5">
      <t>トウ</t>
    </rPh>
    <rPh sb="5" eb="7">
      <t>カンリ</t>
    </rPh>
    <rPh sb="7" eb="9">
      <t>ダイチョウ</t>
    </rPh>
    <rPh sb="10" eb="12">
      <t>ヨウシキ</t>
    </rPh>
    <rPh sb="12" eb="13">
      <t>ダイ</t>
    </rPh>
    <phoneticPr fontId="9"/>
  </si>
  <si>
    <t>法 人 名</t>
    <phoneticPr fontId="9"/>
  </si>
  <si>
    <t>住　　所</t>
    <phoneticPr fontId="9"/>
  </si>
  <si>
    <t>郵便</t>
    <phoneticPr fontId="9"/>
  </si>
  <si>
    <t>-</t>
    <phoneticPr fontId="9"/>
  </si>
  <si>
    <t>法 人 名</t>
    <phoneticPr fontId="9"/>
  </si>
  <si>
    <t>住　　所</t>
    <phoneticPr fontId="9"/>
  </si>
  <si>
    <t>郵便</t>
    <phoneticPr fontId="9"/>
  </si>
  <si>
    <t>-</t>
    <phoneticPr fontId="9"/>
  </si>
  <si>
    <t>※2　実績報告書提出前に現地調査を実施した場合は、「現地調査」項目を入れること</t>
    <rPh sb="3" eb="5">
      <t>ジッセキ</t>
    </rPh>
    <rPh sb="5" eb="8">
      <t>ホウコクショ</t>
    </rPh>
    <rPh sb="8" eb="10">
      <t>テイシュツ</t>
    </rPh>
    <rPh sb="10" eb="11">
      <t>マエ</t>
    </rPh>
    <rPh sb="12" eb="14">
      <t>ゲンチ</t>
    </rPh>
    <rPh sb="14" eb="16">
      <t>チョウサ</t>
    </rPh>
    <rPh sb="17" eb="19">
      <t>ジッシ</t>
    </rPh>
    <rPh sb="21" eb="23">
      <t>バアイ</t>
    </rPh>
    <rPh sb="26" eb="28">
      <t>ゲンチ</t>
    </rPh>
    <rPh sb="28" eb="30">
      <t>チョウサ</t>
    </rPh>
    <rPh sb="31" eb="33">
      <t>コウモク</t>
    </rPh>
    <rPh sb="34" eb="35">
      <t>イ</t>
    </rPh>
    <phoneticPr fontId="9"/>
  </si>
  <si>
    <t>※1　実績報告書提出日が１月以降になる場合は、「中間報告」項目を入れること</t>
    <rPh sb="3" eb="5">
      <t>ジッセキ</t>
    </rPh>
    <rPh sb="5" eb="8">
      <t>ホウコクショ</t>
    </rPh>
    <rPh sb="8" eb="10">
      <t>テイシュツ</t>
    </rPh>
    <rPh sb="10" eb="11">
      <t>ビ</t>
    </rPh>
    <rPh sb="13" eb="14">
      <t>ツキ</t>
    </rPh>
    <rPh sb="14" eb="16">
      <t>イコウ</t>
    </rPh>
    <rPh sb="19" eb="21">
      <t>バアイ</t>
    </rPh>
    <rPh sb="24" eb="26">
      <t>チュウカン</t>
    </rPh>
    <rPh sb="26" eb="28">
      <t>ホウコク</t>
    </rPh>
    <rPh sb="29" eb="31">
      <t>コウモク</t>
    </rPh>
    <rPh sb="32" eb="33">
      <t>イ</t>
    </rPh>
    <phoneticPr fontId="9"/>
  </si>
  <si>
    <t>概算見積回答（○○㈱ ○○円税抜）</t>
    <rPh sb="0" eb="2">
      <t>ガイサン</t>
    </rPh>
    <rPh sb="2" eb="4">
      <t>ミツモリ</t>
    </rPh>
    <rPh sb="4" eb="6">
      <t>カイトウ</t>
    </rPh>
    <rPh sb="13" eb="14">
      <t>エン</t>
    </rPh>
    <rPh sb="14" eb="15">
      <t>ゼイ</t>
    </rPh>
    <rPh sb="15" eb="16">
      <t>ヌ</t>
    </rPh>
    <phoneticPr fontId="9"/>
  </si>
  <si>
    <t>（別紙６）</t>
    <rPh sb="1" eb="3">
      <t>ベッシ</t>
    </rPh>
    <phoneticPr fontId="9"/>
  </si>
  <si>
    <t>実績報告</t>
    <phoneticPr fontId="9"/>
  </si>
  <si>
    <t>現地調査</t>
    <rPh sb="0" eb="2">
      <t>ゲンチ</t>
    </rPh>
    <rPh sb="2" eb="4">
      <t>チョウサ</t>
    </rPh>
    <phoneticPr fontId="9"/>
  </si>
  <si>
    <t>実施見積回答（○○㈱ ○○円税抜、㈱△△ ○○円税抜）</t>
    <rPh sb="0" eb="2">
      <t>ジッシ</t>
    </rPh>
    <rPh sb="2" eb="4">
      <t>ミツモリ</t>
    </rPh>
    <rPh sb="4" eb="6">
      <t>カイトウ</t>
    </rPh>
    <rPh sb="13" eb="14">
      <t>エン</t>
    </rPh>
    <rPh sb="14" eb="15">
      <t>ゼイ</t>
    </rPh>
    <rPh sb="15" eb="16">
      <t>ヌ</t>
    </rPh>
    <rPh sb="23" eb="24">
      <t>エン</t>
    </rPh>
    <rPh sb="24" eb="25">
      <t>ゼイ</t>
    </rPh>
    <rPh sb="25" eb="26">
      <t>ヌ</t>
    </rPh>
    <phoneticPr fontId="9"/>
  </si>
  <si>
    <t>実施見積回答（□□㈱ ○○円税抜）</t>
    <rPh sb="0" eb="2">
      <t>ジッシ</t>
    </rPh>
    <rPh sb="2" eb="4">
      <t>ミツモリ</t>
    </rPh>
    <rPh sb="4" eb="6">
      <t>カイトウ</t>
    </rPh>
    <rPh sb="14" eb="15">
      <t>ゼイ</t>
    </rPh>
    <rPh sb="15" eb="16">
      <t>ヌ</t>
    </rPh>
    <phoneticPr fontId="9"/>
  </si>
  <si>
    <t>契約締結（㈱△△ ○○円税抜）</t>
    <rPh sb="0" eb="2">
      <t>ケイヤク</t>
    </rPh>
    <rPh sb="2" eb="4">
      <t>テイケツ</t>
    </rPh>
    <rPh sb="11" eb="12">
      <t>エン</t>
    </rPh>
    <rPh sb="12" eb="13">
      <t>ゼイ</t>
    </rPh>
    <rPh sb="13" eb="14">
      <t>ヌ</t>
    </rPh>
    <phoneticPr fontId="9"/>
  </si>
  <si>
    <t>（内）合計[補助対象額]</t>
    <rPh sb="1" eb="2">
      <t>ウチ</t>
    </rPh>
    <rPh sb="3" eb="5">
      <t>ゴウケイ</t>
    </rPh>
    <rPh sb="6" eb="8">
      <t>ホジョ</t>
    </rPh>
    <rPh sb="8" eb="10">
      <t>タイショウ</t>
    </rPh>
    <rPh sb="10" eb="11">
      <t>ガク</t>
    </rPh>
    <phoneticPr fontId="9"/>
  </si>
  <si>
    <t>※　見積額比較表の合計金額が見積書と合致していること。</t>
    <rPh sb="2" eb="4">
      <t>ミツモリ</t>
    </rPh>
    <rPh sb="4" eb="5">
      <t>ガク</t>
    </rPh>
    <rPh sb="5" eb="7">
      <t>ヒカク</t>
    </rPh>
    <rPh sb="7" eb="8">
      <t>ヒョウ</t>
    </rPh>
    <rPh sb="9" eb="11">
      <t>ゴウケイ</t>
    </rPh>
    <rPh sb="11" eb="13">
      <t>キンガク</t>
    </rPh>
    <rPh sb="14" eb="17">
      <t>ミツモリショ</t>
    </rPh>
    <rPh sb="18" eb="20">
      <t>ガッチ</t>
    </rPh>
    <phoneticPr fontId="9"/>
  </si>
  <si>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9"/>
  </si>
  <si>
    <t>【添付が必要な資料】</t>
    <rPh sb="1" eb="3">
      <t>テンプ</t>
    </rPh>
    <rPh sb="4" eb="6">
      <t>ヒツヨウ</t>
    </rPh>
    <rPh sb="7" eb="9">
      <t>シリョウ</t>
    </rPh>
    <phoneticPr fontId="9"/>
  </si>
  <si>
    <t>●　運転実績の根拠となる資料を添付すること。</t>
    <rPh sb="2" eb="4">
      <t>ウンテン</t>
    </rPh>
    <rPh sb="4" eb="6">
      <t>ジッセキ</t>
    </rPh>
    <rPh sb="7" eb="9">
      <t>コンキョ</t>
    </rPh>
    <rPh sb="12" eb="14">
      <t>シリョウ</t>
    </rPh>
    <rPh sb="15" eb="17">
      <t>テンプ</t>
    </rPh>
    <phoneticPr fontId="9"/>
  </si>
  <si>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9"/>
  </si>
  <si>
    <t xml:space="preserve"> ・ 見積書原本の写し
 ※ 見積書は経費区分（設計費、既存設備撤去費、新規設備機器費、・・・）が分かるよう注釈または
　   内訳メモをつける
 ※ 一式で５０万円以上の見積項目については内訳書を添付（単体で５０万円以上の機器を除く）</t>
    <rPh sb="6" eb="8">
      <t>ゲンポン</t>
    </rPh>
    <rPh sb="76" eb="78">
      <t>イッシキ</t>
    </rPh>
    <rPh sb="81" eb="83">
      <t>マンエン</t>
    </rPh>
    <rPh sb="83" eb="85">
      <t>イジョウ</t>
    </rPh>
    <rPh sb="86" eb="88">
      <t>ミツモリ</t>
    </rPh>
    <rPh sb="88" eb="90">
      <t>コウモク</t>
    </rPh>
    <rPh sb="95" eb="97">
      <t>ウチワケ</t>
    </rPh>
    <rPh sb="97" eb="98">
      <t>ショ</t>
    </rPh>
    <rPh sb="99" eb="101">
      <t>テンプ</t>
    </rPh>
    <rPh sb="102" eb="104">
      <t>タンタイ</t>
    </rPh>
    <rPh sb="107" eb="109">
      <t>マンエン</t>
    </rPh>
    <rPh sb="109" eb="111">
      <t>イジョウ</t>
    </rPh>
    <rPh sb="112" eb="114">
      <t>キキ</t>
    </rPh>
    <rPh sb="115" eb="116">
      <t>ノゾ</t>
    </rPh>
    <phoneticPr fontId="9"/>
  </si>
  <si>
    <t>役　　職</t>
    <rPh sb="0" eb="1">
      <t>ヤク</t>
    </rPh>
    <rPh sb="3" eb="4">
      <t>ショク</t>
    </rPh>
    <phoneticPr fontId="9"/>
  </si>
  <si>
    <t>補助事業設備の用途</t>
    <rPh sb="0" eb="2">
      <t>ホジョ</t>
    </rPh>
    <rPh sb="2" eb="4">
      <t>ジギョウ</t>
    </rPh>
    <rPh sb="4" eb="6">
      <t>セツビ</t>
    </rPh>
    <rPh sb="7" eb="9">
      <t>ヨウト</t>
    </rPh>
    <phoneticPr fontId="9"/>
  </si>
  <si>
    <t>補助事業設備の仕様確認表</t>
    <rPh sb="0" eb="2">
      <t>ホジョ</t>
    </rPh>
    <rPh sb="2" eb="4">
      <t>ジギョウ</t>
    </rPh>
    <rPh sb="4" eb="6">
      <t>セツビ</t>
    </rPh>
    <rPh sb="7" eb="9">
      <t>シヨウ</t>
    </rPh>
    <rPh sb="9" eb="11">
      <t>カクニン</t>
    </rPh>
    <rPh sb="11" eb="12">
      <t>ヒョウ</t>
    </rPh>
    <phoneticPr fontId="9"/>
  </si>
  <si>
    <t>[平成</t>
    <rPh sb="1" eb="3">
      <t>ヘイセイ</t>
    </rPh>
    <phoneticPr fontId="9"/>
  </si>
  <si>
    <t>虎ノ門ホテル株式会社</t>
    <phoneticPr fontId="9"/>
  </si>
  <si>
    <t>見積項目は、設計費、既存設備撤去費、新規設備機器費、新規設備設置工事費、敷地内ガス管</t>
    <rPh sb="0" eb="2">
      <t>ミツモリ</t>
    </rPh>
    <rPh sb="2" eb="4">
      <t>コウモク</t>
    </rPh>
    <rPh sb="6" eb="8">
      <t>セッケイ</t>
    </rPh>
    <rPh sb="8" eb="9">
      <t>ヒ</t>
    </rPh>
    <rPh sb="10" eb="12">
      <t>キゾン</t>
    </rPh>
    <rPh sb="12" eb="14">
      <t>セツビ</t>
    </rPh>
    <rPh sb="14" eb="16">
      <t>テッキョ</t>
    </rPh>
    <rPh sb="16" eb="17">
      <t>ヒ</t>
    </rPh>
    <rPh sb="18" eb="20">
      <t>シンキ</t>
    </rPh>
    <rPh sb="20" eb="22">
      <t>セツビ</t>
    </rPh>
    <rPh sb="22" eb="24">
      <t>キキ</t>
    </rPh>
    <rPh sb="24" eb="25">
      <t>ヒ</t>
    </rPh>
    <rPh sb="26" eb="28">
      <t>シンキ</t>
    </rPh>
    <rPh sb="28" eb="30">
      <t>セツビ</t>
    </rPh>
    <rPh sb="30" eb="32">
      <t>セッチ</t>
    </rPh>
    <rPh sb="32" eb="34">
      <t>コウジ</t>
    </rPh>
    <rPh sb="34" eb="35">
      <t>ヒ</t>
    </rPh>
    <rPh sb="36" eb="38">
      <t>シキチ</t>
    </rPh>
    <rPh sb="38" eb="39">
      <t>ナイ</t>
    </rPh>
    <rPh sb="41" eb="42">
      <t>カン</t>
    </rPh>
    <phoneticPr fontId="9"/>
  </si>
  <si>
    <t>補助対象経費の合計を明示すること。</t>
    <rPh sb="0" eb="2">
      <t>ホジョ</t>
    </rPh>
    <rPh sb="2" eb="4">
      <t>タイショウ</t>
    </rPh>
    <rPh sb="4" eb="6">
      <t>ケイヒ</t>
    </rPh>
    <rPh sb="7" eb="9">
      <t>ゴウケイ</t>
    </rPh>
    <rPh sb="10" eb="12">
      <t>メイジ</t>
    </rPh>
    <phoneticPr fontId="9"/>
  </si>
  <si>
    <t>※補助対象範囲について、見積依頼者の確認を受けること。</t>
    <rPh sb="1" eb="3">
      <t>ホジョ</t>
    </rPh>
    <rPh sb="3" eb="5">
      <t>タイショウ</t>
    </rPh>
    <rPh sb="5" eb="7">
      <t>ハンイ</t>
    </rPh>
    <rPh sb="12" eb="14">
      <t>ミツモリ</t>
    </rPh>
    <rPh sb="14" eb="16">
      <t>イライ</t>
    </rPh>
    <rPh sb="16" eb="17">
      <t>シャ</t>
    </rPh>
    <rPh sb="21" eb="22">
      <t>ウ</t>
    </rPh>
    <phoneticPr fontId="9"/>
  </si>
  <si>
    <t>土工事（屋外基礎の場合）</t>
    <phoneticPr fontId="9"/>
  </si>
  <si>
    <t>①</t>
    <phoneticPr fontId="9"/>
  </si>
  <si>
    <t>②</t>
    <phoneticPr fontId="9"/>
  </si>
  <si>
    <t>1</t>
    <phoneticPr fontId="9"/>
  </si>
  <si>
    <t>　　　　　　（２）▲▲▲</t>
    <phoneticPr fontId="9"/>
  </si>
  <si>
    <t>3-1</t>
    <phoneticPr fontId="9"/>
  </si>
  <si>
    <t>4-1</t>
    <phoneticPr fontId="9"/>
  </si>
  <si>
    <t>　　　　　　（２）△△△　　【按分相当額】</t>
    <rPh sb="15" eb="17">
      <t>アンブン</t>
    </rPh>
    <rPh sb="17" eb="19">
      <t>ソウトウ</t>
    </rPh>
    <rPh sb="19" eb="20">
      <t>ガク</t>
    </rPh>
    <phoneticPr fontId="9"/>
  </si>
  <si>
    <r>
      <t>敷地内ガス管の補助対象経費算定方法</t>
    </r>
    <r>
      <rPr>
        <sz val="12"/>
        <rFont val="ＭＳ 明朝"/>
        <family val="1"/>
        <charset val="128"/>
      </rPr>
      <t>（ホームページ掲載の計算システム参照）</t>
    </r>
    <rPh sb="0" eb="2">
      <t>シキチ</t>
    </rPh>
    <rPh sb="2" eb="3">
      <t>ナイ</t>
    </rPh>
    <rPh sb="5" eb="6">
      <t>カン</t>
    </rPh>
    <rPh sb="7" eb="9">
      <t>ホジョ</t>
    </rPh>
    <rPh sb="9" eb="11">
      <t>タイショウ</t>
    </rPh>
    <rPh sb="11" eb="13">
      <t>ケイヒ</t>
    </rPh>
    <rPh sb="13" eb="15">
      <t>サンテイ</t>
    </rPh>
    <rPh sb="15" eb="17">
      <t>ホウホウ</t>
    </rPh>
    <rPh sb="24" eb="26">
      <t>ケイサイ</t>
    </rPh>
    <rPh sb="27" eb="29">
      <t>ケイサン</t>
    </rPh>
    <rPh sb="33" eb="35">
      <t>サンショウ</t>
    </rPh>
    <phoneticPr fontId="94"/>
  </si>
  <si>
    <r>
      <t>　敷地内ガス配管敷設工事で、対象設備と対象外設備（将来増設用分岐バルブ設置含む）に接続する工事を行う場合は、</t>
    </r>
    <r>
      <rPr>
        <b/>
        <sz val="11"/>
        <color theme="1"/>
        <rFont val="ＭＳ ゴシック"/>
        <family val="3"/>
        <charset val="128"/>
      </rPr>
      <t>断面積比按分</t>
    </r>
    <r>
      <rPr>
        <sz val="11"/>
        <rFont val="ＭＳ Ｐゴシック"/>
        <family val="3"/>
        <charset val="128"/>
      </rPr>
      <t>にて補助対象経費を決定する。</t>
    </r>
    <rPh sb="1" eb="3">
      <t>シキチ</t>
    </rPh>
    <rPh sb="3" eb="4">
      <t>ナイ</t>
    </rPh>
    <rPh sb="6" eb="8">
      <t>ハイカン</t>
    </rPh>
    <rPh sb="8" eb="10">
      <t>フセツ</t>
    </rPh>
    <rPh sb="10" eb="12">
      <t>コウジ</t>
    </rPh>
    <rPh sb="14" eb="16">
      <t>タイショウ</t>
    </rPh>
    <rPh sb="16" eb="18">
      <t>セツビ</t>
    </rPh>
    <rPh sb="19" eb="22">
      <t>タイショウガイ</t>
    </rPh>
    <rPh sb="22" eb="24">
      <t>セツビ</t>
    </rPh>
    <rPh sb="25" eb="27">
      <t>ショウライ</t>
    </rPh>
    <rPh sb="27" eb="30">
      <t>ゾウセツヨウ</t>
    </rPh>
    <rPh sb="30" eb="32">
      <t>ブンキ</t>
    </rPh>
    <rPh sb="35" eb="37">
      <t>セッチ</t>
    </rPh>
    <rPh sb="37" eb="38">
      <t>フク</t>
    </rPh>
    <rPh sb="41" eb="43">
      <t>セツゾク</t>
    </rPh>
    <rPh sb="45" eb="47">
      <t>コウジ</t>
    </rPh>
    <rPh sb="48" eb="49">
      <t>オコナ</t>
    </rPh>
    <rPh sb="50" eb="52">
      <t>バアイ</t>
    </rPh>
    <rPh sb="54" eb="57">
      <t>ダンメンセキ</t>
    </rPh>
    <rPh sb="57" eb="58">
      <t>ヒ</t>
    </rPh>
    <rPh sb="58" eb="60">
      <t>アンブン</t>
    </rPh>
    <rPh sb="62" eb="64">
      <t>ホジョ</t>
    </rPh>
    <rPh sb="64" eb="66">
      <t>タイショウ</t>
    </rPh>
    <rPh sb="66" eb="68">
      <t>ケイヒ</t>
    </rPh>
    <rPh sb="69" eb="71">
      <t>ケッテイ</t>
    </rPh>
    <phoneticPr fontId="9"/>
  </si>
  <si>
    <t>１．</t>
    <phoneticPr fontId="9"/>
  </si>
  <si>
    <t>まず、専用配管と共用配管について個別に見積を行うか、一括見積の中で専用配管、共用配管、および対象外配管についての区分費用を明確にすることが可能な場合、以下の方法で按分します。</t>
    <rPh sb="3" eb="5">
      <t>センヨウ</t>
    </rPh>
    <rPh sb="5" eb="7">
      <t>ハイカン</t>
    </rPh>
    <rPh sb="8" eb="10">
      <t>キョウヨウ</t>
    </rPh>
    <rPh sb="10" eb="12">
      <t>ハイカン</t>
    </rPh>
    <rPh sb="16" eb="18">
      <t>コベツ</t>
    </rPh>
    <rPh sb="19" eb="21">
      <t>ミツモリ</t>
    </rPh>
    <rPh sb="22" eb="23">
      <t>オコナ</t>
    </rPh>
    <rPh sb="26" eb="28">
      <t>イッカツ</t>
    </rPh>
    <rPh sb="28" eb="30">
      <t>ミツモリ</t>
    </rPh>
    <rPh sb="31" eb="32">
      <t>ナカ</t>
    </rPh>
    <rPh sb="33" eb="35">
      <t>センヨウ</t>
    </rPh>
    <rPh sb="35" eb="37">
      <t>ハイカン</t>
    </rPh>
    <rPh sb="38" eb="40">
      <t>キョウヨウ</t>
    </rPh>
    <rPh sb="40" eb="42">
      <t>ハイカン</t>
    </rPh>
    <rPh sb="46" eb="47">
      <t>タイ</t>
    </rPh>
    <rPh sb="47" eb="48">
      <t>ゾウ</t>
    </rPh>
    <rPh sb="48" eb="49">
      <t>ガイ</t>
    </rPh>
    <rPh sb="49" eb="51">
      <t>ハイカン</t>
    </rPh>
    <rPh sb="56" eb="58">
      <t>クブン</t>
    </rPh>
    <rPh sb="58" eb="60">
      <t>ヒヨウ</t>
    </rPh>
    <rPh sb="61" eb="63">
      <t>メイカク</t>
    </rPh>
    <rPh sb="69" eb="71">
      <t>カノウ</t>
    </rPh>
    <rPh sb="72" eb="74">
      <t>バアイ</t>
    </rPh>
    <rPh sb="75" eb="77">
      <t>イカ</t>
    </rPh>
    <rPh sb="78" eb="80">
      <t>ホウホウ</t>
    </rPh>
    <rPh sb="81" eb="83">
      <t>アンブン</t>
    </rPh>
    <phoneticPr fontId="94"/>
  </si>
  <si>
    <t>【配管例での敷地内ガス管の補助対象経費算出】</t>
    <rPh sb="1" eb="3">
      <t>ハイカン</t>
    </rPh>
    <rPh sb="3" eb="4">
      <t>レイ</t>
    </rPh>
    <rPh sb="6" eb="8">
      <t>シキチ</t>
    </rPh>
    <rPh sb="8" eb="9">
      <t>ナイ</t>
    </rPh>
    <rPh sb="11" eb="12">
      <t>カン</t>
    </rPh>
    <rPh sb="13" eb="15">
      <t>ホジョ</t>
    </rPh>
    <rPh sb="15" eb="17">
      <t>タイショウ</t>
    </rPh>
    <rPh sb="17" eb="19">
      <t>ケイヒ</t>
    </rPh>
    <rPh sb="19" eb="21">
      <t>サンシュツ</t>
    </rPh>
    <phoneticPr fontId="94"/>
  </si>
  <si>
    <r>
      <t>表1 口径と断面積</t>
    </r>
    <r>
      <rPr>
        <sz val="9"/>
        <rFont val="ＭＳ 明朝"/>
        <family val="1"/>
        <charset val="128"/>
      </rPr>
      <t>(Ｇ)</t>
    </r>
    <rPh sb="0" eb="1">
      <t>ヒョウ</t>
    </rPh>
    <rPh sb="3" eb="5">
      <t>コウケイ</t>
    </rPh>
    <rPh sb="6" eb="9">
      <t>ダンメンセキ</t>
    </rPh>
    <phoneticPr fontId="94"/>
  </si>
  <si>
    <t>口径</t>
    <rPh sb="0" eb="2">
      <t>コウケイ</t>
    </rPh>
    <phoneticPr fontId="9"/>
  </si>
  <si>
    <t>断面積
(㎝2)</t>
    <rPh sb="0" eb="3">
      <t>ダンメンセキ</t>
    </rPh>
    <phoneticPr fontId="9"/>
  </si>
  <si>
    <r>
      <t>表2 口径と断面積</t>
    </r>
    <r>
      <rPr>
        <sz val="9"/>
        <rFont val="ＭＳ 明朝"/>
        <family val="1"/>
        <charset val="128"/>
      </rPr>
      <t>(ＰＥ)</t>
    </r>
    <rPh sb="0" eb="1">
      <t>ヒョウ</t>
    </rPh>
    <rPh sb="3" eb="5">
      <t>コウケイ</t>
    </rPh>
    <rPh sb="6" eb="9">
      <t>ダンメンセキ</t>
    </rPh>
    <phoneticPr fontId="94"/>
  </si>
  <si>
    <t>(JIS K 6774 1998による計算値)</t>
    <phoneticPr fontId="86"/>
  </si>
  <si>
    <t>(JIS配管用炭素鋼管G3452 1997 による計算値)</t>
    <phoneticPr fontId="86"/>
  </si>
  <si>
    <t>[計算例１]</t>
    <phoneticPr fontId="94"/>
  </si>
  <si>
    <t xml:space="preserve"> 各区間対象断面積の算出</t>
    <phoneticPr fontId="9"/>
  </si>
  <si>
    <t>対象断面積 ： 共用配管の断面積のうち、対象設備に供される仮想断面積。対象外配管は0cm2。</t>
    <rPh sb="0" eb="2">
      <t>タイショウ</t>
    </rPh>
    <rPh sb="2" eb="5">
      <t>ダンメンセキ</t>
    </rPh>
    <rPh sb="8" eb="10">
      <t>キョウヨウ</t>
    </rPh>
    <rPh sb="10" eb="12">
      <t>ハイカン</t>
    </rPh>
    <rPh sb="13" eb="16">
      <t>ダンメンセキ</t>
    </rPh>
    <rPh sb="20" eb="22">
      <t>タイショウ</t>
    </rPh>
    <rPh sb="22" eb="24">
      <t>セツビ</t>
    </rPh>
    <rPh sb="25" eb="26">
      <t>キョウ</t>
    </rPh>
    <rPh sb="29" eb="31">
      <t>カソウ</t>
    </rPh>
    <rPh sb="31" eb="34">
      <t>ダンメンセキ</t>
    </rPh>
    <rPh sb="35" eb="38">
      <t>タイショウガイ</t>
    </rPh>
    <rPh sb="38" eb="40">
      <t>ハイカン</t>
    </rPh>
    <phoneticPr fontId="9"/>
  </si>
  <si>
    <t>区間①</t>
    <rPh sb="0" eb="2">
      <t>クカン</t>
    </rPh>
    <phoneticPr fontId="94"/>
  </si>
  <si>
    <t>対象断面積 ＝ 22.0cm2(断面積)</t>
    <rPh sb="0" eb="2">
      <t>タイショウ</t>
    </rPh>
    <rPh sb="2" eb="5">
      <t>ダンメンセキ</t>
    </rPh>
    <phoneticPr fontId="94"/>
  </si>
  <si>
    <t>区間②</t>
    <rPh sb="0" eb="2">
      <t>クカン</t>
    </rPh>
    <phoneticPr fontId="94"/>
  </si>
  <si>
    <t>対象断面積 ＝ 51.1cm2(断面積)</t>
    <rPh sb="0" eb="2">
      <t>タイショウ</t>
    </rPh>
    <rPh sb="2" eb="5">
      <t>ダンメンセキ</t>
    </rPh>
    <phoneticPr fontId="94"/>
  </si>
  <si>
    <t>区間③</t>
    <rPh sb="0" eb="2">
      <t>クカン</t>
    </rPh>
    <phoneticPr fontId="94"/>
  </si>
  <si>
    <t>対象断面積 ＝ 0cm2</t>
    <rPh sb="0" eb="2">
      <t>タイショウ</t>
    </rPh>
    <rPh sb="2" eb="5">
      <t>ダンメンセキ</t>
    </rPh>
    <phoneticPr fontId="94"/>
  </si>
  <si>
    <t>区間④</t>
    <rPh sb="0" eb="2">
      <t>クカン</t>
    </rPh>
    <phoneticPr fontId="94"/>
  </si>
  <si>
    <t>対象断面積 ＝ 区間④の断面積×(区間②の対象断面積＋区間③の対象断面積)÷(区間②の断面積＋区間③の断面積)</t>
    <rPh sb="0" eb="2">
      <t>タイショウ</t>
    </rPh>
    <rPh sb="2" eb="5">
      <t>ダンメンセキ</t>
    </rPh>
    <phoneticPr fontId="94"/>
  </si>
  <si>
    <t>　　　　　 ＝ 51.1×(51.1＋0)÷(51.1＋22.0)</t>
    <phoneticPr fontId="94"/>
  </si>
  <si>
    <t>　　　　　 ＝ 35.7211 cm2(小数点第5位以下四捨五入)</t>
    <rPh sb="20" eb="23">
      <t>ショウスウテン</t>
    </rPh>
    <rPh sb="23" eb="24">
      <t>ダイ</t>
    </rPh>
    <rPh sb="25" eb="26">
      <t>イ</t>
    </rPh>
    <rPh sb="26" eb="28">
      <t>イカ</t>
    </rPh>
    <rPh sb="28" eb="32">
      <t>シシャゴニュウ</t>
    </rPh>
    <phoneticPr fontId="94"/>
  </si>
  <si>
    <t>区間⑤</t>
    <rPh sb="0" eb="2">
      <t>クカン</t>
    </rPh>
    <phoneticPr fontId="94"/>
  </si>
  <si>
    <t>区間⑥</t>
    <rPh sb="0" eb="2">
      <t>クカン</t>
    </rPh>
    <phoneticPr fontId="94"/>
  </si>
  <si>
    <t>対象断面積 ＝ 区間⑥の断面積×(区間④の対象断面積＋区間⑤の対象断面積)÷(区間④の断面積＋区間⑤の断面積)</t>
    <rPh sb="0" eb="2">
      <t>タイショウ</t>
    </rPh>
    <rPh sb="2" eb="5">
      <t>ダンメンセキ</t>
    </rPh>
    <phoneticPr fontId="94"/>
  </si>
  <si>
    <t>　　　　　 ＝ 51.1×(35.7211＋22.0)÷(51.1＋22.0)</t>
    <phoneticPr fontId="94"/>
  </si>
  <si>
    <t>　　　　　 ＝ 40.3495 cm2(小数点第5位以下四捨五入)</t>
    <phoneticPr fontId="94"/>
  </si>
  <si>
    <t>区間⑦</t>
    <rPh sb="0" eb="2">
      <t>クカン</t>
    </rPh>
    <phoneticPr fontId="94"/>
  </si>
  <si>
    <t>対象断面積 ＝ 区間⑦の断面積×区間⑥と同様の按分（共用連続）</t>
    <rPh sb="0" eb="2">
      <t>タイショウ</t>
    </rPh>
    <rPh sb="2" eb="5">
      <t>ダンメンセキ</t>
    </rPh>
    <phoneticPr fontId="94"/>
  </si>
  <si>
    <t>　　　　　 ＝ 87.0×(35.7211＋22.0)÷(51.1＋22.0)</t>
    <phoneticPr fontId="94"/>
  </si>
  <si>
    <t>　　　　　 ＝ 68.6968 cm2(小数点第5位以下四捨五入)</t>
    <phoneticPr fontId="94"/>
  </si>
  <si>
    <t xml:space="preserve"> 補助対象経費＝ </t>
    <rPh sb="1" eb="3">
      <t>ホジョ</t>
    </rPh>
    <rPh sb="3" eb="5">
      <t>タイショウ</t>
    </rPh>
    <rPh sb="5" eb="7">
      <t>ケイヒ</t>
    </rPh>
    <phoneticPr fontId="94"/>
  </si>
  <si>
    <t>①見積金額 ＋ ②見積金額 ＋ ④見積金額 ×</t>
    <phoneticPr fontId="94"/>
  </si>
  <si>
    <t>④の対象断面積</t>
    <rPh sb="2" eb="4">
      <t>タイショウ</t>
    </rPh>
    <rPh sb="4" eb="7">
      <t>ダンメンセキ</t>
    </rPh>
    <phoneticPr fontId="94"/>
  </si>
  <si>
    <t xml:space="preserve">＋ ⑤見積金額 </t>
    <phoneticPr fontId="94"/>
  </si>
  <si>
    <t>④の断面積</t>
    <phoneticPr fontId="94"/>
  </si>
  <si>
    <t>＋ ⑥見積金額 ×</t>
    <phoneticPr fontId="94"/>
  </si>
  <si>
    <t>⑥の対象断面積</t>
    <rPh sb="2" eb="4">
      <t>タイショウ</t>
    </rPh>
    <rPh sb="4" eb="7">
      <t>ダンメンセキ</t>
    </rPh>
    <phoneticPr fontId="94"/>
  </si>
  <si>
    <t>＋ ⑦見積金額 ×</t>
    <phoneticPr fontId="94"/>
  </si>
  <si>
    <t>⑦の対象断面積</t>
    <rPh sb="2" eb="4">
      <t>タイショウ</t>
    </rPh>
    <rPh sb="4" eb="7">
      <t>ダンメンセキ</t>
    </rPh>
    <phoneticPr fontId="94"/>
  </si>
  <si>
    <t>⑥の断面積</t>
    <phoneticPr fontId="94"/>
  </si>
  <si>
    <t>⑦の断面積</t>
    <phoneticPr fontId="94"/>
  </si>
  <si>
    <t xml:space="preserve">　　　　　　 ＝ </t>
    <phoneticPr fontId="94"/>
  </si>
  <si>
    <t>100,000円 ＋ 200,000円 ＋ 200,000円 ×</t>
    <rPh sb="7" eb="8">
      <t>エン</t>
    </rPh>
    <rPh sb="18" eb="19">
      <t>エン</t>
    </rPh>
    <rPh sb="29" eb="30">
      <t>エン</t>
    </rPh>
    <phoneticPr fontId="94"/>
  </si>
  <si>
    <t>＋</t>
    <phoneticPr fontId="94"/>
  </si>
  <si>
    <t>100,000円</t>
    <rPh sb="7" eb="8">
      <t>エン</t>
    </rPh>
    <phoneticPr fontId="94"/>
  </si>
  <si>
    <t>400,000円 ×</t>
    <rPh sb="7" eb="8">
      <t>エン</t>
    </rPh>
    <phoneticPr fontId="94"/>
  </si>
  <si>
    <t>＋</t>
    <phoneticPr fontId="94"/>
  </si>
  <si>
    <t>900,000円 ×</t>
    <rPh sb="7" eb="8">
      <t>エン</t>
    </rPh>
    <phoneticPr fontId="94"/>
  </si>
  <si>
    <t xml:space="preserve">　　　　　　 ＝ </t>
    <phoneticPr fontId="94"/>
  </si>
  <si>
    <t>円(小数点以下切り捨て)</t>
    <rPh sb="0" eb="1">
      <t>エン</t>
    </rPh>
    <rPh sb="2" eb="5">
      <t>ショウスウテン</t>
    </rPh>
    <rPh sb="5" eb="7">
      <t>イカ</t>
    </rPh>
    <rPh sb="7" eb="8">
      <t>キ</t>
    </rPh>
    <rPh sb="9" eb="10">
      <t>ス</t>
    </rPh>
    <phoneticPr fontId="94"/>
  </si>
  <si>
    <t>２．</t>
    <phoneticPr fontId="94"/>
  </si>
  <si>
    <t>次に、専用配管、共用配管、および対象外配管と分割して見積が不可能な場合は、一括の見積金額を配管口径、配管延長、および配管断面積より按分します。</t>
    <rPh sb="0" eb="1">
      <t>ツギ</t>
    </rPh>
    <rPh sb="3" eb="5">
      <t>センヨウ</t>
    </rPh>
    <rPh sb="5" eb="7">
      <t>ハイカン</t>
    </rPh>
    <rPh sb="8" eb="10">
      <t>キョウヨウ</t>
    </rPh>
    <rPh sb="10" eb="12">
      <t>ハイカン</t>
    </rPh>
    <rPh sb="16" eb="19">
      <t>タイショウガイ</t>
    </rPh>
    <rPh sb="19" eb="21">
      <t>ハイカン</t>
    </rPh>
    <rPh sb="22" eb="24">
      <t>ブンカツ</t>
    </rPh>
    <rPh sb="26" eb="28">
      <t>ミツモリ</t>
    </rPh>
    <rPh sb="29" eb="32">
      <t>フカノウ</t>
    </rPh>
    <rPh sb="33" eb="35">
      <t>バアイ</t>
    </rPh>
    <rPh sb="37" eb="39">
      <t>イッカツ</t>
    </rPh>
    <rPh sb="40" eb="42">
      <t>ミツモリ</t>
    </rPh>
    <rPh sb="42" eb="44">
      <t>キンガク</t>
    </rPh>
    <rPh sb="45" eb="47">
      <t>ハイカン</t>
    </rPh>
    <rPh sb="47" eb="48">
      <t>グチ</t>
    </rPh>
    <rPh sb="48" eb="49">
      <t>ケイ</t>
    </rPh>
    <rPh sb="50" eb="52">
      <t>ハイカン</t>
    </rPh>
    <rPh sb="52" eb="54">
      <t>エンチョウ</t>
    </rPh>
    <rPh sb="58" eb="60">
      <t>ハイカン</t>
    </rPh>
    <rPh sb="60" eb="63">
      <t>ダンメンセキ</t>
    </rPh>
    <rPh sb="65" eb="67">
      <t>アンブン</t>
    </rPh>
    <phoneticPr fontId="94"/>
  </si>
  <si>
    <t>[按分手順]</t>
    <rPh sb="1" eb="3">
      <t>アンブン</t>
    </rPh>
    <rPh sb="3" eb="5">
      <t>テジュン</t>
    </rPh>
    <phoneticPr fontId="94"/>
  </si>
  <si>
    <t>Ａ.配管区間の専用・共用・対象外の配管区分を明確にする</t>
    <rPh sb="2" eb="4">
      <t>ハイカン</t>
    </rPh>
    <rPh sb="4" eb="6">
      <t>クカン</t>
    </rPh>
    <rPh sb="7" eb="9">
      <t>センヨウ</t>
    </rPh>
    <rPh sb="10" eb="12">
      <t>キョウヨウ</t>
    </rPh>
    <rPh sb="13" eb="15">
      <t>タイショウ</t>
    </rPh>
    <rPh sb="15" eb="16">
      <t>ガイ</t>
    </rPh>
    <rPh sb="17" eb="19">
      <t>ハイカン</t>
    </rPh>
    <rPh sb="19" eb="21">
      <t>クブン</t>
    </rPh>
    <rPh sb="22" eb="24">
      <t>メイカク</t>
    </rPh>
    <phoneticPr fontId="94"/>
  </si>
  <si>
    <t>Ｂ.アイソメ図、あるいは配管模式図に区間毎の口径、および延長を記載</t>
    <rPh sb="6" eb="7">
      <t>ズ</t>
    </rPh>
    <rPh sb="12" eb="14">
      <t>ハイカン</t>
    </rPh>
    <rPh sb="14" eb="17">
      <t>モシキズ</t>
    </rPh>
    <rPh sb="18" eb="20">
      <t>クカン</t>
    </rPh>
    <rPh sb="20" eb="21">
      <t>ゴト</t>
    </rPh>
    <rPh sb="22" eb="24">
      <t>コウケイ</t>
    </rPh>
    <rPh sb="28" eb="30">
      <t>エンチョウ</t>
    </rPh>
    <rPh sb="31" eb="33">
      <t>キサイ</t>
    </rPh>
    <phoneticPr fontId="94"/>
  </si>
  <si>
    <t>Ｃ.配管区間毎の口径×延長を算出</t>
    <rPh sb="2" eb="4">
      <t>ハイカン</t>
    </rPh>
    <rPh sb="4" eb="6">
      <t>クカン</t>
    </rPh>
    <rPh sb="6" eb="7">
      <t>ゴト</t>
    </rPh>
    <rPh sb="8" eb="10">
      <t>コウケイ</t>
    </rPh>
    <rPh sb="11" eb="13">
      <t>エンチョウ</t>
    </rPh>
    <rPh sb="14" eb="16">
      <t>サンシュツ</t>
    </rPh>
    <phoneticPr fontId="94"/>
  </si>
  <si>
    <t>Ｄ.区間割合の算出</t>
    <rPh sb="2" eb="4">
      <t>クカン</t>
    </rPh>
    <rPh sb="4" eb="6">
      <t>ワリアイ</t>
    </rPh>
    <rPh sb="7" eb="9">
      <t>サンシュツ</t>
    </rPh>
    <phoneticPr fontId="94"/>
  </si>
  <si>
    <t>　</t>
    <phoneticPr fontId="94"/>
  </si>
  <si>
    <t>区間割合 ＝</t>
    <rPh sb="0" eb="2">
      <t>クカン</t>
    </rPh>
    <rPh sb="2" eb="4">
      <t>ワリアイ</t>
    </rPh>
    <phoneticPr fontId="94"/>
  </si>
  <si>
    <t>区間（口径 × 延長）</t>
    <phoneticPr fontId="94"/>
  </si>
  <si>
    <t>×100</t>
    <phoneticPr fontId="94"/>
  </si>
  <si>
    <t>全区間（口径 × 延長）の合計</t>
    <rPh sb="0" eb="3">
      <t>ゼンクカン</t>
    </rPh>
    <rPh sb="4" eb="6">
      <t>コウケイ</t>
    </rPh>
    <rPh sb="9" eb="11">
      <t>エンチョウ</t>
    </rPh>
    <rPh sb="13" eb="15">
      <t>ゴウケイ</t>
    </rPh>
    <phoneticPr fontId="94"/>
  </si>
  <si>
    <t>Ｅ.【按分前】区間割当費用の算出</t>
    <rPh sb="3" eb="5">
      <t>アンブン</t>
    </rPh>
    <rPh sb="5" eb="6">
      <t>マエ</t>
    </rPh>
    <rPh sb="7" eb="9">
      <t>クカン</t>
    </rPh>
    <rPh sb="9" eb="11">
      <t>ワリアテ</t>
    </rPh>
    <rPh sb="11" eb="13">
      <t>ヒヨウ</t>
    </rPh>
    <rPh sb="14" eb="16">
      <t>サンシュツ</t>
    </rPh>
    <phoneticPr fontId="94"/>
  </si>
  <si>
    <t>配管b</t>
    <rPh sb="0" eb="2">
      <t>ハイカン</t>
    </rPh>
    <phoneticPr fontId="103"/>
  </si>
  <si>
    <t>【按分前】区間割当費用 ＝ 敷地内ガス管敷設費 × 区間割合</t>
    <rPh sb="1" eb="3">
      <t>アンブン</t>
    </rPh>
    <rPh sb="3" eb="4">
      <t>マエ</t>
    </rPh>
    <rPh sb="5" eb="7">
      <t>クカン</t>
    </rPh>
    <rPh sb="7" eb="9">
      <t>ワリアテ</t>
    </rPh>
    <rPh sb="9" eb="11">
      <t>ヒヨウ</t>
    </rPh>
    <phoneticPr fontId="94"/>
  </si>
  <si>
    <t>Ｆ.区間配管口径の断面積の確認（前項表1、2参照）</t>
    <rPh sb="2" eb="4">
      <t>クカン</t>
    </rPh>
    <rPh sb="4" eb="6">
      <t>ハイカン</t>
    </rPh>
    <rPh sb="6" eb="8">
      <t>コウケイ</t>
    </rPh>
    <rPh sb="9" eb="12">
      <t>ダンメンセキ</t>
    </rPh>
    <rPh sb="13" eb="15">
      <t>カクニン</t>
    </rPh>
    <rPh sb="16" eb="18">
      <t>ゼンコウ</t>
    </rPh>
    <rPh sb="18" eb="19">
      <t>ヒョウ</t>
    </rPh>
    <rPh sb="22" eb="24">
      <t>サンショウ</t>
    </rPh>
    <phoneticPr fontId="94"/>
  </si>
  <si>
    <t>共用配管</t>
    <rPh sb="0" eb="2">
      <t>キョウヨウ</t>
    </rPh>
    <rPh sb="2" eb="4">
      <t>ハイカン</t>
    </rPh>
    <phoneticPr fontId="103"/>
  </si>
  <si>
    <t>配管a</t>
    <rPh sb="0" eb="2">
      <t>ハイカン</t>
    </rPh>
    <phoneticPr fontId="103"/>
  </si>
  <si>
    <t>ガスの流れ→</t>
    <rPh sb="3" eb="4">
      <t>ナガ</t>
    </rPh>
    <phoneticPr fontId="103"/>
  </si>
  <si>
    <t>Ｇ.対象断面積の算出</t>
    <rPh sb="2" eb="4">
      <t>タイショウ</t>
    </rPh>
    <rPh sb="4" eb="7">
      <t>ダンメンセキ</t>
    </rPh>
    <rPh sb="8" eb="10">
      <t>サンシュツ</t>
    </rPh>
    <phoneticPr fontId="94"/>
  </si>
  <si>
    <t>・専用配管対象断面積　＝　断面積</t>
    <rPh sb="1" eb="3">
      <t>センヨウ</t>
    </rPh>
    <rPh sb="3" eb="5">
      <t>ハイカン</t>
    </rPh>
    <rPh sb="5" eb="7">
      <t>タイショウ</t>
    </rPh>
    <rPh sb="7" eb="10">
      <t>ダンメンセキ</t>
    </rPh>
    <phoneticPr fontId="94"/>
  </si>
  <si>
    <t>・共用配管対象断面積　＝　共用配管実断面積 ×</t>
    <rPh sb="1" eb="3">
      <t>キョウヨウ</t>
    </rPh>
    <rPh sb="3" eb="5">
      <t>ハイカン</t>
    </rPh>
    <rPh sb="5" eb="7">
      <t>タイショウ</t>
    </rPh>
    <rPh sb="7" eb="10">
      <t>ダンメンセキ</t>
    </rPh>
    <phoneticPr fontId="94"/>
  </si>
  <si>
    <t>分岐後aの対象断面積＋分岐後bの対象断面積</t>
    <rPh sb="0" eb="2">
      <t>ブンキ</t>
    </rPh>
    <rPh sb="2" eb="3">
      <t>ゴ</t>
    </rPh>
    <rPh sb="5" eb="7">
      <t>タイショウ</t>
    </rPh>
    <rPh sb="7" eb="10">
      <t>ダンメンセキ</t>
    </rPh>
    <rPh sb="11" eb="13">
      <t>ブンキ</t>
    </rPh>
    <rPh sb="13" eb="14">
      <t>ゴ</t>
    </rPh>
    <rPh sb="16" eb="18">
      <t>タイショウ</t>
    </rPh>
    <rPh sb="18" eb="21">
      <t>ダンメンセキ</t>
    </rPh>
    <phoneticPr fontId="94"/>
  </si>
  <si>
    <t>分岐後aの断面積＋分岐後bの断面積</t>
    <rPh sb="0" eb="2">
      <t>ブンキ</t>
    </rPh>
    <rPh sb="2" eb="3">
      <t>ゴ</t>
    </rPh>
    <rPh sb="5" eb="8">
      <t>ダンメンセキ</t>
    </rPh>
    <rPh sb="9" eb="11">
      <t>ブンキ</t>
    </rPh>
    <rPh sb="11" eb="12">
      <t>ゴ</t>
    </rPh>
    <rPh sb="14" eb="17">
      <t>ダンメンセキ</t>
    </rPh>
    <phoneticPr fontId="94"/>
  </si>
  <si>
    <t>・対象外配管対象断面積＝　0cm2</t>
    <rPh sb="1" eb="4">
      <t>タイショウガイ</t>
    </rPh>
    <rPh sb="4" eb="6">
      <t>ハイカン</t>
    </rPh>
    <rPh sb="6" eb="8">
      <t>タイショウ</t>
    </rPh>
    <rPh sb="8" eb="11">
      <t>ダンメンセキ</t>
    </rPh>
    <phoneticPr fontId="94"/>
  </si>
  <si>
    <t>Ｈ.【按分後】区間割当費用の算出</t>
    <phoneticPr fontId="94"/>
  </si>
  <si>
    <t>【按分後】区間割当費用＝</t>
    <phoneticPr fontId="103"/>
  </si>
  <si>
    <t xml:space="preserve">【按分前】区間割当費用 × </t>
    <phoneticPr fontId="103"/>
  </si>
  <si>
    <t>対象断面積</t>
    <rPh sb="0" eb="2">
      <t>タイショウ</t>
    </rPh>
    <rPh sb="2" eb="5">
      <t>ダンメンセキ</t>
    </rPh>
    <phoneticPr fontId="94"/>
  </si>
  <si>
    <t>断面積</t>
    <rPh sb="0" eb="3">
      <t>ダンメンセキ</t>
    </rPh>
    <phoneticPr fontId="94"/>
  </si>
  <si>
    <t>補助対象経費は、Ｈ．【按分後】区間割当費用合計の小数点以下を切り捨てし決定</t>
    <rPh sb="0" eb="2">
      <t>ホジョ</t>
    </rPh>
    <rPh sb="2" eb="4">
      <t>タイショウ</t>
    </rPh>
    <rPh sb="4" eb="6">
      <t>ケイヒ</t>
    </rPh>
    <rPh sb="11" eb="13">
      <t>アンブン</t>
    </rPh>
    <rPh sb="13" eb="14">
      <t>ゴ</t>
    </rPh>
    <rPh sb="15" eb="17">
      <t>クカン</t>
    </rPh>
    <rPh sb="17" eb="19">
      <t>ワリアテ</t>
    </rPh>
    <rPh sb="19" eb="21">
      <t>ヒヨウ</t>
    </rPh>
    <rPh sb="21" eb="23">
      <t>ゴウケイ</t>
    </rPh>
    <rPh sb="24" eb="27">
      <t>ショウスウテン</t>
    </rPh>
    <rPh sb="27" eb="29">
      <t>イカ</t>
    </rPh>
    <rPh sb="30" eb="31">
      <t>キ</t>
    </rPh>
    <rPh sb="32" eb="33">
      <t>ス</t>
    </rPh>
    <rPh sb="35" eb="37">
      <t>ケッテイ</t>
    </rPh>
    <phoneticPr fontId="94"/>
  </si>
  <si>
    <t>[計算例２]</t>
    <rPh sb="1" eb="3">
      <t>ケイサン</t>
    </rPh>
    <rPh sb="3" eb="4">
      <t>レイ</t>
    </rPh>
    <phoneticPr fontId="94"/>
  </si>
  <si>
    <t>配管例の断面積按分計算を按分手順 Ａ～Ｈに基づき、表にまとめると以下の通りとなります。</t>
    <rPh sb="0" eb="2">
      <t>ハイカン</t>
    </rPh>
    <rPh sb="2" eb="3">
      <t>レイ</t>
    </rPh>
    <rPh sb="4" eb="7">
      <t>ダンメンセキ</t>
    </rPh>
    <rPh sb="7" eb="9">
      <t>アンブン</t>
    </rPh>
    <rPh sb="9" eb="11">
      <t>ケイサン</t>
    </rPh>
    <rPh sb="21" eb="22">
      <t>モト</t>
    </rPh>
    <rPh sb="25" eb="26">
      <t>ヒョウ</t>
    </rPh>
    <rPh sb="32" eb="34">
      <t>イカ</t>
    </rPh>
    <rPh sb="35" eb="36">
      <t>トオ</t>
    </rPh>
    <phoneticPr fontId="103"/>
  </si>
  <si>
    <t>敷地内ガス管敷設費</t>
    <rPh sb="0" eb="2">
      <t>シキチ</t>
    </rPh>
    <rPh sb="2" eb="3">
      <t>ナイ</t>
    </rPh>
    <rPh sb="5" eb="6">
      <t>カン</t>
    </rPh>
    <rPh sb="6" eb="8">
      <t>フセツ</t>
    </rPh>
    <rPh sb="8" eb="9">
      <t>ヒ</t>
    </rPh>
    <phoneticPr fontId="94"/>
  </si>
  <si>
    <t>円</t>
    <rPh sb="0" eb="1">
      <t>エン</t>
    </rPh>
    <phoneticPr fontId="103"/>
  </si>
  <si>
    <t>Ａ</t>
    <phoneticPr fontId="94"/>
  </si>
  <si>
    <t>Ｂ</t>
    <phoneticPr fontId="94"/>
  </si>
  <si>
    <t>Ｃ</t>
    <phoneticPr fontId="94"/>
  </si>
  <si>
    <t>Ｄ</t>
    <phoneticPr fontId="94"/>
  </si>
  <si>
    <t>Ｅ</t>
    <phoneticPr fontId="94"/>
  </si>
  <si>
    <t>Ｆ</t>
    <phoneticPr fontId="94"/>
  </si>
  <si>
    <t>Ｇ</t>
    <phoneticPr fontId="94"/>
  </si>
  <si>
    <t>Ｈ</t>
    <phoneticPr fontId="94"/>
  </si>
  <si>
    <t>区間</t>
    <rPh sb="0" eb="2">
      <t>クカン</t>
    </rPh>
    <phoneticPr fontId="103"/>
  </si>
  <si>
    <t>適用</t>
    <rPh sb="0" eb="2">
      <t>テキヨウ</t>
    </rPh>
    <phoneticPr fontId="103"/>
  </si>
  <si>
    <t>管種</t>
    <rPh sb="0" eb="1">
      <t>カン</t>
    </rPh>
    <rPh sb="1" eb="2">
      <t>シュ</t>
    </rPh>
    <phoneticPr fontId="103"/>
  </si>
  <si>
    <t>口径
(A)</t>
    <rPh sb="0" eb="2">
      <t>コウケイ</t>
    </rPh>
    <phoneticPr fontId="103"/>
  </si>
  <si>
    <t>延長
(m)</t>
    <rPh sb="0" eb="2">
      <t>エンチョウ</t>
    </rPh>
    <phoneticPr fontId="103"/>
  </si>
  <si>
    <t>口径×延長</t>
    <rPh sb="0" eb="2">
      <t>コウケイ</t>
    </rPh>
    <rPh sb="3" eb="5">
      <t>エンチョウ</t>
    </rPh>
    <phoneticPr fontId="103"/>
  </si>
  <si>
    <t>区間割合</t>
    <rPh sb="0" eb="2">
      <t>クカン</t>
    </rPh>
    <rPh sb="2" eb="4">
      <t>ワリアイ</t>
    </rPh>
    <phoneticPr fontId="103"/>
  </si>
  <si>
    <t>【按分前】
区間割当費用
(円)</t>
    <rPh sb="1" eb="3">
      <t>アンブン</t>
    </rPh>
    <rPh sb="3" eb="4">
      <t>マエ</t>
    </rPh>
    <rPh sb="6" eb="8">
      <t>クカン</t>
    </rPh>
    <rPh sb="8" eb="10">
      <t>ワリアテ</t>
    </rPh>
    <rPh sb="10" eb="12">
      <t>ヒヨウ</t>
    </rPh>
    <rPh sb="14" eb="15">
      <t>エン</t>
    </rPh>
    <phoneticPr fontId="103"/>
  </si>
  <si>
    <t>断面積
(cm2)</t>
    <rPh sb="0" eb="3">
      <t>ダンメンセキ</t>
    </rPh>
    <phoneticPr fontId="103"/>
  </si>
  <si>
    <t>対象断面積
(cm2)</t>
    <rPh sb="0" eb="2">
      <t>タイショウ</t>
    </rPh>
    <rPh sb="2" eb="5">
      <t>ダンメンセキ</t>
    </rPh>
    <phoneticPr fontId="103"/>
  </si>
  <si>
    <t>【按分後】
区間割当費用
(円)</t>
    <rPh sb="1" eb="3">
      <t>アンブン</t>
    </rPh>
    <rPh sb="3" eb="4">
      <t>ゴ</t>
    </rPh>
    <rPh sb="6" eb="8">
      <t>クカン</t>
    </rPh>
    <rPh sb="8" eb="10">
      <t>ワリアテ</t>
    </rPh>
    <rPh sb="10" eb="12">
      <t>ヒヨウ</t>
    </rPh>
    <rPh sb="14" eb="15">
      <t>エン</t>
    </rPh>
    <phoneticPr fontId="103"/>
  </si>
  <si>
    <t>①</t>
    <phoneticPr fontId="94"/>
  </si>
  <si>
    <t>専用</t>
    <rPh sb="0" eb="2">
      <t>センヨウ</t>
    </rPh>
    <phoneticPr fontId="94"/>
  </si>
  <si>
    <t>Ｇ</t>
    <phoneticPr fontId="103"/>
  </si>
  <si>
    <t>②</t>
    <phoneticPr fontId="94"/>
  </si>
  <si>
    <t>Ｇ</t>
    <phoneticPr fontId="103"/>
  </si>
  <si>
    <t>③</t>
    <phoneticPr fontId="94"/>
  </si>
  <si>
    <t>対象外</t>
    <rPh sb="0" eb="3">
      <t>タイショウガイ</t>
    </rPh>
    <phoneticPr fontId="94"/>
  </si>
  <si>
    <t>Ｇ</t>
    <phoneticPr fontId="103"/>
  </si>
  <si>
    <t>④</t>
    <phoneticPr fontId="94"/>
  </si>
  <si>
    <t>共用</t>
    <rPh sb="0" eb="2">
      <t>キョウヨウ</t>
    </rPh>
    <phoneticPr fontId="94"/>
  </si>
  <si>
    <t>Ｇ</t>
    <phoneticPr fontId="103"/>
  </si>
  <si>
    <t>⑤</t>
    <phoneticPr fontId="94"/>
  </si>
  <si>
    <t>⑥</t>
    <phoneticPr fontId="94"/>
  </si>
  <si>
    <t>Ｇ</t>
    <phoneticPr fontId="103"/>
  </si>
  <si>
    <t>⑦</t>
    <phoneticPr fontId="94"/>
  </si>
  <si>
    <t>共用連続</t>
    <rPh sb="0" eb="2">
      <t>キョウヨウ</t>
    </rPh>
    <rPh sb="2" eb="4">
      <t>レンゾク</t>
    </rPh>
    <phoneticPr fontId="94"/>
  </si>
  <si>
    <t>⑧</t>
    <phoneticPr fontId="94"/>
  </si>
  <si>
    <t>⑨</t>
    <phoneticPr fontId="94"/>
  </si>
  <si>
    <t>⑩</t>
    <phoneticPr fontId="94"/>
  </si>
  <si>
    <t>合計</t>
    <rPh sb="0" eb="2">
      <t>ゴウケイ</t>
    </rPh>
    <phoneticPr fontId="94"/>
  </si>
  <si>
    <t>Ｇ.各区間対象断面積の算出</t>
    <rPh sb="3" eb="5">
      <t>クカン</t>
    </rPh>
    <rPh sb="11" eb="13">
      <t>サンシュツ</t>
    </rPh>
    <phoneticPr fontId="103"/>
  </si>
  <si>
    <t>　　　　　 ＝ 35.7211cm2(小数点第5位以下四捨五入)</t>
    <phoneticPr fontId="94"/>
  </si>
  <si>
    <t>　　　　　 ＝ 40.3495cm2(小数点第5位以下四捨五入)</t>
    <phoneticPr fontId="94"/>
  </si>
  <si>
    <t>対象断面積 ＝ 区間⑦の断面積×区間⑥と同様の按分（共用連続）</t>
    <rPh sb="0" eb="2">
      <t>タイショウ</t>
    </rPh>
    <rPh sb="2" eb="5">
      <t>ダンメンセキ</t>
    </rPh>
    <rPh sb="16" eb="18">
      <t>クカン</t>
    </rPh>
    <rPh sb="20" eb="22">
      <t>ドウヨウ</t>
    </rPh>
    <rPh sb="23" eb="25">
      <t>アンブン</t>
    </rPh>
    <rPh sb="26" eb="28">
      <t>キョウヨウ</t>
    </rPh>
    <rPh sb="28" eb="30">
      <t>レンゾク</t>
    </rPh>
    <phoneticPr fontId="94"/>
  </si>
  <si>
    <t>　　　　　 ＝ 68.6968cm2(小数点第5位以下四捨五入)</t>
    <rPh sb="27" eb="31">
      <t>シシャゴニュウ</t>
    </rPh>
    <phoneticPr fontId="94"/>
  </si>
  <si>
    <t>敷地内ガス管敷設費補助対象経費</t>
    <rPh sb="0" eb="2">
      <t>シキチ</t>
    </rPh>
    <rPh sb="2" eb="3">
      <t>ナイ</t>
    </rPh>
    <rPh sb="5" eb="6">
      <t>カン</t>
    </rPh>
    <rPh sb="6" eb="8">
      <t>フセツ</t>
    </rPh>
    <rPh sb="8" eb="9">
      <t>ヒ</t>
    </rPh>
    <rPh sb="9" eb="11">
      <t>ホジョ</t>
    </rPh>
    <rPh sb="11" eb="13">
      <t>タイショウ</t>
    </rPh>
    <rPh sb="13" eb="15">
      <t>ケイヒ</t>
    </rPh>
    <phoneticPr fontId="94"/>
  </si>
  <si>
    <t>(小数点以下切り捨て)</t>
    <phoneticPr fontId="103"/>
  </si>
  <si>
    <t>（別紙９－2）</t>
    <rPh sb="1" eb="3">
      <t>ベッシ</t>
    </rPh>
    <phoneticPr fontId="103"/>
  </si>
  <si>
    <t>（別紙９－１）</t>
    <rPh sb="1" eb="3">
      <t>ベッシ</t>
    </rPh>
    <phoneticPr fontId="9"/>
  </si>
  <si>
    <t>事業者</t>
    <rPh sb="0" eb="3">
      <t>ジギョウシャ</t>
    </rPh>
    <phoneticPr fontId="75"/>
  </si>
  <si>
    <t>会社名</t>
    <rPh sb="0" eb="3">
      <t>カイシャメイ</t>
    </rPh>
    <phoneticPr fontId="75"/>
  </si>
  <si>
    <t>事業者との関係</t>
    <rPh sb="0" eb="3">
      <t>ジギョウシャ</t>
    </rPh>
    <rPh sb="5" eb="7">
      <t>カンケイ</t>
    </rPh>
    <phoneticPr fontId="75"/>
  </si>
  <si>
    <t>住所</t>
    <rPh sb="0" eb="2">
      <t>ジュウショ</t>
    </rPh>
    <phoneticPr fontId="75"/>
  </si>
  <si>
    <t>業務の範囲</t>
    <rPh sb="0" eb="2">
      <t>ギョウム</t>
    </rPh>
    <rPh sb="3" eb="5">
      <t>ハンイ</t>
    </rPh>
    <phoneticPr fontId="75"/>
  </si>
  <si>
    <t>〇</t>
    <phoneticPr fontId="75"/>
  </si>
  <si>
    <t>事業者
（所有者）</t>
    <rPh sb="0" eb="3">
      <t>ジギョウシャ</t>
    </rPh>
    <rPh sb="5" eb="8">
      <t>ショユウシャ</t>
    </rPh>
    <phoneticPr fontId="75"/>
  </si>
  <si>
    <t>東京都港区虎ノ門〇〇</t>
    <rPh sb="0" eb="3">
      <t>トウキョウト</t>
    </rPh>
    <rPh sb="3" eb="5">
      <t>ミナトク</t>
    </rPh>
    <rPh sb="5" eb="6">
      <t>トラ</t>
    </rPh>
    <rPh sb="7" eb="8">
      <t>モン</t>
    </rPh>
    <phoneticPr fontId="75"/>
  </si>
  <si>
    <t>エネルギーサービス
（設備所有者）</t>
    <rPh sb="11" eb="13">
      <t>セツビ</t>
    </rPh>
    <rPh sb="13" eb="16">
      <t>ショユウシャ</t>
    </rPh>
    <phoneticPr fontId="75"/>
  </si>
  <si>
    <t>A㈱の委託先</t>
    <rPh sb="3" eb="6">
      <t>イタクサキ</t>
    </rPh>
    <phoneticPr fontId="75"/>
  </si>
  <si>
    <t>東京都○○</t>
    <rPh sb="0" eb="3">
      <t>トウキョウト</t>
    </rPh>
    <phoneticPr fontId="75"/>
  </si>
  <si>
    <t>実施設計業務</t>
    <rPh sb="0" eb="2">
      <t>ジッシ</t>
    </rPh>
    <rPh sb="2" eb="4">
      <t>セッケイ</t>
    </rPh>
    <rPh sb="4" eb="6">
      <t>ギョウム</t>
    </rPh>
    <phoneticPr fontId="75"/>
  </si>
  <si>
    <t>C建設㈱</t>
    <phoneticPr fontId="75"/>
  </si>
  <si>
    <t>既存設備
撤去工事</t>
    <rPh sb="0" eb="2">
      <t>キゾン</t>
    </rPh>
    <rPh sb="2" eb="4">
      <t>セツビ</t>
    </rPh>
    <rPh sb="5" eb="7">
      <t>テッキョ</t>
    </rPh>
    <rPh sb="7" eb="9">
      <t>コウジ</t>
    </rPh>
    <phoneticPr fontId="75"/>
  </si>
  <si>
    <t>D工業㈱</t>
    <phoneticPr fontId="75"/>
  </si>
  <si>
    <t>C建設㈱の
委託先</t>
    <rPh sb="1" eb="3">
      <t>ケンセツ</t>
    </rPh>
    <rPh sb="6" eb="9">
      <t>イタクサキ</t>
    </rPh>
    <phoneticPr fontId="75"/>
  </si>
  <si>
    <t>撤去工事に伴う
産業廃棄物処理</t>
    <rPh sb="0" eb="2">
      <t>テッキョ</t>
    </rPh>
    <rPh sb="2" eb="4">
      <t>コウジ</t>
    </rPh>
    <rPh sb="5" eb="6">
      <t>トモナ</t>
    </rPh>
    <rPh sb="8" eb="10">
      <t>サンギョウ</t>
    </rPh>
    <rPh sb="10" eb="13">
      <t>ハイキブツ</t>
    </rPh>
    <rPh sb="13" eb="15">
      <t>ショリ</t>
    </rPh>
    <phoneticPr fontId="75"/>
  </si>
  <si>
    <t>新規設備設置工事</t>
    <rPh sb="0" eb="2">
      <t>シンキ</t>
    </rPh>
    <rPh sb="2" eb="4">
      <t>セツビ</t>
    </rPh>
    <rPh sb="4" eb="6">
      <t>セッチ</t>
    </rPh>
    <rPh sb="6" eb="8">
      <t>コウジ</t>
    </rPh>
    <phoneticPr fontId="75"/>
  </si>
  <si>
    <t>事業者
（所有者・使用者）</t>
    <rPh sb="0" eb="3">
      <t>ジギョウシャ</t>
    </rPh>
    <rPh sb="5" eb="8">
      <t>ショユウシャ</t>
    </rPh>
    <rPh sb="9" eb="12">
      <t>シヨウシャ</t>
    </rPh>
    <phoneticPr fontId="75"/>
  </si>
  <si>
    <t>設備所有者
・使用者</t>
    <rPh sb="0" eb="2">
      <t>セツビ</t>
    </rPh>
    <rPh sb="2" eb="5">
      <t>ショユウシャ</t>
    </rPh>
    <rPh sb="7" eb="10">
      <t>シヨウシャ</t>
    </rPh>
    <phoneticPr fontId="75"/>
  </si>
  <si>
    <t>㈱Fの委託先</t>
    <rPh sb="3" eb="6">
      <t>イタクサキ</t>
    </rPh>
    <phoneticPr fontId="75"/>
  </si>
  <si>
    <t>ガス工事</t>
    <rPh sb="2" eb="4">
      <t>コウジ</t>
    </rPh>
    <phoneticPr fontId="75"/>
  </si>
  <si>
    <t>G㈱管工の
委託先</t>
    <rPh sb="2" eb="4">
      <t>カンコウ</t>
    </rPh>
    <rPh sb="6" eb="9">
      <t>イタクサキ</t>
    </rPh>
    <phoneticPr fontId="75"/>
  </si>
  <si>
    <t>ガス工事に伴う
土木工事</t>
    <rPh sb="2" eb="4">
      <t>コウジ</t>
    </rPh>
    <rPh sb="5" eb="6">
      <t>トモナ</t>
    </rPh>
    <rPh sb="8" eb="10">
      <t>ドボク</t>
    </rPh>
    <rPh sb="10" eb="12">
      <t>コウジ</t>
    </rPh>
    <phoneticPr fontId="75"/>
  </si>
  <si>
    <t>体制図</t>
    <rPh sb="0" eb="2">
      <t>タイセイ</t>
    </rPh>
    <rPh sb="2" eb="3">
      <t>ズ</t>
    </rPh>
    <phoneticPr fontId="75"/>
  </si>
  <si>
    <t>委託先</t>
    <rPh sb="0" eb="3">
      <t>イタクサキ</t>
    </rPh>
    <phoneticPr fontId="75"/>
  </si>
  <si>
    <t>再委託先</t>
    <rPh sb="0" eb="3">
      <t>サイイタク</t>
    </rPh>
    <rPh sb="3" eb="4">
      <t>サキ</t>
    </rPh>
    <phoneticPr fontId="75"/>
  </si>
  <si>
    <t>A株式会社　</t>
    <rPh sb="1" eb="5">
      <t>カブシキガイシャ</t>
    </rPh>
    <phoneticPr fontId="75"/>
  </si>
  <si>
    <t>㈱B設計</t>
    <rPh sb="2" eb="4">
      <t>セッケイ</t>
    </rPh>
    <phoneticPr fontId="75"/>
  </si>
  <si>
    <t>C建設㈱</t>
    <rPh sb="1" eb="3">
      <t>ケンセツ</t>
    </rPh>
    <phoneticPr fontId="75"/>
  </si>
  <si>
    <t>D工業㈱</t>
    <rPh sb="1" eb="3">
      <t>コウギョウ</t>
    </rPh>
    <phoneticPr fontId="75"/>
  </si>
  <si>
    <t>㈱E工業</t>
    <rPh sb="2" eb="4">
      <t>コウギョウ</t>
    </rPh>
    <phoneticPr fontId="75"/>
  </si>
  <si>
    <t>株式会社F</t>
    <rPh sb="0" eb="4">
      <t>カブシキガイシャ</t>
    </rPh>
    <phoneticPr fontId="75"/>
  </si>
  <si>
    <t>G管工㈱</t>
    <rPh sb="1" eb="3">
      <t>カンコウ</t>
    </rPh>
    <phoneticPr fontId="75"/>
  </si>
  <si>
    <t>H土木㈱</t>
    <rPh sb="1" eb="3">
      <t>ドボク</t>
    </rPh>
    <phoneticPr fontId="75"/>
  </si>
  <si>
    <t>（別紙１０）</t>
    <rPh sb="1" eb="3">
      <t>ベッシ</t>
    </rPh>
    <phoneticPr fontId="9"/>
  </si>
  <si>
    <t>３．補助金の振込先</t>
    <phoneticPr fontId="9"/>
  </si>
  <si>
    <t>役　職</t>
    <rPh sb="0" eb="1">
      <t>ヤク</t>
    </rPh>
    <rPh sb="2" eb="3">
      <t>ショク</t>
    </rPh>
    <phoneticPr fontId="9"/>
  </si>
  <si>
    <r>
      <t>４．</t>
    </r>
    <r>
      <rPr>
        <sz val="10"/>
        <rFont val="ＭＳ 明朝"/>
        <family val="1"/>
        <charset val="128"/>
      </rPr>
      <t>計画変更後の補助事業に要する経費、補助対象経費及び補助金の額並びに区分ごとの配分</t>
    </r>
    <rPh sb="2" eb="4">
      <t>ケイカク</t>
    </rPh>
    <rPh sb="4" eb="6">
      <t>ヘンコウ</t>
    </rPh>
    <rPh sb="6" eb="7">
      <t>ゴ</t>
    </rPh>
    <rPh sb="8" eb="10">
      <t>ホジョ</t>
    </rPh>
    <rPh sb="10" eb="12">
      <t>ジギョウ</t>
    </rPh>
    <rPh sb="13" eb="14">
      <t>ヨウ</t>
    </rPh>
    <rPh sb="16" eb="18">
      <t>ケイヒ</t>
    </rPh>
    <rPh sb="19" eb="21">
      <t>ホジョ</t>
    </rPh>
    <rPh sb="21" eb="23">
      <t>タイショウ</t>
    </rPh>
    <rPh sb="23" eb="25">
      <t>ケイヒ</t>
    </rPh>
    <rPh sb="25" eb="26">
      <t>オヨ</t>
    </rPh>
    <rPh sb="27" eb="30">
      <t>ホジョキン</t>
    </rPh>
    <rPh sb="31" eb="32">
      <t>ガク</t>
    </rPh>
    <rPh sb="32" eb="33">
      <t>ナラ</t>
    </rPh>
    <rPh sb="35" eb="37">
      <t>クブン</t>
    </rPh>
    <rPh sb="40" eb="42">
      <t>ハイブン</t>
    </rPh>
    <phoneticPr fontId="9"/>
  </si>
  <si>
    <t>（様式第４）</t>
    <phoneticPr fontId="9"/>
  </si>
  <si>
    <t>取得財産等管理台帳（様式第１５）</t>
    <rPh sb="0" eb="2">
      <t>シュトク</t>
    </rPh>
    <rPh sb="2" eb="4">
      <t>ザイサン</t>
    </rPh>
    <rPh sb="4" eb="5">
      <t>ナド</t>
    </rPh>
    <rPh sb="5" eb="7">
      <t>カンリ</t>
    </rPh>
    <rPh sb="7" eb="9">
      <t>ダイチョウ</t>
    </rPh>
    <rPh sb="10" eb="12">
      <t>ヨウシキ</t>
    </rPh>
    <rPh sb="12" eb="13">
      <t>ダイ</t>
    </rPh>
    <phoneticPr fontId="9"/>
  </si>
  <si>
    <r>
      <t>送電電力量</t>
    </r>
    <r>
      <rPr>
        <sz val="6"/>
        <rFont val="Meiryo UI"/>
        <family val="3"/>
        <charset val="128"/>
      </rPr>
      <t>※1</t>
    </r>
    <rPh sb="0" eb="2">
      <t>ソウデン</t>
    </rPh>
    <rPh sb="2" eb="4">
      <t>デンリョク</t>
    </rPh>
    <rPh sb="4" eb="5">
      <t>リョウ</t>
    </rPh>
    <phoneticPr fontId="9"/>
  </si>
  <si>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9"/>
  </si>
  <si>
    <t>■以下の項目は補助対象外とすること</t>
    <rPh sb="1" eb="3">
      <t>イカ</t>
    </rPh>
    <rPh sb="4" eb="6">
      <t>コウモク</t>
    </rPh>
    <rPh sb="7" eb="9">
      <t>ホジョ</t>
    </rPh>
    <rPh sb="9" eb="12">
      <t>タイショウガイ</t>
    </rPh>
    <phoneticPr fontId="9"/>
  </si>
  <si>
    <t>　※発電機パッケージは、建築申請する場合、建屋とみなし補助対象外</t>
  </si>
  <si>
    <t>・仮設事務所・部材置場の建設費もしくは使用料、仮設電源、仮設電話</t>
  </si>
  <si>
    <t>・通信運搬費（書類等）</t>
  </si>
  <si>
    <t>・補助事業外の設備と共有するもの（配管、配線及びそれらの架台等）</t>
  </si>
  <si>
    <t>・容易に移動または他用途に転用できるもの（消火器、屋外照明、カラーコーン等）</t>
  </si>
  <si>
    <t>・柵、フェンス、小屋、雨風よけ等（法令上必要なものは除く）</t>
  </si>
  <si>
    <t>・機器等の保管費用</t>
  </si>
  <si>
    <t>・排水ピット、排水溝、配管ピット（建屋の一部扱いのため）</t>
  </si>
  <si>
    <t>・植栽及び外構工事</t>
  </si>
  <si>
    <t>・ユーティリティ費（電気、ガス、水道、通信）、試運転燃料費</t>
  </si>
  <si>
    <t>・杭打ち、土壌改良、整地、地盤改良工事に準じる基礎工事</t>
  </si>
  <si>
    <t>・基本設計費、事前調査費、測量費、見積費用（見積のための調査費含む）</t>
    <phoneticPr fontId="9"/>
  </si>
  <si>
    <t>・建屋（部品倉庫、電気室、制御室等）、建屋に付属する設備（建屋の給排気設備、消火設備、照明、空調、防音）</t>
    <phoneticPr fontId="9"/>
  </si>
  <si>
    <t>出精値引きを行わないこと。</t>
    <rPh sb="0" eb="2">
      <t>シュッセイ</t>
    </rPh>
    <rPh sb="2" eb="4">
      <t>ネビ</t>
    </rPh>
    <rPh sb="6" eb="7">
      <t>オコナ</t>
    </rPh>
    <phoneticPr fontId="9"/>
  </si>
  <si>
    <t>・産業廃棄物処理費（マニフェストの写し）</t>
    <rPh sb="1" eb="3">
      <t>サンギョウ</t>
    </rPh>
    <rPh sb="3" eb="6">
      <t>ハイキブツ</t>
    </rPh>
    <rPh sb="6" eb="8">
      <t>ショリ</t>
    </rPh>
    <rPh sb="8" eb="9">
      <t>ヒ</t>
    </rPh>
    <rPh sb="17" eb="18">
      <t>ウツ</t>
    </rPh>
    <phoneticPr fontId="9"/>
  </si>
  <si>
    <t>一式50万円以上の見積項目が含まれている場合は見積項目の内訳を記載すること。(機器本体は除く)</t>
    <rPh sb="0" eb="2">
      <t>イッシキ</t>
    </rPh>
    <rPh sb="4" eb="8">
      <t>マンエンイジョウ</t>
    </rPh>
    <rPh sb="9" eb="11">
      <t>ミツモリ</t>
    </rPh>
    <rPh sb="11" eb="13">
      <t>コウモク</t>
    </rPh>
    <rPh sb="14" eb="15">
      <t>フク</t>
    </rPh>
    <rPh sb="20" eb="22">
      <t>バアイ</t>
    </rPh>
    <rPh sb="23" eb="25">
      <t>ミツ</t>
    </rPh>
    <rPh sb="25" eb="27">
      <t>コウモク</t>
    </rPh>
    <rPh sb="28" eb="30">
      <t>ウチワケ</t>
    </rPh>
    <rPh sb="31" eb="33">
      <t>キサイ</t>
    </rPh>
    <phoneticPr fontId="9"/>
  </si>
  <si>
    <t>※単価×工数など、計算値が小数点以下の場合はすべて「切捨て」にすること。</t>
    <rPh sb="1" eb="3">
      <t>タンカ</t>
    </rPh>
    <rPh sb="4" eb="6">
      <t>コウスウ</t>
    </rPh>
    <rPh sb="9" eb="11">
      <t>ケイサン</t>
    </rPh>
    <rPh sb="11" eb="12">
      <t>チ</t>
    </rPh>
    <rPh sb="13" eb="16">
      <t>ショウスウテン</t>
    </rPh>
    <rPh sb="16" eb="18">
      <t>イカ</t>
    </rPh>
    <rPh sb="19" eb="21">
      <t>バアイ</t>
    </rPh>
    <rPh sb="26" eb="28">
      <t>キリス</t>
    </rPh>
    <phoneticPr fontId="9"/>
  </si>
  <si>
    <r>
      <t>支払関係</t>
    </r>
    <r>
      <rPr>
        <sz val="11.5"/>
        <rFont val="ＭＳ Ｐ明朝"/>
        <family val="1"/>
        <charset val="128"/>
      </rPr>
      <t>（請求書、銀行振込受付書又は、振込金受取書）</t>
    </r>
    <rPh sb="0" eb="2">
      <t>シハラ</t>
    </rPh>
    <rPh sb="2" eb="4">
      <t>カンケイ</t>
    </rPh>
    <rPh sb="5" eb="8">
      <t>セイキュウショ</t>
    </rPh>
    <rPh sb="9" eb="11">
      <t>ギンコウ</t>
    </rPh>
    <rPh sb="13" eb="15">
      <t>ウケツケ</t>
    </rPh>
    <rPh sb="16" eb="17">
      <t>マタ</t>
    </rPh>
    <rPh sb="19" eb="21">
      <t>フリコミ</t>
    </rPh>
    <rPh sb="21" eb="22">
      <t>キン</t>
    </rPh>
    <rPh sb="22" eb="25">
      <t>ウケトリショ</t>
    </rPh>
    <phoneticPr fontId="9"/>
  </si>
  <si>
    <t xml:space="preserve"> ・実施体制表（別紙１０）</t>
    <rPh sb="2" eb="4">
      <t>ジッシ</t>
    </rPh>
    <rPh sb="4" eb="6">
      <t>タイセイ</t>
    </rPh>
    <rPh sb="6" eb="7">
      <t>ヒョウ</t>
    </rPh>
    <rPh sb="8" eb="10">
      <t>ベッシ</t>
    </rPh>
    <phoneticPr fontId="9"/>
  </si>
  <si>
    <t xml:space="preserve"> ・ 銀行の振込受付書又は、振込金受取書の写し</t>
    <rPh sb="3" eb="5">
      <t>ギンコウ</t>
    </rPh>
    <phoneticPr fontId="9"/>
  </si>
  <si>
    <t>（別紙４）</t>
    <rPh sb="1" eb="3">
      <t>ベッシ</t>
    </rPh>
    <phoneticPr fontId="9"/>
  </si>
  <si>
    <t>・振込手数料</t>
    <phoneticPr fontId="9"/>
  </si>
  <si>
    <t>・消耗品</t>
    <phoneticPr fontId="9"/>
  </si>
  <si>
    <t>・ 補助事業に要した経費と補助対象経費に差異がある場合、その差額が分かる資料を添付
（対象外費用の内訳、能力按分、ガス管按分、選定会社の補助対象額が最安でない場合の資料他）</t>
    <rPh sb="63" eb="65">
      <t>センテイ</t>
    </rPh>
    <rPh sb="65" eb="67">
      <t>カイシャ</t>
    </rPh>
    <rPh sb="68" eb="70">
      <t>ホジョ</t>
    </rPh>
    <rPh sb="70" eb="72">
      <t>タイショウ</t>
    </rPh>
    <rPh sb="72" eb="73">
      <t>ガク</t>
    </rPh>
    <rPh sb="74" eb="76">
      <t>サイヤス</t>
    </rPh>
    <rPh sb="79" eb="81">
      <t>バアイ</t>
    </rPh>
    <rPh sb="84" eb="85">
      <t>タ</t>
    </rPh>
    <phoneticPr fontId="9"/>
  </si>
  <si>
    <r>
      <t>見積関係</t>
    </r>
    <r>
      <rPr>
        <sz val="11.5"/>
        <rFont val="ＭＳ Ｐ明朝"/>
        <family val="1"/>
        <charset val="128"/>
      </rPr>
      <t>（概算見積依頼書・概算見積書、実施見積依頼書・実施見積書等）</t>
    </r>
    <rPh sb="5" eb="7">
      <t>ガイサン</t>
    </rPh>
    <rPh sb="7" eb="9">
      <t>ミツモリ</t>
    </rPh>
    <rPh sb="13" eb="15">
      <t>ガイサン</t>
    </rPh>
    <rPh sb="19" eb="21">
      <t>ジッシ</t>
    </rPh>
    <rPh sb="21" eb="23">
      <t>ミツ</t>
    </rPh>
    <rPh sb="23" eb="26">
      <t>イライショ</t>
    </rPh>
    <rPh sb="27" eb="29">
      <t>ジッシ</t>
    </rPh>
    <rPh sb="29" eb="32">
      <t>ミツモリショ</t>
    </rPh>
    <rPh sb="32" eb="33">
      <t>ナド</t>
    </rPh>
    <phoneticPr fontId="9"/>
  </si>
  <si>
    <r>
      <t>見積額比較表</t>
    </r>
    <r>
      <rPr>
        <sz val="11.5"/>
        <rFont val="ＭＳ Ｐ明朝"/>
        <family val="1"/>
        <charset val="128"/>
      </rPr>
      <t>（別紙６）、予め提出した発注先選定理由書の写し（該当時）</t>
    </r>
    <rPh sb="0" eb="2">
      <t>ミツモリ</t>
    </rPh>
    <rPh sb="2" eb="3">
      <t>ガク</t>
    </rPh>
    <rPh sb="3" eb="5">
      <t>ヒカク</t>
    </rPh>
    <rPh sb="5" eb="6">
      <t>ヒョウ</t>
    </rPh>
    <rPh sb="7" eb="9">
      <t>ベッシ</t>
    </rPh>
    <phoneticPr fontId="9"/>
  </si>
  <si>
    <t>令和</t>
    <rPh sb="0" eb="2">
      <t>レイワ</t>
    </rPh>
    <phoneticPr fontId="9"/>
  </si>
  <si>
    <t>令和元年○月○日</t>
    <rPh sb="0" eb="1">
      <t>レイ</t>
    </rPh>
    <rPh sb="1" eb="2">
      <t>カズ</t>
    </rPh>
    <rPh sb="2" eb="4">
      <t>ガンネン</t>
    </rPh>
    <rPh sb="3" eb="4">
      <t>ネン</t>
    </rPh>
    <rPh sb="5" eb="6">
      <t>ガツ</t>
    </rPh>
    <rPh sb="7" eb="8">
      <t>ニチ</t>
    </rPh>
    <phoneticPr fontId="9"/>
  </si>
  <si>
    <t>令和２年○月○日</t>
    <rPh sb="0" eb="1">
      <t>レイ</t>
    </rPh>
    <rPh sb="1" eb="2">
      <t>カズ</t>
    </rPh>
    <rPh sb="3" eb="4">
      <t>ネン</t>
    </rPh>
    <rPh sb="5" eb="6">
      <t>ガツ</t>
    </rPh>
    <rPh sb="7" eb="8">
      <t>ニチ</t>
    </rPh>
    <phoneticPr fontId="9"/>
  </si>
  <si>
    <t>令和元年１１月３０日～令和２年１月１０日</t>
    <rPh sb="0" eb="1">
      <t>レイ</t>
    </rPh>
    <rPh sb="1" eb="2">
      <t>カズ</t>
    </rPh>
    <rPh sb="2" eb="4">
      <t>ガンネン</t>
    </rPh>
    <rPh sb="11" eb="12">
      <t>レイ</t>
    </rPh>
    <rPh sb="12" eb="13">
      <t>カズ</t>
    </rPh>
    <rPh sb="14" eb="15">
      <t>ネン</t>
    </rPh>
    <phoneticPr fontId="9"/>
  </si>
  <si>
    <t xml:space="preserve">
平成３１年度天然ガスの環境調和等に資する利用促進事業費補助金の交付を受けた事業を完了いたしますので、下記の通り報告します。
１．実施した事業の内容
２．事業の完了日
　　令和　年　月　日</t>
    <rPh sb="7" eb="31">
      <t>テン</t>
    </rPh>
    <rPh sb="32" eb="34">
      <t>コウフ</t>
    </rPh>
    <rPh sb="35" eb="36">
      <t>ウ</t>
    </rPh>
    <rPh sb="41" eb="43">
      <t>カンリョウ</t>
    </rPh>
    <rPh sb="56" eb="58">
      <t>ホウコク</t>
    </rPh>
    <rPh sb="67" eb="69">
      <t>ジッシ</t>
    </rPh>
    <rPh sb="71" eb="73">
      <t>ジギョウ</t>
    </rPh>
    <rPh sb="74" eb="76">
      <t>ナイヨウ</t>
    </rPh>
    <rPh sb="92" eb="94">
      <t>ジギョウ</t>
    </rPh>
    <rPh sb="95" eb="98">
      <t>カンリョウビ</t>
    </rPh>
    <rPh sb="102" eb="104">
      <t>レイワ</t>
    </rPh>
    <rPh sb="105" eb="106">
      <t>ネン</t>
    </rPh>
    <rPh sb="107" eb="108">
      <t>ガツ</t>
    </rPh>
    <rPh sb="109" eb="110">
      <t>ニチ</t>
    </rPh>
    <phoneticPr fontId="9"/>
  </si>
  <si>
    <t>③　変更年月日　　　　令和　　　年　　　月　　　日</t>
    <rPh sb="2" eb="4">
      <t>ヘンコウ</t>
    </rPh>
    <rPh sb="4" eb="5">
      <t>ネン</t>
    </rPh>
    <rPh sb="5" eb="6">
      <t>ツキ</t>
    </rPh>
    <rPh sb="6" eb="7">
      <t>ヒ</t>
    </rPh>
    <rPh sb="11" eb="13">
      <t>レイワ</t>
    </rPh>
    <rPh sb="16" eb="17">
      <t>ネン</t>
    </rPh>
    <rPh sb="20" eb="21">
      <t>ガツ</t>
    </rPh>
    <rPh sb="24" eb="25">
      <t>ヒ</t>
    </rPh>
    <phoneticPr fontId="9"/>
  </si>
  <si>
    <t>※網掛け部分は記入しない</t>
    <rPh sb="1" eb="3">
      <t>アミカ</t>
    </rPh>
    <rPh sb="4" eb="6">
      <t>ブブン</t>
    </rPh>
    <rPh sb="7" eb="9">
      <t>キニュウ</t>
    </rPh>
    <phoneticPr fontId="9"/>
  </si>
  <si>
    <t>見積会社</t>
    <rPh sb="0" eb="2">
      <t>ミツモリ</t>
    </rPh>
    <rPh sb="2" eb="4">
      <t>ガイシャ</t>
    </rPh>
    <phoneticPr fontId="9"/>
  </si>
  <si>
    <t>補助事業に
要する経費</t>
    <rPh sb="0" eb="2">
      <t>ホジョ</t>
    </rPh>
    <rPh sb="2" eb="4">
      <t>ジギョウ</t>
    </rPh>
    <rPh sb="6" eb="7">
      <t>ヨウ</t>
    </rPh>
    <rPh sb="9" eb="11">
      <t>ケイヒ</t>
    </rPh>
    <phoneticPr fontId="9"/>
  </si>
  <si>
    <t>補助金交付申請額</t>
    <rPh sb="0" eb="2">
      <t>ホジョ</t>
    </rPh>
    <rPh sb="2" eb="3">
      <t>キン</t>
    </rPh>
    <rPh sb="3" eb="5">
      <t>コウフ</t>
    </rPh>
    <rPh sb="5" eb="7">
      <t>シンセイ</t>
    </rPh>
    <rPh sb="7" eb="8">
      <t>ガク</t>
    </rPh>
    <phoneticPr fontId="9"/>
  </si>
  <si>
    <t>1/3</t>
  </si>
  <si>
    <t>合　計</t>
    <rPh sb="0" eb="1">
      <t>ア</t>
    </rPh>
    <rPh sb="2" eb="3">
      <t>ケイ</t>
    </rPh>
    <phoneticPr fontId="9"/>
  </si>
  <si>
    <t>当年度</t>
    <rPh sb="0" eb="3">
      <t>トウネンド</t>
    </rPh>
    <phoneticPr fontId="9"/>
  </si>
  <si>
    <t>設計・基礎工事</t>
    <rPh sb="0" eb="2">
      <t>セッケイ</t>
    </rPh>
    <rPh sb="3" eb="5">
      <t>キソ</t>
    </rPh>
    <rPh sb="5" eb="7">
      <t>コウジ</t>
    </rPh>
    <phoneticPr fontId="9"/>
  </si>
  <si>
    <t>A社</t>
    <rPh sb="1" eb="2">
      <t>シャ</t>
    </rPh>
    <phoneticPr fontId="9"/>
  </si>
  <si>
    <t>1/3</t>
    <phoneticPr fontId="9"/>
  </si>
  <si>
    <t>機器設置工事</t>
    <rPh sb="0" eb="2">
      <t>キキ</t>
    </rPh>
    <rPh sb="2" eb="4">
      <t>セッチ</t>
    </rPh>
    <rPh sb="4" eb="6">
      <t>コウジ</t>
    </rPh>
    <phoneticPr fontId="9"/>
  </si>
  <si>
    <t>B社</t>
    <rPh sb="1" eb="2">
      <t>シャ</t>
    </rPh>
    <phoneticPr fontId="9"/>
  </si>
  <si>
    <t>他年度（　　　　　年度）</t>
    <rPh sb="0" eb="1">
      <t>タ</t>
    </rPh>
    <rPh sb="1" eb="3">
      <t>ネンド</t>
    </rPh>
    <rPh sb="9" eb="11">
      <t>ネンド</t>
    </rPh>
    <phoneticPr fontId="9"/>
  </si>
  <si>
    <t>依頼日：令和○年○月○日</t>
    <rPh sb="4" eb="6">
      <t>レイワ</t>
    </rPh>
    <phoneticPr fontId="9"/>
  </si>
  <si>
    <t>　　　令和○年○○月○○日</t>
    <rPh sb="3" eb="5">
      <t>レイワ</t>
    </rPh>
    <rPh sb="6" eb="7">
      <t>ネン</t>
    </rPh>
    <rPh sb="9" eb="10">
      <t>ガツ</t>
    </rPh>
    <rPh sb="12" eb="13">
      <t>ニチ</t>
    </rPh>
    <phoneticPr fontId="9"/>
  </si>
  <si>
    <t>TEL:</t>
    <phoneticPr fontId="9"/>
  </si>
  <si>
    <t>FAX:</t>
    <phoneticPr fontId="9"/>
  </si>
  <si>
    <t>1-1</t>
    <phoneticPr fontId="9"/>
  </si>
  <si>
    <t>　　　　　　（１）○○○</t>
    <phoneticPr fontId="9"/>
  </si>
  <si>
    <t>　　　　　　（２）△△△</t>
    <phoneticPr fontId="9"/>
  </si>
  <si>
    <t>1-2</t>
    <phoneticPr fontId="9"/>
  </si>
  <si>
    <t>　　　　　　（１）●●●</t>
    <phoneticPr fontId="9"/>
  </si>
  <si>
    <t>（内補助対象　小計）</t>
    <rPh sb="1" eb="2">
      <t>ウチ</t>
    </rPh>
    <rPh sb="2" eb="4">
      <t>ホジョ</t>
    </rPh>
    <rPh sb="4" eb="6">
      <t>タイショウ</t>
    </rPh>
    <rPh sb="7" eb="9">
      <t>ショウケイ</t>
    </rPh>
    <phoneticPr fontId="9"/>
  </si>
  <si>
    <t>2</t>
    <phoneticPr fontId="9"/>
  </si>
  <si>
    <t>2-1</t>
    <phoneticPr fontId="9"/>
  </si>
  <si>
    <t>　　　　　　（１）○○○</t>
    <phoneticPr fontId="9"/>
  </si>
  <si>
    <t>　　　　　　（２）△△△</t>
    <phoneticPr fontId="9"/>
  </si>
  <si>
    <t>2-1-2</t>
    <phoneticPr fontId="9"/>
  </si>
  <si>
    <t>　　　　　　（１）●●●</t>
    <phoneticPr fontId="9"/>
  </si>
  <si>
    <t>　　　　　　（２）▲▲▲</t>
    <phoneticPr fontId="9"/>
  </si>
  <si>
    <t>3</t>
    <phoneticPr fontId="9"/>
  </si>
  <si>
    <t>　　　　　　（１）○○○</t>
    <phoneticPr fontId="9"/>
  </si>
  <si>
    <t>3-2</t>
    <phoneticPr fontId="9"/>
  </si>
  <si>
    <t>　　　　　　（１）●●●</t>
    <phoneticPr fontId="9"/>
  </si>
  <si>
    <t>　　　　　　（２）▲▲▲</t>
    <phoneticPr fontId="9"/>
  </si>
  <si>
    <t>　　　　　　（１）○○○</t>
    <phoneticPr fontId="9"/>
  </si>
  <si>
    <t>　　　　　　（２）△△△　</t>
    <phoneticPr fontId="9"/>
  </si>
  <si>
    <t>4-2</t>
    <phoneticPr fontId="9"/>
  </si>
  <si>
    <t>　　　　　　（１）●●●</t>
    <phoneticPr fontId="9"/>
  </si>
  <si>
    <t>5-1</t>
    <phoneticPr fontId="9"/>
  </si>
  <si>
    <t>　　　　　　（１）○○○</t>
    <phoneticPr fontId="9"/>
  </si>
  <si>
    <t>5-2</t>
    <phoneticPr fontId="9"/>
  </si>
  <si>
    <t>　　　　　　（１）●●●</t>
    <phoneticPr fontId="9"/>
  </si>
  <si>
    <t>　　　　　　（２）▲▲▲　　【按分相当額】</t>
    <phoneticPr fontId="9"/>
  </si>
  <si>
    <t>合計　①</t>
    <rPh sb="0" eb="2">
      <t>ゴウケイ</t>
    </rPh>
    <phoneticPr fontId="9"/>
  </si>
  <si>
    <t>（内補助対象　合計）</t>
    <rPh sb="1" eb="2">
      <t>ウチ</t>
    </rPh>
    <rPh sb="2" eb="4">
      <t>ホジョ</t>
    </rPh>
    <rPh sb="4" eb="6">
      <t>タイショウ</t>
    </rPh>
    <rPh sb="7" eb="9">
      <t>ゴウケイ</t>
    </rPh>
    <phoneticPr fontId="9"/>
  </si>
  <si>
    <t>消費税</t>
    <rPh sb="0" eb="3">
      <t>ショウヒゼイ</t>
    </rPh>
    <phoneticPr fontId="9"/>
  </si>
  <si>
    <t>（別紙２）</t>
    <rPh sb="1" eb="3">
      <t>ベッシ</t>
    </rPh>
    <phoneticPr fontId="9"/>
  </si>
  <si>
    <t>見積額比較表（別紙６）</t>
    <phoneticPr fontId="9"/>
  </si>
  <si>
    <t>交付番号：</t>
    <rPh sb="0" eb="2">
      <t>コウフ</t>
    </rPh>
    <rPh sb="2" eb="4">
      <t>バンゴウ</t>
    </rPh>
    <phoneticPr fontId="75"/>
  </si>
  <si>
    <t>補助金額※
（円　税別）</t>
    <rPh sb="0" eb="2">
      <t>ホジョ</t>
    </rPh>
    <rPh sb="2" eb="4">
      <t>キンガク</t>
    </rPh>
    <rPh sb="7" eb="8">
      <t>エン</t>
    </rPh>
    <rPh sb="9" eb="10">
      <t>ゼイ</t>
    </rPh>
    <rPh sb="10" eb="11">
      <t>ベツ</t>
    </rPh>
    <phoneticPr fontId="75"/>
  </si>
  <si>
    <t>契約金額
（円　税込）</t>
    <rPh sb="0" eb="2">
      <t>ケイヤク</t>
    </rPh>
    <rPh sb="2" eb="4">
      <t>キンガク</t>
    </rPh>
    <rPh sb="6" eb="7">
      <t>エン</t>
    </rPh>
    <rPh sb="8" eb="10">
      <t>ゼイコミ</t>
    </rPh>
    <phoneticPr fontId="75"/>
  </si>
  <si>
    <t>A株式会社</t>
    <phoneticPr fontId="75"/>
  </si>
  <si>
    <t>ー</t>
  </si>
  <si>
    <t>㈱B設計</t>
    <phoneticPr fontId="75"/>
  </si>
  <si>
    <t>ー</t>
    <phoneticPr fontId="75"/>
  </si>
  <si>
    <t>㈱E工業</t>
    <phoneticPr fontId="75"/>
  </si>
  <si>
    <t>〇</t>
    <phoneticPr fontId="75"/>
  </si>
  <si>
    <t>株式会社F</t>
    <phoneticPr fontId="75"/>
  </si>
  <si>
    <t>G管工㈱</t>
    <phoneticPr fontId="75"/>
  </si>
  <si>
    <t>H土木㈱</t>
    <phoneticPr fontId="75"/>
  </si>
  <si>
    <t>令和元年○月○日</t>
    <rPh sb="0" eb="1">
      <t>レイ</t>
    </rPh>
    <rPh sb="1" eb="2">
      <t>カズ</t>
    </rPh>
    <rPh sb="2" eb="3">
      <t>モト</t>
    </rPh>
    <rPh sb="3" eb="4">
      <t>トシ</t>
    </rPh>
    <rPh sb="4" eb="5">
      <t>ヘイネン</t>
    </rPh>
    <rPh sb="5" eb="6">
      <t>ガツ</t>
    </rPh>
    <rPh sb="7" eb="8">
      <t>ニチ</t>
    </rPh>
    <phoneticPr fontId="9"/>
  </si>
  <si>
    <t>令和元年9月1日</t>
    <rPh sb="0" eb="1">
      <t>レイ</t>
    </rPh>
    <rPh sb="1" eb="2">
      <t>ワ</t>
    </rPh>
    <rPh sb="2" eb="4">
      <t>ガンネン</t>
    </rPh>
    <rPh sb="4" eb="5">
      <t>ヘイネン</t>
    </rPh>
    <rPh sb="5" eb="6">
      <t>ガツ</t>
    </rPh>
    <rPh sb="7" eb="8">
      <t>ニチ</t>
    </rPh>
    <phoneticPr fontId="9"/>
  </si>
  <si>
    <t>令和元年9月2日</t>
    <rPh sb="0" eb="1">
      <t>レイ</t>
    </rPh>
    <rPh sb="1" eb="2">
      <t>ワ</t>
    </rPh>
    <rPh sb="2" eb="4">
      <t>ガンネン</t>
    </rPh>
    <rPh sb="4" eb="5">
      <t>ヘイネン</t>
    </rPh>
    <rPh sb="5" eb="6">
      <t>ガツ</t>
    </rPh>
    <rPh sb="7" eb="8">
      <t>ニチ</t>
    </rPh>
    <phoneticPr fontId="9"/>
  </si>
  <si>
    <t>Ｘ社</t>
    <rPh sb="1" eb="2">
      <t>シャ</t>
    </rPh>
    <phoneticPr fontId="9"/>
  </si>
  <si>
    <t>令和元年〇月〇日</t>
    <rPh sb="0" eb="1">
      <t>レイ</t>
    </rPh>
    <rPh sb="1" eb="2">
      <t>ワ</t>
    </rPh>
    <rPh sb="2" eb="4">
      <t>ガンネン</t>
    </rPh>
    <rPh sb="5" eb="6">
      <t>ガツ</t>
    </rPh>
    <rPh sb="7" eb="8">
      <t>ニチ</t>
    </rPh>
    <phoneticPr fontId="9"/>
  </si>
  <si>
    <t>３社見積
Ａ社</t>
    <rPh sb="1" eb="2">
      <t>シャ</t>
    </rPh>
    <rPh sb="2" eb="4">
      <t>ミツモ</t>
    </rPh>
    <rPh sb="6" eb="7">
      <t>シャ</t>
    </rPh>
    <phoneticPr fontId="9"/>
  </si>
  <si>
    <t>概算見積</t>
    <rPh sb="0" eb="2">
      <t>ガイサン</t>
    </rPh>
    <rPh sb="2" eb="4">
      <t>ミツ</t>
    </rPh>
    <phoneticPr fontId="9"/>
  </si>
  <si>
    <t>概算見積会社</t>
    <rPh sb="0" eb="2">
      <t>ガイサン</t>
    </rPh>
    <rPh sb="2" eb="4">
      <t>ミツ</t>
    </rPh>
    <rPh sb="4" eb="6">
      <t>カイシャ</t>
    </rPh>
    <phoneticPr fontId="9"/>
  </si>
  <si>
    <t>Ｙ社</t>
    <rPh sb="1" eb="2">
      <t>シャ</t>
    </rPh>
    <phoneticPr fontId="9"/>
  </si>
  <si>
    <t>令和元年9月9日</t>
    <rPh sb="0" eb="1">
      <t>レイ</t>
    </rPh>
    <rPh sb="1" eb="2">
      <t>ワ</t>
    </rPh>
    <rPh sb="2" eb="4">
      <t>ガンネン</t>
    </rPh>
    <rPh sb="4" eb="5">
      <t>ヘイネン</t>
    </rPh>
    <rPh sb="5" eb="6">
      <t>ガツ</t>
    </rPh>
    <rPh sb="7" eb="8">
      <t>ニチ</t>
    </rPh>
    <phoneticPr fontId="9"/>
  </si>
  <si>
    <t>令和元年9月10日</t>
    <rPh sb="0" eb="1">
      <t>レイ</t>
    </rPh>
    <rPh sb="1" eb="2">
      <t>ワ</t>
    </rPh>
    <rPh sb="2" eb="4">
      <t>ガンネン</t>
    </rPh>
    <rPh sb="4" eb="5">
      <t>ヘイネン</t>
    </rPh>
    <rPh sb="5" eb="6">
      <t>ガツ</t>
    </rPh>
    <rPh sb="8" eb="9">
      <t>ニチ</t>
    </rPh>
    <phoneticPr fontId="9"/>
  </si>
  <si>
    <t>―</t>
    <phoneticPr fontId="9"/>
  </si>
  <si>
    <t>―</t>
    <phoneticPr fontId="9"/>
  </si>
  <si>
    <t>（様式第１０）</t>
    <phoneticPr fontId="9"/>
  </si>
  <si>
    <t>　上記補助事業が完了しましたので、社会経済活動の維持に資する天然ガス利用設備導入支援事業</t>
    <rPh sb="1" eb="3">
      <t>ジョウキ</t>
    </rPh>
    <rPh sb="3" eb="5">
      <t>ホジョ</t>
    </rPh>
    <rPh sb="5" eb="7">
      <t>ジギョウ</t>
    </rPh>
    <rPh sb="8" eb="10">
      <t>カンリョウ</t>
    </rPh>
    <phoneticPr fontId="9"/>
  </si>
  <si>
    <t>費補助金交付規程第１６条第１項の規定に基づき、下記のとおり報告します。</t>
    <rPh sb="4" eb="6">
      <t>コウフ</t>
    </rPh>
    <rPh sb="6" eb="8">
      <t>キテイ</t>
    </rPh>
    <rPh sb="8" eb="9">
      <t>ダイ</t>
    </rPh>
    <rPh sb="11" eb="12">
      <t>ジョウ</t>
    </rPh>
    <rPh sb="12" eb="13">
      <t>ダイ</t>
    </rPh>
    <rPh sb="14" eb="15">
      <t>コウ</t>
    </rPh>
    <rPh sb="16" eb="18">
      <t>キテイ</t>
    </rPh>
    <rPh sb="19" eb="20">
      <t>モト</t>
    </rPh>
    <phoneticPr fontId="9"/>
  </si>
  <si>
    <t>法 人 名</t>
    <phoneticPr fontId="9"/>
  </si>
  <si>
    <t>住　　所</t>
    <phoneticPr fontId="9"/>
  </si>
  <si>
    <t>郵便</t>
    <phoneticPr fontId="9"/>
  </si>
  <si>
    <t>-</t>
    <phoneticPr fontId="9"/>
  </si>
  <si>
    <t>.</t>
    <phoneticPr fontId="9"/>
  </si>
  <si>
    <t>.</t>
    <phoneticPr fontId="9"/>
  </si>
  <si>
    <t>.</t>
    <phoneticPr fontId="9"/>
  </si>
  <si>
    <t>.</t>
    <phoneticPr fontId="9"/>
  </si>
  <si>
    <t>補助事業に要した経費</t>
    <phoneticPr fontId="9"/>
  </si>
  <si>
    <t>平成３０年度社会経済活動の維持に資する天然ガス利用設備導入支援事業費補助金</t>
    <rPh sb="0" eb="2">
      <t>ヘイセイ</t>
    </rPh>
    <phoneticPr fontId="9"/>
  </si>
  <si>
    <t>平成３１年度社会経済活動の維持に資する天然ガス利用設備導入支援事業費補助金　実積金額整理表（記入例）</t>
    <rPh sb="6" eb="37">
      <t>シャカイケイザイ</t>
    </rPh>
    <rPh sb="38" eb="40">
      <t>ジッセキ</t>
    </rPh>
    <rPh sb="46" eb="48">
      <t>キニュウ</t>
    </rPh>
    <rPh sb="48" eb="49">
      <t>レイ</t>
    </rPh>
    <phoneticPr fontId="9"/>
  </si>
  <si>
    <t>（別紙３）</t>
    <rPh sb="1" eb="3">
      <t>ベッシ</t>
    </rPh>
    <phoneticPr fontId="9"/>
  </si>
  <si>
    <t>平成３０年度社会経済活動の維持に資する天然ガス利用設備導入支援事業費補助金</t>
    <rPh sb="6" eb="37">
      <t>シャカイケイザイ</t>
    </rPh>
    <phoneticPr fontId="9"/>
  </si>
  <si>
    <t>※ システム毎に作成すること。</t>
    <rPh sb="6" eb="7">
      <t>ゴト</t>
    </rPh>
    <phoneticPr fontId="9"/>
  </si>
  <si>
    <t>平成３０年度社会経済活動の維持に資する天然ガス利用設備導入支援事業費補助金</t>
    <rPh sb="0" eb="2">
      <t>ヘイセイ</t>
    </rPh>
    <rPh sb="6" eb="37">
      <t>シャカイケイザイ</t>
    </rPh>
    <phoneticPr fontId="9"/>
  </si>
  <si>
    <t>見 積 依 頼 書（記入例）</t>
    <rPh sb="0" eb="1">
      <t>ケン</t>
    </rPh>
    <rPh sb="2" eb="3">
      <t>セキ</t>
    </rPh>
    <rPh sb="4" eb="5">
      <t>ヤスシ</t>
    </rPh>
    <rPh sb="6" eb="7">
      <t>ヨリ</t>
    </rPh>
    <rPh sb="8" eb="9">
      <t>ショ</t>
    </rPh>
    <rPh sb="10" eb="12">
      <t>キニュウ</t>
    </rPh>
    <rPh sb="12" eb="13">
      <t>レイ</t>
    </rPh>
    <phoneticPr fontId="9"/>
  </si>
  <si>
    <t>平成30年度社会経済活動の維持に資する天然ガス利用設備導入支援事業費補助金</t>
    <rPh sb="0" eb="2">
      <t>ヘイセイ</t>
    </rPh>
    <rPh sb="4" eb="6">
      <t>ネンド</t>
    </rPh>
    <rPh sb="6" eb="8">
      <t>シャカイ</t>
    </rPh>
    <rPh sb="8" eb="10">
      <t>ケイザイ</t>
    </rPh>
    <rPh sb="10" eb="12">
      <t>カツドウ</t>
    </rPh>
    <rPh sb="13" eb="15">
      <t>イジ</t>
    </rPh>
    <rPh sb="16" eb="17">
      <t>シ</t>
    </rPh>
    <rPh sb="19" eb="21">
      <t>テンネン</t>
    </rPh>
    <rPh sb="23" eb="25">
      <t>リヨウ</t>
    </rPh>
    <rPh sb="25" eb="27">
      <t>セツビ</t>
    </rPh>
    <rPh sb="27" eb="29">
      <t>ドウニュウ</t>
    </rPh>
    <rPh sb="29" eb="31">
      <t>シエン</t>
    </rPh>
    <rPh sb="31" eb="34">
      <t>ジギョウヒ</t>
    </rPh>
    <rPh sb="34" eb="37">
      <t>ホジョキン</t>
    </rPh>
    <phoneticPr fontId="75"/>
  </si>
  <si>
    <t xml:space="preserve">
平成３０年度社会経済活動の維持に資する天然ガス利用設備導入支援事業費補助金の交付を受けた事業を継続いたしますので、下記の通り報告します。
１．継続事業の内容
　①すでに交付された補助事業に記載した事業計画からの変更有無：　あり　　なし
　②変更前と変更後の内容（変更ある場合のみ記載）
　　変更前
　　変更後
２．事業の完了予定日
　　令和　年　月　日</t>
    <rPh sb="7" eb="38">
      <t>シャカイケイザイ</t>
    </rPh>
    <rPh sb="39" eb="41">
      <t>コウフ</t>
    </rPh>
    <rPh sb="42" eb="43">
      <t>ウ</t>
    </rPh>
    <rPh sb="63" eb="65">
      <t>ホウコク</t>
    </rPh>
    <rPh sb="74" eb="76">
      <t>ケイゾク</t>
    </rPh>
    <rPh sb="76" eb="78">
      <t>ジギョウ</t>
    </rPh>
    <rPh sb="79" eb="81">
      <t>ナイヨウ</t>
    </rPh>
    <rPh sb="88" eb="90">
      <t>コウフ</t>
    </rPh>
    <rPh sb="93" eb="95">
      <t>ホジョ</t>
    </rPh>
    <rPh sb="95" eb="97">
      <t>ジギョウ</t>
    </rPh>
    <rPh sb="98" eb="100">
      <t>キサイ</t>
    </rPh>
    <rPh sb="102" eb="104">
      <t>ジギョウ</t>
    </rPh>
    <rPh sb="104" eb="106">
      <t>ケイカク</t>
    </rPh>
    <rPh sb="109" eb="111">
      <t>ヘンコウ</t>
    </rPh>
    <rPh sb="111" eb="113">
      <t>ウム</t>
    </rPh>
    <rPh sb="126" eb="128">
      <t>ヘンコウ</t>
    </rPh>
    <rPh sb="128" eb="129">
      <t>マエ</t>
    </rPh>
    <rPh sb="130" eb="132">
      <t>ヘンコウ</t>
    </rPh>
    <rPh sb="132" eb="133">
      <t>ゴ</t>
    </rPh>
    <rPh sb="134" eb="136">
      <t>ナイヨウ</t>
    </rPh>
    <rPh sb="137" eb="139">
      <t>ヘンコウ</t>
    </rPh>
    <rPh sb="141" eb="143">
      <t>バアイ</t>
    </rPh>
    <rPh sb="145" eb="147">
      <t>キサイ</t>
    </rPh>
    <rPh sb="151" eb="153">
      <t>ヘンコウ</t>
    </rPh>
    <rPh sb="153" eb="154">
      <t>マエ</t>
    </rPh>
    <rPh sb="161" eb="163">
      <t>ヘンコウ</t>
    </rPh>
    <rPh sb="163" eb="164">
      <t>ゴ</t>
    </rPh>
    <rPh sb="171" eb="173">
      <t>ジギョウ</t>
    </rPh>
    <rPh sb="174" eb="176">
      <t>カンリョウ</t>
    </rPh>
    <rPh sb="176" eb="179">
      <t>ヨテイビ</t>
    </rPh>
    <rPh sb="183" eb="185">
      <t>レイワ</t>
    </rPh>
    <rPh sb="186" eb="187">
      <t>ネン</t>
    </rPh>
    <rPh sb="188" eb="189">
      <t>ガツ</t>
    </rPh>
    <rPh sb="190" eb="191">
      <t>ニチ</t>
    </rPh>
    <phoneticPr fontId="9"/>
  </si>
  <si>
    <t>平成３１年度社会経済活動の維持に資する天然ガス利用設備導入支援事業費補助金</t>
    <rPh sb="6" eb="37">
      <t>シャカイケイザイ</t>
    </rPh>
    <phoneticPr fontId="9"/>
  </si>
  <si>
    <t>実績報告書(様式第１０)</t>
    <rPh sb="0" eb="2">
      <t>ジッセキ</t>
    </rPh>
    <rPh sb="2" eb="5">
      <t>ホウコクショ</t>
    </rPh>
    <rPh sb="6" eb="8">
      <t>ヨウシキ</t>
    </rPh>
    <rPh sb="8" eb="9">
      <t>ダイ</t>
    </rPh>
    <phoneticPr fontId="9"/>
  </si>
  <si>
    <t>（様式第１３）</t>
    <phoneticPr fontId="9"/>
  </si>
  <si>
    <t>精算払請求書</t>
    <phoneticPr fontId="9"/>
  </si>
  <si>
    <t>　上記補助金に係る補助金の精算払を受けたいので、社会経済活動の維持に資する天然ガス利用</t>
    <rPh sb="24" eb="26">
      <t>シャカイ</t>
    </rPh>
    <rPh sb="26" eb="28">
      <t>ケイザイ</t>
    </rPh>
    <rPh sb="28" eb="30">
      <t>カツドウ</t>
    </rPh>
    <rPh sb="31" eb="33">
      <t>イジ</t>
    </rPh>
    <rPh sb="34" eb="35">
      <t>シ</t>
    </rPh>
    <rPh sb="37" eb="39">
      <t>テンネン</t>
    </rPh>
    <rPh sb="41" eb="43">
      <t>リヨウ</t>
    </rPh>
    <phoneticPr fontId="9"/>
  </si>
  <si>
    <t>設備導入支援事業費補助金交付規程第１８条第２項の規定に基づき、下記のとおり請求します。</t>
    <rPh sb="12" eb="14">
      <t>コウフ</t>
    </rPh>
    <rPh sb="14" eb="16">
      <t>キテイ</t>
    </rPh>
    <phoneticPr fontId="9"/>
  </si>
  <si>
    <t>法 人 名</t>
    <phoneticPr fontId="9"/>
  </si>
  <si>
    <t>住　　所</t>
    <phoneticPr fontId="9"/>
  </si>
  <si>
    <t>郵便</t>
    <phoneticPr fontId="9"/>
  </si>
  <si>
    <t>-</t>
    <phoneticPr fontId="9"/>
  </si>
  <si>
    <t>フリガナ</t>
    <phoneticPr fontId="9"/>
  </si>
  <si>
    <t>支店名</t>
    <phoneticPr fontId="9"/>
  </si>
  <si>
    <t>口座名義
(カナ)</t>
    <phoneticPr fontId="9"/>
  </si>
  <si>
    <t>（様式第５）</t>
    <phoneticPr fontId="9"/>
  </si>
  <si>
    <t>　上記補助事業の計画変更等について、社会経済活動の維持に資する天然ガス利用設備導入支援事業費補助金交付規程第１０条第１項の規定に基づき、下記のとおり承認を申請します。</t>
  </si>
  <si>
    <t>住　　所</t>
    <phoneticPr fontId="9"/>
  </si>
  <si>
    <t>-</t>
    <phoneticPr fontId="9"/>
  </si>
  <si>
    <t>補助事業に要する経費</t>
    <phoneticPr fontId="9"/>
  </si>
  <si>
    <t>補助率</t>
    <phoneticPr fontId="9"/>
  </si>
  <si>
    <t xml:space="preserve"> </t>
    <phoneticPr fontId="9"/>
  </si>
  <si>
    <t>（様式第７）</t>
    <phoneticPr fontId="9"/>
  </si>
  <si>
    <t>　上記補助事業の遅延等について、社会経済活動の維持に資する天然ガス利用設備導入支援事業</t>
    <rPh sb="1" eb="3">
      <t>ジョウキ</t>
    </rPh>
    <rPh sb="3" eb="5">
      <t>ホジョ</t>
    </rPh>
    <rPh sb="5" eb="7">
      <t>ジギョウ</t>
    </rPh>
    <rPh sb="8" eb="10">
      <t>チエン</t>
    </rPh>
    <rPh sb="10" eb="11">
      <t>トウ</t>
    </rPh>
    <phoneticPr fontId="9"/>
  </si>
  <si>
    <t>費補助金交付規程第１３条の規定に基づき、下記のとおり報告します。</t>
    <rPh sb="4" eb="6">
      <t>コウフ</t>
    </rPh>
    <rPh sb="6" eb="8">
      <t>キテイ</t>
    </rPh>
    <rPh sb="8" eb="9">
      <t>ダイ</t>
    </rPh>
    <rPh sb="11" eb="12">
      <t>ジョウ</t>
    </rPh>
    <rPh sb="13" eb="15">
      <t>キテイ</t>
    </rPh>
    <rPh sb="16" eb="17">
      <t>モト</t>
    </rPh>
    <phoneticPr fontId="9"/>
  </si>
  <si>
    <t>法 人 名</t>
    <phoneticPr fontId="9"/>
  </si>
  <si>
    <t>住　　所</t>
    <phoneticPr fontId="9"/>
  </si>
  <si>
    <t>郵便</t>
    <phoneticPr fontId="9"/>
  </si>
  <si>
    <t>令 和</t>
    <phoneticPr fontId="9"/>
  </si>
  <si>
    <t>令 和</t>
    <phoneticPr fontId="9"/>
  </si>
  <si>
    <t>令 和</t>
    <phoneticPr fontId="9"/>
  </si>
  <si>
    <t>令 和</t>
    <phoneticPr fontId="9"/>
  </si>
  <si>
    <t>都市ガス振興センター　御中</t>
    <phoneticPr fontId="9"/>
  </si>
  <si>
    <t>　上記補助事業の承継について、社会経済活動の維持に資する天然ガス利用設備導入支援事業費補助金交付規程第１５条の規定に基づき、補助金に係る補助事業の地位を承継し、当該補助事業を継続して実施したいので、下記のとおり申請します。</t>
    <rPh sb="8" eb="10">
      <t>ショウケイ</t>
    </rPh>
    <rPh sb="62" eb="65">
      <t>ホジョキン</t>
    </rPh>
    <rPh sb="66" eb="67">
      <t>カカ</t>
    </rPh>
    <rPh sb="68" eb="70">
      <t>ホジョ</t>
    </rPh>
    <rPh sb="70" eb="72">
      <t>ジギョウ</t>
    </rPh>
    <rPh sb="73" eb="75">
      <t>チイ</t>
    </rPh>
    <rPh sb="76" eb="78">
      <t>ショウケイ</t>
    </rPh>
    <rPh sb="80" eb="82">
      <t>トウガイ</t>
    </rPh>
    <rPh sb="82" eb="84">
      <t>ホジョ</t>
    </rPh>
    <rPh sb="84" eb="86">
      <t>ジギョウ</t>
    </rPh>
    <rPh sb="87" eb="89">
      <t>ケイゾク</t>
    </rPh>
    <rPh sb="91" eb="93">
      <t>ジッシ</t>
    </rPh>
    <rPh sb="99" eb="101">
      <t>カキ</t>
    </rPh>
    <rPh sb="105" eb="107">
      <t>シンセイ</t>
    </rPh>
    <phoneticPr fontId="9"/>
  </si>
  <si>
    <t>法 人 名</t>
    <phoneticPr fontId="9"/>
  </si>
  <si>
    <t>住　　所</t>
    <phoneticPr fontId="9"/>
  </si>
  <si>
    <t>郵便</t>
    <phoneticPr fontId="9"/>
  </si>
  <si>
    <t>-</t>
    <phoneticPr fontId="9"/>
  </si>
  <si>
    <t xml:space="preserve">平成３０年度社会経済活動の維持に資する天然ガス利用設備導入支援事業費補助金 </t>
    <rPh sb="0" eb="2">
      <t>ヘイセイ</t>
    </rPh>
    <phoneticPr fontId="9"/>
  </si>
  <si>
    <t xml:space="preserve">平成３０年度社会経済活動の維持に資する天然ガス利用設備導入支援事業費補助金 </t>
    <rPh sb="0" eb="2">
      <t>ヘイセイ</t>
    </rPh>
    <rPh sb="4" eb="6">
      <t>ネンド</t>
    </rPh>
    <phoneticPr fontId="9"/>
  </si>
  <si>
    <t>平成３０年度社会経済活動の維持に資する天然ガス利用設備導入支援事業費補助金</t>
    <phoneticPr fontId="9"/>
  </si>
  <si>
    <t>　上記補助金の申請取下げについて、社会経済活動の維持に資する天然ガス利用設備導入支援事業費</t>
    <rPh sb="1" eb="3">
      <t>ジョウキ</t>
    </rPh>
    <rPh sb="3" eb="6">
      <t>ホジョキン</t>
    </rPh>
    <rPh sb="7" eb="9">
      <t>シンセイ</t>
    </rPh>
    <rPh sb="9" eb="11">
      <t>トリサ</t>
    </rPh>
    <phoneticPr fontId="9"/>
  </si>
  <si>
    <t>補助金交付規程第９条の規定に基づき、下記のとおり届け出ます。</t>
    <rPh sb="3" eb="5">
      <t>コウフ</t>
    </rPh>
    <rPh sb="5" eb="7">
      <t>キテイ</t>
    </rPh>
    <rPh sb="7" eb="8">
      <t>ダイ</t>
    </rPh>
    <phoneticPr fontId="9"/>
  </si>
  <si>
    <t>住　　所</t>
    <phoneticPr fontId="9"/>
  </si>
  <si>
    <t>郵便</t>
    <phoneticPr fontId="9"/>
  </si>
  <si>
    <t>令 和</t>
    <phoneticPr fontId="9"/>
  </si>
  <si>
    <t>（様式第８）</t>
    <phoneticPr fontId="9"/>
  </si>
  <si>
    <t>　上記補助事業の実施状況について、社会経済活動の維持に資する天然ガス利用設備導入支援事業</t>
    <rPh sb="1" eb="3">
      <t>ジョウキ</t>
    </rPh>
    <rPh sb="3" eb="5">
      <t>ホジョ</t>
    </rPh>
    <rPh sb="5" eb="7">
      <t>ジギョウ</t>
    </rPh>
    <rPh sb="8" eb="10">
      <t>ジッシ</t>
    </rPh>
    <rPh sb="10" eb="12">
      <t>ジョウキョウ</t>
    </rPh>
    <phoneticPr fontId="9"/>
  </si>
  <si>
    <t>費補助金交付規程第１４条の規定に基づき、下記のとおり報告します。</t>
    <rPh sb="4" eb="6">
      <t>コウフ</t>
    </rPh>
    <rPh sb="6" eb="8">
      <t>キテイ</t>
    </rPh>
    <phoneticPr fontId="9"/>
  </si>
  <si>
    <t>法 人 名</t>
    <phoneticPr fontId="9"/>
  </si>
  <si>
    <t>-</t>
    <phoneticPr fontId="9"/>
  </si>
  <si>
    <t>令 和</t>
    <phoneticPr fontId="9"/>
  </si>
  <si>
    <t>（様式第１６）</t>
    <phoneticPr fontId="9"/>
  </si>
  <si>
    <t>　上記補助事業の財産処分について、社会経済活動の維持に資する天然ガス利用設備導入支援事業</t>
    <rPh sb="1" eb="3">
      <t>ジョウキ</t>
    </rPh>
    <rPh sb="3" eb="5">
      <t>ホジョ</t>
    </rPh>
    <rPh sb="5" eb="7">
      <t>ジギョウ</t>
    </rPh>
    <rPh sb="8" eb="10">
      <t>ザイサン</t>
    </rPh>
    <rPh sb="10" eb="12">
      <t>ショブン</t>
    </rPh>
    <phoneticPr fontId="9"/>
  </si>
  <si>
    <t>費補助金交付規程第２２条第２項の規定に基づき、下記のとおり承認を申請します。</t>
    <rPh sb="4" eb="6">
      <t>コウフ</t>
    </rPh>
    <rPh sb="6" eb="8">
      <t>キテイ</t>
    </rPh>
    <phoneticPr fontId="9"/>
  </si>
  <si>
    <t>住　　所</t>
    <phoneticPr fontId="9"/>
  </si>
  <si>
    <t>-</t>
    <phoneticPr fontId="9"/>
  </si>
  <si>
    <t>　</t>
    <phoneticPr fontId="9"/>
  </si>
  <si>
    <t>　１．転用　　２．譲渡　　３．交換　　４．貸付け　　５．担保に供する処分　　
　６．取壊し　７．廃棄　　８．その他（　　　　　　　　　　　）</t>
    <rPh sb="3" eb="5">
      <t>テンヨウ</t>
    </rPh>
    <rPh sb="9" eb="11">
      <t>ジョウト</t>
    </rPh>
    <rPh sb="15" eb="17">
      <t>コウカン</t>
    </rPh>
    <rPh sb="21" eb="22">
      <t>カ</t>
    </rPh>
    <rPh sb="22" eb="23">
      <t>ツ</t>
    </rPh>
    <rPh sb="28" eb="30">
      <t>タンポ</t>
    </rPh>
    <rPh sb="31" eb="32">
      <t>キョウ</t>
    </rPh>
    <rPh sb="34" eb="36">
      <t>ショブン</t>
    </rPh>
    <rPh sb="42" eb="44">
      <t>トリコワ</t>
    </rPh>
    <rPh sb="48" eb="50">
      <t>ハイキ</t>
    </rPh>
    <rPh sb="56" eb="57">
      <t>タ</t>
    </rPh>
    <phoneticPr fontId="9"/>
  </si>
  <si>
    <t>～</t>
    <phoneticPr fontId="9"/>
  </si>
  <si>
    <t>令 和</t>
    <phoneticPr fontId="9"/>
  </si>
  <si>
    <t>・計算シート</t>
    <phoneticPr fontId="9"/>
  </si>
  <si>
    <t>・計算根拠を示す資料</t>
    <rPh sb="1" eb="3">
      <t>ケイサン</t>
    </rPh>
    <rPh sb="3" eb="5">
      <t>コンキョ</t>
    </rPh>
    <rPh sb="6" eb="7">
      <t>シメ</t>
    </rPh>
    <rPh sb="8" eb="10">
      <t>シリョウ</t>
    </rPh>
    <phoneticPr fontId="9"/>
  </si>
  <si>
    <t xml:space="preserve"> ・ 補助事業方式設備に関する範囲の「全体図、配置図、システム図、単線結線図」
　※ 対象設備名、配管の種別を明記の上、補助対象範囲を色分け等で明示</t>
    <rPh sb="3" eb="5">
      <t>ホジョ</t>
    </rPh>
    <rPh sb="5" eb="7">
      <t>ジギョウ</t>
    </rPh>
    <rPh sb="7" eb="9">
      <t>ホウシキ</t>
    </rPh>
    <rPh sb="19" eb="21">
      <t>ゼンタイ</t>
    </rPh>
    <rPh sb="21" eb="22">
      <t>ズ</t>
    </rPh>
    <rPh sb="33" eb="35">
      <t>タンセン</t>
    </rPh>
    <rPh sb="35" eb="38">
      <t>ケッセンズ</t>
    </rPh>
    <rPh sb="60" eb="62">
      <t>ホジョ</t>
    </rPh>
    <rPh sb="62" eb="64">
      <t>タイショウ</t>
    </rPh>
    <rPh sb="64" eb="66">
      <t>ハンイ</t>
    </rPh>
    <phoneticPr fontId="9"/>
  </si>
  <si>
    <t>Ⅴ-M</t>
    <phoneticPr fontId="9"/>
  </si>
  <si>
    <t>令 和</t>
    <rPh sb="0" eb="1">
      <t>レイ</t>
    </rPh>
    <rPh sb="2" eb="3">
      <t>ワ</t>
    </rPh>
    <phoneticPr fontId="9"/>
  </si>
  <si>
    <t>ＣＯ2排出削減量</t>
    <rPh sb="3" eb="5">
      <t>ハイシュツ</t>
    </rPh>
    <rPh sb="5" eb="7">
      <t>サクゲン</t>
    </rPh>
    <rPh sb="7" eb="8">
      <t>リョウ</t>
    </rPh>
    <phoneticPr fontId="9"/>
  </si>
  <si>
    <t>ＣＯ2削減率</t>
    <rPh sb="3" eb="5">
      <t>サクゲン</t>
    </rPh>
    <rPh sb="5" eb="6">
      <t>リツ</t>
    </rPh>
    <phoneticPr fontId="9"/>
  </si>
  <si>
    <r>
      <t xml:space="preserve">※２  </t>
    </r>
    <r>
      <rPr>
        <u/>
        <sz val="10"/>
        <rFont val="ＭＳ 明朝"/>
        <family val="1"/>
        <charset val="128"/>
      </rPr>
      <t>データ収集期間は補助事業完了翌年度４月から１ヶ年とする。</t>
    </r>
    <rPh sb="19" eb="21">
      <t>ネンド</t>
    </rPh>
    <rPh sb="22" eb="23">
      <t>ツキ</t>
    </rPh>
    <phoneticPr fontId="9"/>
  </si>
  <si>
    <t>％</t>
    <phoneticPr fontId="9"/>
  </si>
  <si>
    <t>※１　交付申請書の計算シートを参照のこと。</t>
    <rPh sb="3" eb="5">
      <t>コウフ</t>
    </rPh>
    <rPh sb="5" eb="7">
      <t>シンセイ</t>
    </rPh>
    <rPh sb="7" eb="8">
      <t>ショ</t>
    </rPh>
    <rPh sb="9" eb="11">
      <t>ケイサン</t>
    </rPh>
    <rPh sb="15" eb="17">
      <t>サンショウ</t>
    </rPh>
    <phoneticPr fontId="9"/>
  </si>
  <si>
    <r>
      <t>補助事業方式実ＣＯ2排出削減量</t>
    </r>
    <r>
      <rPr>
        <vertAlign val="superscript"/>
        <sz val="9"/>
        <rFont val="ＭＳ 明朝"/>
        <family val="1"/>
        <charset val="128"/>
      </rPr>
      <t>※3</t>
    </r>
    <rPh sb="0" eb="2">
      <t>ホジョ</t>
    </rPh>
    <rPh sb="2" eb="4">
      <t>ジギョウ</t>
    </rPh>
    <rPh sb="4" eb="6">
      <t>ホウシキ</t>
    </rPh>
    <rPh sb="6" eb="7">
      <t>ジツ</t>
    </rPh>
    <rPh sb="10" eb="12">
      <t>ハイシュツ</t>
    </rPh>
    <rPh sb="12" eb="14">
      <t>サクゲン</t>
    </rPh>
    <rPh sb="14" eb="15">
      <t>リョウ</t>
    </rPh>
    <phoneticPr fontId="9"/>
  </si>
  <si>
    <r>
      <t>補助事業方式実ＣＯ2削減率</t>
    </r>
    <r>
      <rPr>
        <vertAlign val="superscript"/>
        <sz val="9"/>
        <rFont val="ＭＳ 明朝"/>
        <family val="1"/>
        <charset val="128"/>
      </rPr>
      <t>※3</t>
    </r>
    <rPh sb="0" eb="2">
      <t>ホジョ</t>
    </rPh>
    <rPh sb="2" eb="4">
      <t>ジギョウ</t>
    </rPh>
    <rPh sb="4" eb="6">
      <t>ホウシキ</t>
    </rPh>
    <rPh sb="6" eb="7">
      <t>ジツ</t>
    </rPh>
    <rPh sb="10" eb="12">
      <t>サクゲン</t>
    </rPh>
    <rPh sb="12" eb="13">
      <t>リツ</t>
    </rPh>
    <phoneticPr fontId="9"/>
  </si>
  <si>
    <t>※３　別途、効果検証データシートを提出すること。</t>
    <rPh sb="3" eb="5">
      <t>ベット</t>
    </rPh>
    <rPh sb="6" eb="8">
      <t>コウカ</t>
    </rPh>
    <rPh sb="8" eb="10">
      <t>ケンショウ</t>
    </rPh>
    <rPh sb="17" eb="19">
      <t>テイシュツ</t>
    </rPh>
    <phoneticPr fontId="9"/>
  </si>
  <si>
    <t>①</t>
    <phoneticPr fontId="9"/>
  </si>
  <si>
    <t>CO2排出削減量</t>
    <rPh sb="3" eb="5">
      <t>ハイシュツ</t>
    </rPh>
    <rPh sb="5" eb="7">
      <t>サクゲン</t>
    </rPh>
    <rPh sb="7" eb="8">
      <t>リョウ</t>
    </rPh>
    <phoneticPr fontId="9"/>
  </si>
  <si>
    <t>CO2削減率</t>
    <rPh sb="3" eb="5">
      <t>サクゲン</t>
    </rPh>
    <rPh sb="5" eb="6">
      <t>リツ</t>
    </rPh>
    <phoneticPr fontId="9"/>
  </si>
  <si>
    <t>t-ＣＯ2/年</t>
    <rPh sb="6" eb="7">
      <t>ネン</t>
    </rPh>
    <phoneticPr fontId="9"/>
  </si>
  <si>
    <t>▲t-ＣＯ2/年</t>
    <rPh sb="7" eb="8">
      <t>ネン</t>
    </rPh>
    <phoneticPr fontId="9"/>
  </si>
  <si>
    <t>％</t>
    <phoneticPr fontId="9"/>
  </si>
  <si>
    <t>㉑</t>
    <phoneticPr fontId="9"/>
  </si>
  <si>
    <t>㉒</t>
    <phoneticPr fontId="9"/>
  </si>
  <si>
    <t>年度]</t>
    <phoneticPr fontId="9"/>
  </si>
  <si>
    <t>（注）</t>
    <rPh sb="1" eb="2">
      <t>チュウ</t>
    </rPh>
    <phoneticPr fontId="9"/>
  </si>
  <si>
    <t>１．対象となる取得財産は、取得価格又は効用の増加価格が交付規程第２２条第１項に定</t>
    <rPh sb="2" eb="4">
      <t>タイショウ</t>
    </rPh>
    <rPh sb="7" eb="9">
      <t>シュトク</t>
    </rPh>
    <rPh sb="9" eb="11">
      <t>ザイサン</t>
    </rPh>
    <rPh sb="13" eb="15">
      <t>シュトク</t>
    </rPh>
    <rPh sb="15" eb="17">
      <t>カカク</t>
    </rPh>
    <rPh sb="17" eb="18">
      <t>マタ</t>
    </rPh>
    <rPh sb="19" eb="21">
      <t>コウヨウ</t>
    </rPh>
    <rPh sb="22" eb="24">
      <t>ゾウカ</t>
    </rPh>
    <rPh sb="24" eb="26">
      <t>カカク</t>
    </rPh>
    <rPh sb="27" eb="29">
      <t>コウフ</t>
    </rPh>
    <rPh sb="29" eb="31">
      <t>キテイ</t>
    </rPh>
    <rPh sb="31" eb="32">
      <t>ダイ</t>
    </rPh>
    <rPh sb="34" eb="35">
      <t>ジョウ</t>
    </rPh>
    <rPh sb="35" eb="36">
      <t>ダイ</t>
    </rPh>
    <rPh sb="37" eb="38">
      <t>コウ</t>
    </rPh>
    <rPh sb="39" eb="40">
      <t>サダ</t>
    </rPh>
    <phoneticPr fontId="9"/>
  </si>
  <si>
    <t xml:space="preserve"> 　 める処分制限額以上の財産とする。</t>
    <rPh sb="5" eb="7">
      <t>ショブン</t>
    </rPh>
    <rPh sb="7" eb="9">
      <t>セイゲン</t>
    </rPh>
    <rPh sb="9" eb="10">
      <t>ガク</t>
    </rPh>
    <rPh sb="10" eb="12">
      <t>イジョウ</t>
    </rPh>
    <rPh sb="13" eb="15">
      <t>ザイサン</t>
    </rPh>
    <phoneticPr fontId="9"/>
  </si>
  <si>
    <t>２．所有者が複数の場合は、備考欄に財産名ごとの所有者を記入すること。</t>
    <rPh sb="2" eb="5">
      <t>ショユウシャ</t>
    </rPh>
    <rPh sb="6" eb="8">
      <t>フクスウ</t>
    </rPh>
    <rPh sb="9" eb="11">
      <t>バアイ</t>
    </rPh>
    <rPh sb="13" eb="15">
      <t>ビコウ</t>
    </rPh>
    <rPh sb="15" eb="16">
      <t>ラン</t>
    </rPh>
    <rPh sb="17" eb="19">
      <t>ザイサン</t>
    </rPh>
    <rPh sb="19" eb="20">
      <t>メイ</t>
    </rPh>
    <rPh sb="23" eb="26">
      <t>ショユウシャ</t>
    </rPh>
    <rPh sb="27" eb="29">
      <t>キニュウ</t>
    </rPh>
    <phoneticPr fontId="9"/>
  </si>
  <si>
    <t>３．取得時の按分等により、財産取得価格の一部が補助対象でない場合、備考欄に内訳を記入</t>
    <rPh sb="2" eb="4">
      <t>シュトク</t>
    </rPh>
    <rPh sb="4" eb="5">
      <t>ジ</t>
    </rPh>
    <rPh sb="6" eb="9">
      <t>アンブンナド</t>
    </rPh>
    <rPh sb="13" eb="15">
      <t>ザイサン</t>
    </rPh>
    <rPh sb="15" eb="17">
      <t>シュトク</t>
    </rPh>
    <rPh sb="17" eb="19">
      <t>カカク</t>
    </rPh>
    <rPh sb="20" eb="22">
      <t>イチブ</t>
    </rPh>
    <rPh sb="23" eb="25">
      <t>ホジョ</t>
    </rPh>
    <rPh sb="25" eb="27">
      <t>タイショウ</t>
    </rPh>
    <rPh sb="30" eb="32">
      <t>バアイ</t>
    </rPh>
    <rPh sb="33" eb="36">
      <t>ビコウラン</t>
    </rPh>
    <rPh sb="37" eb="39">
      <t>ウチワケ</t>
    </rPh>
    <rPh sb="40" eb="42">
      <t>キニュウ</t>
    </rPh>
    <phoneticPr fontId="9"/>
  </si>
  <si>
    <t>　　すること。</t>
    <phoneticPr fontId="9"/>
  </si>
  <si>
    <t>４．数量は同一規格等であれば一括して記入して差し支えない。単価が異なる場合は分割して</t>
    <rPh sb="2" eb="4">
      <t>スウリョウ</t>
    </rPh>
    <rPh sb="5" eb="7">
      <t>ドウイツ</t>
    </rPh>
    <rPh sb="7" eb="9">
      <t>キカク</t>
    </rPh>
    <rPh sb="9" eb="10">
      <t>トウ</t>
    </rPh>
    <rPh sb="14" eb="16">
      <t>イッカツ</t>
    </rPh>
    <rPh sb="18" eb="20">
      <t>キニュウ</t>
    </rPh>
    <rPh sb="22" eb="23">
      <t>サ</t>
    </rPh>
    <rPh sb="24" eb="25">
      <t>ツカ</t>
    </rPh>
    <rPh sb="29" eb="31">
      <t>タンカ</t>
    </rPh>
    <rPh sb="32" eb="33">
      <t>コト</t>
    </rPh>
    <rPh sb="35" eb="37">
      <t>バアイ</t>
    </rPh>
    <rPh sb="38" eb="40">
      <t>ブンカツ</t>
    </rPh>
    <phoneticPr fontId="9"/>
  </si>
  <si>
    <t>　　記入すること。</t>
    <rPh sb="2" eb="3">
      <t>キ</t>
    </rPh>
    <rPh sb="3" eb="4">
      <t>イ</t>
    </rPh>
    <phoneticPr fontId="9"/>
  </si>
  <si>
    <t>５．取得年月日は検収年月日を記入すること。</t>
    <rPh sb="2" eb="4">
      <t>シュトク</t>
    </rPh>
    <rPh sb="4" eb="7">
      <t>ネンガッピ</t>
    </rPh>
    <rPh sb="8" eb="10">
      <t>ケンシュウ</t>
    </rPh>
    <rPh sb="10" eb="13">
      <t>ネンガッピ</t>
    </rPh>
    <rPh sb="14" eb="16">
      <t>キニュウ</t>
    </rPh>
    <phoneticPr fontId="9"/>
  </si>
  <si>
    <t>６．既存設備撤去費は、本管理台帳に計上しない。</t>
    <rPh sb="2" eb="4">
      <t>キゾン</t>
    </rPh>
    <rPh sb="4" eb="6">
      <t>セツビ</t>
    </rPh>
    <rPh sb="6" eb="8">
      <t>テッキョ</t>
    </rPh>
    <rPh sb="8" eb="9">
      <t>ヒ</t>
    </rPh>
    <rPh sb="11" eb="12">
      <t>ホン</t>
    </rPh>
    <rPh sb="12" eb="14">
      <t>カンリ</t>
    </rPh>
    <rPh sb="14" eb="16">
      <t>ダイチョウ</t>
    </rPh>
    <rPh sb="17" eb="19">
      <t>ケイジョウ</t>
    </rPh>
    <phoneticPr fontId="9"/>
  </si>
  <si>
    <t>平成３０年度社会経済活動の維持に資する天然ガス利用設備導入支援事業費補助金　実積金額整理表</t>
    <rPh sb="6" eb="37">
      <t>シャカイケイザイ</t>
    </rPh>
    <rPh sb="38" eb="40">
      <t>ジッセキ</t>
    </rPh>
    <phoneticPr fontId="9"/>
  </si>
  <si>
    <t>（別紙５）</t>
    <rPh sb="1" eb="3">
      <t>ベッシ</t>
    </rPh>
    <phoneticPr fontId="9"/>
  </si>
  <si>
    <t>見積額比較表</t>
    <phoneticPr fontId="9"/>
  </si>
  <si>
    <t>（様式第１５）</t>
    <phoneticPr fontId="9"/>
  </si>
  <si>
    <t>処分制限期間</t>
    <phoneticPr fontId="9"/>
  </si>
  <si>
    <t>７．処分制限期間は、本交付規程第２２条第２項に定める期間を記載すること。</t>
    <rPh sb="13" eb="15">
      <t>キテイ</t>
    </rPh>
    <phoneticPr fontId="9"/>
  </si>
  <si>
    <t>　　　　　　（２）△△△</t>
    <phoneticPr fontId="9"/>
  </si>
  <si>
    <t>＜別紙１＞</t>
    <rPh sb="1" eb="3">
      <t>ベッシ</t>
    </rPh>
    <phoneticPr fontId="9"/>
  </si>
  <si>
    <t>※事業者は上段に補助事業に要した経費、下段に補助金額を記入すること。</t>
    <rPh sb="1" eb="4">
      <t>ジギョウシャ</t>
    </rPh>
    <rPh sb="5" eb="7">
      <t>ジョウダン</t>
    </rPh>
    <rPh sb="8" eb="10">
      <t>ホジョ</t>
    </rPh>
    <rPh sb="10" eb="12">
      <t>ジギョウ</t>
    </rPh>
    <rPh sb="13" eb="14">
      <t>ヨウ</t>
    </rPh>
    <rPh sb="16" eb="18">
      <t>ケイヒ</t>
    </rPh>
    <rPh sb="19" eb="21">
      <t>カダン</t>
    </rPh>
    <rPh sb="22" eb="24">
      <t>ホジョ</t>
    </rPh>
    <rPh sb="24" eb="26">
      <t>キンガク</t>
    </rPh>
    <rPh sb="25" eb="26">
      <t>ガク</t>
    </rPh>
    <rPh sb="27" eb="29">
      <t>キニュウ</t>
    </rPh>
    <phoneticPr fontId="75"/>
  </si>
  <si>
    <t>報告書・添付リスト及び内訳（別紙１２－２）</t>
    <rPh sb="0" eb="3">
      <t>ホウコクショ</t>
    </rPh>
    <rPh sb="4" eb="6">
      <t>テンプ</t>
    </rPh>
    <rPh sb="9" eb="10">
      <t>オヨ</t>
    </rPh>
    <rPh sb="11" eb="13">
      <t>ウチワケ</t>
    </rPh>
    <phoneticPr fontId="9"/>
  </si>
  <si>
    <t>実績報告書（様式第１０）</t>
    <rPh sb="0" eb="2">
      <t>ジッセキ</t>
    </rPh>
    <rPh sb="2" eb="5">
      <t>ホウコクショ</t>
    </rPh>
    <rPh sb="6" eb="8">
      <t>ヨウシキ</t>
    </rPh>
    <rPh sb="8" eb="9">
      <t>ダイ</t>
    </rPh>
    <phoneticPr fontId="9"/>
  </si>
  <si>
    <t xml:space="preserve"> ・　実績金額整理表（別紙２）</t>
    <rPh sb="3" eb="5">
      <t>ジッセキ</t>
    </rPh>
    <rPh sb="5" eb="7">
      <t>キンガク</t>
    </rPh>
    <rPh sb="7" eb="10">
      <t>セイリヒョウ</t>
    </rPh>
    <rPh sb="11" eb="13">
      <t>ベッシ</t>
    </rPh>
    <phoneticPr fontId="9"/>
  </si>
  <si>
    <t>・ 共同申請の場合、「補助事業に要した経費等の補助事業者別内訳（別紙３参照）」と
　「役割分担を示す体制表（A4１枚、フォーマット自由）」を添付</t>
    <phoneticPr fontId="9"/>
  </si>
  <si>
    <t>遂行経緯書（別紙４）</t>
    <rPh sb="0" eb="2">
      <t>スイコウ</t>
    </rPh>
    <rPh sb="2" eb="5">
      <t>ケイイショ</t>
    </rPh>
    <rPh sb="6" eb="8">
      <t>ベッシ</t>
    </rPh>
    <phoneticPr fontId="9"/>
  </si>
  <si>
    <t>・補助事業方式設備の仕様確認表（別紙５）</t>
    <rPh sb="1" eb="3">
      <t>ホジョ</t>
    </rPh>
    <rPh sb="3" eb="5">
      <t>ジギョウ</t>
    </rPh>
    <rPh sb="5" eb="7">
      <t>ホウシキ</t>
    </rPh>
    <rPh sb="7" eb="9">
      <t>セツビ</t>
    </rPh>
    <rPh sb="10" eb="12">
      <t>シヨウ</t>
    </rPh>
    <rPh sb="12" eb="14">
      <t>カクニン</t>
    </rPh>
    <rPh sb="14" eb="15">
      <t>ヒョウ</t>
    </rPh>
    <rPh sb="16" eb="18">
      <t>ベッシ</t>
    </rPh>
    <phoneticPr fontId="9"/>
  </si>
  <si>
    <t>・予め提出した発注先選定理由書の写し（該当する場合）</t>
    <phoneticPr fontId="9"/>
  </si>
  <si>
    <t>Ⅳ</t>
    <phoneticPr fontId="9"/>
  </si>
  <si>
    <t>Ⅴ</t>
    <phoneticPr fontId="9"/>
  </si>
  <si>
    <t>A</t>
    <phoneticPr fontId="9"/>
  </si>
  <si>
    <t>B</t>
    <phoneticPr fontId="9"/>
  </si>
  <si>
    <t>見積関係（概算見積書、実施見積書の両方）</t>
    <rPh sb="0" eb="2">
      <t>ミツモリ</t>
    </rPh>
    <rPh sb="2" eb="4">
      <t>カンケイ</t>
    </rPh>
    <rPh sb="5" eb="7">
      <t>ガイサン</t>
    </rPh>
    <rPh sb="7" eb="9">
      <t>ミツ</t>
    </rPh>
    <rPh sb="9" eb="10">
      <t>ショ</t>
    </rPh>
    <rPh sb="11" eb="13">
      <t>ジッシ</t>
    </rPh>
    <rPh sb="13" eb="15">
      <t>ミツ</t>
    </rPh>
    <rPh sb="15" eb="16">
      <t>ショ</t>
    </rPh>
    <rPh sb="17" eb="19">
      <t>リョウホウ</t>
    </rPh>
    <phoneticPr fontId="9"/>
  </si>
  <si>
    <t>C</t>
    <phoneticPr fontId="9"/>
  </si>
  <si>
    <t>D</t>
    <phoneticPr fontId="9"/>
  </si>
  <si>
    <t xml:space="preserve"> ・ 系統連系協議結果の写し</t>
    <rPh sb="3" eb="5">
      <t>ケイトウ</t>
    </rPh>
    <rPh sb="5" eb="7">
      <t>レンケイ</t>
    </rPh>
    <rPh sb="7" eb="9">
      <t>キョウギ</t>
    </rPh>
    <rPh sb="9" eb="11">
      <t>ケッカ</t>
    </rPh>
    <rPh sb="12" eb="13">
      <t>ウツ</t>
    </rPh>
    <phoneticPr fontId="9"/>
  </si>
  <si>
    <t>E</t>
    <phoneticPr fontId="9"/>
  </si>
  <si>
    <t>支払関係</t>
    <phoneticPr fontId="9"/>
  </si>
  <si>
    <t>F</t>
    <phoneticPr fontId="9"/>
  </si>
  <si>
    <t>交付申請書（様式第１）、実施計画書（様式第２）の写し</t>
    <rPh sb="0" eb="2">
      <t>コウフ</t>
    </rPh>
    <rPh sb="2" eb="5">
      <t>シンセイショ</t>
    </rPh>
    <rPh sb="6" eb="8">
      <t>ヨウシキ</t>
    </rPh>
    <rPh sb="8" eb="9">
      <t>ダイ</t>
    </rPh>
    <rPh sb="12" eb="14">
      <t>ジッシ</t>
    </rPh>
    <rPh sb="14" eb="17">
      <t>ケイカクショ</t>
    </rPh>
    <rPh sb="24" eb="25">
      <t>ウツ</t>
    </rPh>
    <phoneticPr fontId="9"/>
  </si>
  <si>
    <t>G</t>
    <phoneticPr fontId="9"/>
  </si>
  <si>
    <t>交付決定通知書（様式第３）の写し</t>
    <rPh sb="0" eb="2">
      <t>コウフ</t>
    </rPh>
    <rPh sb="2" eb="4">
      <t>ケッテイ</t>
    </rPh>
    <rPh sb="4" eb="7">
      <t>ツウチショ</t>
    </rPh>
    <rPh sb="8" eb="10">
      <t>ヨウシキ</t>
    </rPh>
    <rPh sb="10" eb="11">
      <t>ダイ</t>
    </rPh>
    <rPh sb="14" eb="15">
      <t>ウツ</t>
    </rPh>
    <phoneticPr fontId="9"/>
  </si>
  <si>
    <t>H</t>
    <phoneticPr fontId="9"/>
  </si>
  <si>
    <t>I</t>
    <phoneticPr fontId="9"/>
  </si>
  <si>
    <t>J</t>
    <phoneticPr fontId="9"/>
  </si>
  <si>
    <t>K</t>
    <phoneticPr fontId="9"/>
  </si>
  <si>
    <t>計画変更等承認申請書（様式第５）及び計画変更等承認結果通知書（様式第６）の写し（該当時）</t>
    <rPh sb="0" eb="2">
      <t>ケイカク</t>
    </rPh>
    <rPh sb="2" eb="4">
      <t>ヘンコウ</t>
    </rPh>
    <rPh sb="4" eb="5">
      <t>トウ</t>
    </rPh>
    <rPh sb="5" eb="7">
      <t>ショウニン</t>
    </rPh>
    <rPh sb="7" eb="10">
      <t>シンセイショ</t>
    </rPh>
    <rPh sb="11" eb="13">
      <t>ヨウシキ</t>
    </rPh>
    <rPh sb="13" eb="14">
      <t>ダイ</t>
    </rPh>
    <rPh sb="16" eb="17">
      <t>オヨ</t>
    </rPh>
    <phoneticPr fontId="9"/>
  </si>
  <si>
    <t>L</t>
    <phoneticPr fontId="9"/>
  </si>
  <si>
    <t xml:space="preserve"> ※ 補助金相当額が減額されることが証明できる書類</t>
    <phoneticPr fontId="9"/>
  </si>
  <si>
    <t>M</t>
    <phoneticPr fontId="9"/>
  </si>
  <si>
    <t>N</t>
    <phoneticPr fontId="9"/>
  </si>
  <si>
    <t>必要な追加書類（該当時）</t>
    <phoneticPr fontId="9"/>
  </si>
  <si>
    <t>Ⅵ</t>
    <phoneticPr fontId="9"/>
  </si>
  <si>
    <t>（別紙１２-２）</t>
    <phoneticPr fontId="9"/>
  </si>
  <si>
    <t>　①「実績金額整理表」（別紙２）</t>
    <rPh sb="3" eb="5">
      <t>ジッセキ</t>
    </rPh>
    <phoneticPr fontId="9"/>
  </si>
  <si>
    <t>共同申請の場合</t>
    <rPh sb="0" eb="2">
      <t>キョウドウ</t>
    </rPh>
    <rPh sb="2" eb="4">
      <t>シンセイ</t>
    </rPh>
    <rPh sb="5" eb="7">
      <t>バアイ</t>
    </rPh>
    <phoneticPr fontId="10"/>
  </si>
  <si>
    <t>　②「補助事業に要した経費等の補助事業者別内訳について」（別紙３）</t>
    <rPh sb="15" eb="17">
      <t>ホジョ</t>
    </rPh>
    <rPh sb="17" eb="19">
      <t>ジギョウ</t>
    </rPh>
    <rPh sb="19" eb="20">
      <t>シャ</t>
    </rPh>
    <rPh sb="20" eb="21">
      <t>ベツ</t>
    </rPh>
    <phoneticPr fontId="9"/>
  </si>
  <si>
    <t>　③役割分担を示す体制表（A4１枚、フォーマット自由）</t>
    <phoneticPr fontId="9"/>
  </si>
  <si>
    <t>補助事業に要した経費と補助対象経費に差異がある場合</t>
    <phoneticPr fontId="9"/>
  </si>
  <si>
    <t>　④その差額が分かる資料</t>
    <phoneticPr fontId="9"/>
  </si>
  <si>
    <t>　　（対象外費用の内訳、能力按分、ガス管按分などの資料）</t>
    <phoneticPr fontId="9"/>
  </si>
  <si>
    <t>Ⅰ</t>
    <phoneticPr fontId="9"/>
  </si>
  <si>
    <r>
      <t>遂行経緯書</t>
    </r>
    <r>
      <rPr>
        <sz val="11.5"/>
        <rFont val="ＭＳ Ｐ明朝"/>
        <family val="1"/>
        <charset val="128"/>
      </rPr>
      <t>（別紙４）</t>
    </r>
    <rPh sb="0" eb="2">
      <t>スイコウ</t>
    </rPh>
    <rPh sb="2" eb="4">
      <t>ケイイ</t>
    </rPh>
    <rPh sb="4" eb="5">
      <t>ショ</t>
    </rPh>
    <rPh sb="6" eb="8">
      <t>ベッシ</t>
    </rPh>
    <phoneticPr fontId="9"/>
  </si>
  <si>
    <t>Ⅱ</t>
    <phoneticPr fontId="9"/>
  </si>
  <si>
    <r>
      <t>補助事業方式設備の仕様確認表</t>
    </r>
    <r>
      <rPr>
        <sz val="11.5"/>
        <rFont val="ＭＳ Ｐ明朝"/>
        <family val="1"/>
        <charset val="128"/>
      </rPr>
      <t>（別紙５）</t>
    </r>
    <rPh sb="0" eb="2">
      <t>ホジョ</t>
    </rPh>
    <rPh sb="2" eb="4">
      <t>ジギョウ</t>
    </rPh>
    <rPh sb="4" eb="6">
      <t>ホウシキ</t>
    </rPh>
    <rPh sb="6" eb="8">
      <t>セツビ</t>
    </rPh>
    <rPh sb="15" eb="17">
      <t>ベッシ</t>
    </rPh>
    <phoneticPr fontId="9"/>
  </si>
  <si>
    <t>Ⅲ</t>
    <phoneticPr fontId="9"/>
  </si>
  <si>
    <t>Ⅳ</t>
    <phoneticPr fontId="9"/>
  </si>
  <si>
    <t>Ⅴ-A</t>
    <phoneticPr fontId="9"/>
  </si>
  <si>
    <t>Ⅴ-B</t>
    <phoneticPr fontId="9"/>
  </si>
  <si>
    <t>Ⅴ-C</t>
    <phoneticPr fontId="9"/>
  </si>
  <si>
    <r>
      <t>契約関係</t>
    </r>
    <r>
      <rPr>
        <sz val="11.5"/>
        <rFont val="ＭＳ Ｐ明朝"/>
        <family val="1"/>
        <charset val="128"/>
      </rPr>
      <t>（契約書、注文書、請書、実施体制表(別紙１０)等）</t>
    </r>
    <rPh sb="0" eb="2">
      <t>ケイヤク</t>
    </rPh>
    <rPh sb="2" eb="4">
      <t>カンケイ</t>
    </rPh>
    <rPh sb="5" eb="8">
      <t>ケイヤクショ</t>
    </rPh>
    <rPh sb="9" eb="12">
      <t>チュウモンショ</t>
    </rPh>
    <rPh sb="13" eb="14">
      <t>ショウ</t>
    </rPh>
    <rPh sb="14" eb="15">
      <t>ショ</t>
    </rPh>
    <rPh sb="16" eb="18">
      <t>ジッシ</t>
    </rPh>
    <rPh sb="18" eb="20">
      <t>タイセイ</t>
    </rPh>
    <rPh sb="20" eb="21">
      <t>ヒョウ</t>
    </rPh>
    <rPh sb="22" eb="24">
      <t>ベッシ</t>
    </rPh>
    <rPh sb="27" eb="28">
      <t>トウ</t>
    </rPh>
    <phoneticPr fontId="9"/>
  </si>
  <si>
    <r>
      <t>納品・検収関係</t>
    </r>
    <r>
      <rPr>
        <sz val="10.5"/>
        <rFont val="ＭＳ Ｐ明朝"/>
        <family val="1"/>
        <charset val="128"/>
      </rPr>
      <t>（補助事業方式設備の写真、試運転報告書、納品書・完了届、受領書・検収書等）</t>
    </r>
    <rPh sb="0" eb="2">
      <t>ノウヒン</t>
    </rPh>
    <rPh sb="3" eb="5">
      <t>ケンシュウ</t>
    </rPh>
    <rPh sb="5" eb="7">
      <t>カンケイ</t>
    </rPh>
    <rPh sb="8" eb="10">
      <t>ホジョ</t>
    </rPh>
    <rPh sb="10" eb="12">
      <t>ジギョウ</t>
    </rPh>
    <rPh sb="12" eb="14">
      <t>ホウシキ</t>
    </rPh>
    <rPh sb="14" eb="16">
      <t>セツビ</t>
    </rPh>
    <rPh sb="17" eb="19">
      <t>シャシン</t>
    </rPh>
    <rPh sb="20" eb="23">
      <t>シウンテン</t>
    </rPh>
    <rPh sb="23" eb="26">
      <t>ホウコクショ</t>
    </rPh>
    <rPh sb="27" eb="30">
      <t>ノウヒンショ</t>
    </rPh>
    <phoneticPr fontId="9"/>
  </si>
  <si>
    <t>Ⅴ-E</t>
    <phoneticPr fontId="9"/>
  </si>
  <si>
    <t>Ⅴ-F</t>
    <phoneticPr fontId="9"/>
  </si>
  <si>
    <r>
      <t>交付申請書</t>
    </r>
    <r>
      <rPr>
        <sz val="11.5"/>
        <rFont val="ＭＳ Ｐ明朝"/>
        <family val="1"/>
        <charset val="128"/>
      </rPr>
      <t>（様式第１）と実施計画書（様式第２）の写し</t>
    </r>
    <rPh sb="0" eb="2">
      <t>コウフ</t>
    </rPh>
    <rPh sb="2" eb="5">
      <t>シンセイショ</t>
    </rPh>
    <rPh sb="6" eb="8">
      <t>ヨウシキ</t>
    </rPh>
    <rPh sb="8" eb="9">
      <t>ダイ</t>
    </rPh>
    <rPh sb="12" eb="14">
      <t>ジッシ</t>
    </rPh>
    <rPh sb="14" eb="17">
      <t>ケイカクショ</t>
    </rPh>
    <rPh sb="18" eb="20">
      <t>ヨウシキ</t>
    </rPh>
    <rPh sb="20" eb="21">
      <t>ダイ</t>
    </rPh>
    <rPh sb="24" eb="25">
      <t>ウツ</t>
    </rPh>
    <phoneticPr fontId="9"/>
  </si>
  <si>
    <r>
      <t>交付決定通知書</t>
    </r>
    <r>
      <rPr>
        <sz val="11.5"/>
        <rFont val="ＭＳ Ｐ明朝"/>
        <family val="1"/>
        <charset val="128"/>
      </rPr>
      <t>（様式第３）の写し</t>
    </r>
    <rPh sb="0" eb="2">
      <t>コウフ</t>
    </rPh>
    <rPh sb="2" eb="4">
      <t>ケッテイ</t>
    </rPh>
    <rPh sb="4" eb="7">
      <t>ツウチショ</t>
    </rPh>
    <rPh sb="8" eb="10">
      <t>ヨウシキ</t>
    </rPh>
    <rPh sb="10" eb="11">
      <t>ダイ</t>
    </rPh>
    <rPh sb="14" eb="15">
      <t>ウツ</t>
    </rPh>
    <phoneticPr fontId="9"/>
  </si>
  <si>
    <t>Ⅴ-H</t>
    <phoneticPr fontId="9"/>
  </si>
  <si>
    <t>Ⅴ-I</t>
    <phoneticPr fontId="9"/>
  </si>
  <si>
    <t>Ⅴ-Ｊ</t>
    <phoneticPr fontId="9"/>
  </si>
  <si>
    <t>※以下（Ⅴ-Ｋ～Ⅴ-N）は該当する場合に添付</t>
    <rPh sb="1" eb="3">
      <t>イカ</t>
    </rPh>
    <rPh sb="13" eb="15">
      <t>ガイトウ</t>
    </rPh>
    <rPh sb="17" eb="19">
      <t>バアイ</t>
    </rPh>
    <rPh sb="20" eb="22">
      <t>テンプ</t>
    </rPh>
    <phoneticPr fontId="9"/>
  </si>
  <si>
    <t>Ⅴ-Ｋ</t>
    <phoneticPr fontId="9"/>
  </si>
  <si>
    <r>
      <t>計画変更等承認申請書</t>
    </r>
    <r>
      <rPr>
        <sz val="11.5"/>
        <rFont val="ＭＳ Ｐ明朝"/>
        <family val="1"/>
        <charset val="128"/>
      </rPr>
      <t>（様式第５）</t>
    </r>
    <r>
      <rPr>
        <sz val="10"/>
        <rFont val="ＭＳ Ｐ明朝"/>
        <family val="1"/>
        <charset val="128"/>
      </rPr>
      <t>及び</t>
    </r>
    <r>
      <rPr>
        <b/>
        <sz val="11.5"/>
        <rFont val="HG丸ｺﾞｼｯｸM-PRO"/>
        <family val="3"/>
        <charset val="128"/>
      </rPr>
      <t>計画変更等承認結果通知書</t>
    </r>
    <r>
      <rPr>
        <sz val="11.5"/>
        <rFont val="ＭＳ Ｐ明朝"/>
        <family val="1"/>
        <charset val="128"/>
      </rPr>
      <t>（様式第６）の写し</t>
    </r>
    <rPh sb="0" eb="2">
      <t>ケイカク</t>
    </rPh>
    <rPh sb="2" eb="4">
      <t>ヘンコウ</t>
    </rPh>
    <rPh sb="4" eb="5">
      <t>トウ</t>
    </rPh>
    <rPh sb="5" eb="7">
      <t>ショウニン</t>
    </rPh>
    <rPh sb="7" eb="10">
      <t>シンセイショ</t>
    </rPh>
    <rPh sb="11" eb="13">
      <t>ヨウシキ</t>
    </rPh>
    <rPh sb="13" eb="14">
      <t>ダイ</t>
    </rPh>
    <rPh sb="16" eb="17">
      <t>オヨ</t>
    </rPh>
    <phoneticPr fontId="9"/>
  </si>
  <si>
    <t>Ⅴ-L</t>
    <phoneticPr fontId="9"/>
  </si>
  <si>
    <r>
      <t xml:space="preserve">支払委託契約関係 </t>
    </r>
    <r>
      <rPr>
        <sz val="11.5"/>
        <rFont val="ＭＳ Ｐ明朝"/>
        <family val="1"/>
        <charset val="128"/>
      </rPr>
      <t>（支払委託契約書の写し）</t>
    </r>
    <phoneticPr fontId="9"/>
  </si>
  <si>
    <t>Ⅴ-N</t>
    <phoneticPr fontId="9"/>
  </si>
  <si>
    <t>※ 必要に応じて中仕切りを挿入 して整理すること</t>
    <phoneticPr fontId="9"/>
  </si>
  <si>
    <t>敷設費の区分に分類し、対象と対象外を明確にすること。</t>
    <rPh sb="4" eb="6">
      <t>クブン</t>
    </rPh>
    <rPh sb="7" eb="9">
      <t>ブンルイ</t>
    </rPh>
    <rPh sb="11" eb="13">
      <t>タイショウ</t>
    </rPh>
    <rPh sb="14" eb="17">
      <t>タイショウガイ</t>
    </rPh>
    <rPh sb="18" eb="20">
      <t>メイカク</t>
    </rPh>
    <phoneticPr fontId="9"/>
  </si>
  <si>
    <t>効果検証データシート</t>
    <rPh sb="0" eb="2">
      <t>コウカ</t>
    </rPh>
    <rPh sb="2" eb="4">
      <t>ケンショウ</t>
    </rPh>
    <phoneticPr fontId="9"/>
  </si>
  <si>
    <t>補助事業方式設備の仕様確認表</t>
    <rPh sb="0" eb="2">
      <t>ホジョ</t>
    </rPh>
    <rPh sb="2" eb="4">
      <t>ジギョウ</t>
    </rPh>
    <rPh sb="4" eb="6">
      <t>ホウシキ</t>
    </rPh>
    <rPh sb="6" eb="8">
      <t>セツビ</t>
    </rPh>
    <rPh sb="9" eb="11">
      <t>シヨウ</t>
    </rPh>
    <rPh sb="11" eb="13">
      <t>カクニン</t>
    </rPh>
    <rPh sb="13" eb="14">
      <t>オモテ</t>
    </rPh>
    <phoneticPr fontId="9"/>
  </si>
  <si>
    <t>遂行経緯書</t>
    <phoneticPr fontId="9"/>
  </si>
  <si>
    <t>（別紙８－１）</t>
    <rPh sb="1" eb="3">
      <t>ベッシ</t>
    </rPh>
    <phoneticPr fontId="9"/>
  </si>
  <si>
    <t>虎ノ門ホテル株式会社</t>
    <phoneticPr fontId="9"/>
  </si>
  <si>
    <t>令和元年７月２７日</t>
    <phoneticPr fontId="9"/>
  </si>
  <si>
    <t>引き合い仕様書</t>
    <phoneticPr fontId="9"/>
  </si>
  <si>
    <t>添付図面</t>
    <phoneticPr fontId="9"/>
  </si>
  <si>
    <t>【別紙８－３と同書式】</t>
    <phoneticPr fontId="9"/>
  </si>
  <si>
    <t>　業務内容を記した資料）</t>
    <phoneticPr fontId="9"/>
  </si>
  <si>
    <r>
      <t>「諸経費」の項目を入れる場合、必ず内訳を記載すること。</t>
    </r>
    <r>
      <rPr>
        <sz val="8.5"/>
        <rFont val="ＭＳ 明朝"/>
        <family val="1"/>
        <charset val="128"/>
      </rPr>
      <t>(例：見積上のどの項目に対し〇％等、切捨て)</t>
    </r>
    <rPh sb="1" eb="4">
      <t>ショケイヒ</t>
    </rPh>
    <rPh sb="6" eb="8">
      <t>コウモク</t>
    </rPh>
    <rPh sb="9" eb="10">
      <t>イ</t>
    </rPh>
    <rPh sb="12" eb="14">
      <t>バアイ</t>
    </rPh>
    <rPh sb="15" eb="16">
      <t>カナラ</t>
    </rPh>
    <rPh sb="17" eb="19">
      <t>ウチワケ</t>
    </rPh>
    <rPh sb="20" eb="22">
      <t>キサイ</t>
    </rPh>
    <rPh sb="28" eb="29">
      <t>レイ</t>
    </rPh>
    <rPh sb="30" eb="32">
      <t>ミツ</t>
    </rPh>
    <rPh sb="32" eb="33">
      <t>ジョウ</t>
    </rPh>
    <rPh sb="36" eb="38">
      <t>コウモク</t>
    </rPh>
    <rPh sb="39" eb="40">
      <t>タイ</t>
    </rPh>
    <rPh sb="43" eb="44">
      <t>ナド</t>
    </rPh>
    <rPh sb="45" eb="47">
      <t>キリス</t>
    </rPh>
    <phoneticPr fontId="9"/>
  </si>
  <si>
    <t>実施体制表</t>
    <rPh sb="0" eb="2">
      <t>ジッシ</t>
    </rPh>
    <rPh sb="2" eb="4">
      <t>タイセイ</t>
    </rPh>
    <rPh sb="4" eb="5">
      <t>ヒョウ</t>
    </rPh>
    <phoneticPr fontId="75"/>
  </si>
  <si>
    <t>令和　年○月○日</t>
    <rPh sb="0" eb="1">
      <t>レイ</t>
    </rPh>
    <rPh sb="1" eb="2">
      <t>カズ</t>
    </rPh>
    <rPh sb="3" eb="4">
      <t>ネン</t>
    </rPh>
    <rPh sb="5" eb="6">
      <t>ガツ</t>
    </rPh>
    <rPh sb="7" eb="8">
      <t>ニチ</t>
    </rPh>
    <phoneticPr fontId="9"/>
  </si>
  <si>
    <t>補助事業に
要した経費</t>
    <rPh sb="0" eb="2">
      <t>ホジョ</t>
    </rPh>
    <rPh sb="2" eb="4">
      <t>ジギョウ</t>
    </rPh>
    <rPh sb="6" eb="7">
      <t>ヨウ</t>
    </rPh>
    <rPh sb="9" eb="11">
      <t>ケイヒ</t>
    </rPh>
    <phoneticPr fontId="9"/>
  </si>
  <si>
    <t>補助金額</t>
    <rPh sb="0" eb="2">
      <t>ホジョ</t>
    </rPh>
    <rPh sb="2" eb="3">
      <t>キン</t>
    </rPh>
    <rPh sb="3" eb="4">
      <t>ガク</t>
    </rPh>
    <phoneticPr fontId="9"/>
  </si>
  <si>
    <t>補助事業に要した経費等の補助事業者別内訳について</t>
    <rPh sb="0" eb="2">
      <t>ホジョ</t>
    </rPh>
    <rPh sb="2" eb="4">
      <t>ジギョウ</t>
    </rPh>
    <rPh sb="5" eb="6">
      <t>ヨウ</t>
    </rPh>
    <rPh sb="8" eb="10">
      <t>ケイヒ</t>
    </rPh>
    <rPh sb="10" eb="11">
      <t>トウ</t>
    </rPh>
    <rPh sb="12" eb="14">
      <t>ホジョ</t>
    </rPh>
    <rPh sb="14" eb="16">
      <t>ジギョウ</t>
    </rPh>
    <rPh sb="16" eb="17">
      <t>シャ</t>
    </rPh>
    <rPh sb="17" eb="18">
      <t>ベツ</t>
    </rPh>
    <rPh sb="18" eb="20">
      <t>ウチワケ</t>
    </rPh>
    <phoneticPr fontId="9"/>
  </si>
  <si>
    <t>発注先選定理由書</t>
    <rPh sb="0" eb="3">
      <t>ハッチュウサキ</t>
    </rPh>
    <rPh sb="3" eb="5">
      <t>センテイ</t>
    </rPh>
    <rPh sb="5" eb="8">
      <t>リユウショ</t>
    </rPh>
    <phoneticPr fontId="9"/>
  </si>
  <si>
    <t>（別紙１５－１）</t>
    <phoneticPr fontId="9"/>
  </si>
  <si>
    <t>（別紙１５－２）</t>
    <phoneticPr fontId="9"/>
  </si>
  <si>
    <t>（別紙１６）</t>
    <phoneticPr fontId="9"/>
  </si>
  <si>
    <t>（別紙１８）</t>
    <phoneticPr fontId="9"/>
  </si>
  <si>
    <t>工事費の見積は、別紙1「工事費見積における参考項目」以上に細分化すること。</t>
    <rPh sb="0" eb="2">
      <t>コウジ</t>
    </rPh>
    <rPh sb="2" eb="3">
      <t>ヒ</t>
    </rPh>
    <rPh sb="4" eb="6">
      <t>ミツモリ</t>
    </rPh>
    <rPh sb="8" eb="10">
      <t>ベッシ</t>
    </rPh>
    <rPh sb="12" eb="15">
      <t>コウジヒ</t>
    </rPh>
    <rPh sb="15" eb="17">
      <t>ミツ</t>
    </rPh>
    <rPh sb="21" eb="23">
      <t>サンコウ</t>
    </rPh>
    <rPh sb="23" eb="25">
      <t>コウモク</t>
    </rPh>
    <rPh sb="26" eb="28">
      <t>イジョウ</t>
    </rPh>
    <rPh sb="29" eb="32">
      <t>サイブンカ</t>
    </rPh>
    <phoneticPr fontId="9"/>
  </si>
  <si>
    <t>その他　補助対象外項目は、別紙1を参照すること。</t>
    <rPh sb="2" eb="3">
      <t>タ</t>
    </rPh>
    <rPh sb="4" eb="6">
      <t>ホジョ</t>
    </rPh>
    <rPh sb="6" eb="8">
      <t>タイショウ</t>
    </rPh>
    <rPh sb="8" eb="9">
      <t>ガイ</t>
    </rPh>
    <rPh sb="9" eb="11">
      <t>コウモク</t>
    </rPh>
    <rPh sb="13" eb="15">
      <t>ベッシ</t>
    </rPh>
    <rPh sb="17" eb="19">
      <t>サンショウ</t>
    </rPh>
    <phoneticPr fontId="9"/>
  </si>
  <si>
    <t>（別紙８－３）</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</si>
</sst>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yyyy/mm/dd"/>
    <numFmt numFmtId="177" formatCode="#,##0;[Red]#,##0"/>
    <numFmt numFmtId="178" formatCode="#,##0_ "/>
    <numFmt numFmtId="179" formatCode="0.0"/>
    <numFmt numFmtId="180" formatCode="#,##0.0_ "/>
    <numFmt numFmtId="181" formatCode="0.0_);[Red]\(0.0\)"/>
    <numFmt numFmtId="182" formatCode="#,##0.0_ ;[Red]\-#,##0.0\ "/>
    <numFmt numFmtId="183" formatCode="0.00_ ;[Red]\-0.00\ "/>
    <numFmt numFmtId="184" formatCode="0.00_ "/>
    <numFmt numFmtId="185" formatCode="0.0%"/>
    <numFmt numFmtId="186" formatCode="#,##0&quot;A&quot;"/>
    <numFmt numFmtId="187" formatCode="0.000"/>
    <numFmt numFmtId="188" formatCode="#,##0.0000&quot;cm2&quot;"/>
    <numFmt numFmtId="189" formatCode="#,##0.0&quot;cm2&quot;"/>
    <numFmt numFmtId="190" formatCode="#,##0.00000;[Red]\-#,##0.00000"/>
    <numFmt numFmtId="191" formatCode="#,##0.0;[Red]\-#,##0.0"/>
    <numFmt numFmtId="192" formatCode="0.0000%"/>
    <numFmt numFmtId="193" formatCode="#,##0.0000;[Red]\-#,##0.0000"/>
    <numFmt numFmtId="194" formatCode="[$-411]ggge&quot;年&quot;m&quot;月&quot;d&quot;日&quot;;@"/>
  </numFmts>
  <fonts count="1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1"/>
      <name val="ＭＳ Ｐ明朝"/>
      <family val="1"/>
      <charset val="128"/>
    </font>
    <font>
      <sz val="10"/>
      <name val="ＭＳ Ｐ明朝"/>
      <family val="1"/>
      <charset val="128"/>
    </font>
    <font>
      <sz val="10"/>
      <color indexed="8"/>
      <name val="ＭＳ 明朝"/>
      <family val="1"/>
      <charset val="128"/>
    </font>
    <font>
      <sz val="11"/>
      <color indexed="8"/>
      <name val="ＭＳ 明朝"/>
      <family val="1"/>
      <charset val="128"/>
    </font>
    <font>
      <b/>
      <sz val="13"/>
      <color indexed="8"/>
      <name val="ＭＳ 明朝"/>
      <family val="1"/>
      <charset val="128"/>
    </font>
    <font>
      <sz val="9"/>
      <color indexed="8"/>
      <name val="ＭＳ 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0.5"/>
      <name val="ＭＳ 明朝"/>
      <family val="1"/>
      <charset val="128"/>
    </font>
    <font>
      <sz val="11"/>
      <color theme="1"/>
      <name val="Century"/>
      <family val="2"/>
      <charset val="128"/>
    </font>
    <font>
      <sz val="13"/>
      <color indexed="8"/>
      <name val="ＭＳ 明朝"/>
      <family val="1"/>
      <charset val="128"/>
    </font>
    <font>
      <sz val="8"/>
      <name val="ＭＳ 明朝"/>
      <family val="1"/>
      <charset val="128"/>
    </font>
    <font>
      <b/>
      <sz val="13"/>
      <name val="ＭＳ 明朝"/>
      <family val="1"/>
      <charset val="128"/>
    </font>
    <font>
      <sz val="11"/>
      <color rgb="FFFF0000"/>
      <name val="ＭＳ Ｐ明朝"/>
      <family val="1"/>
      <charset val="128"/>
    </font>
    <font>
      <sz val="8"/>
      <color indexed="8"/>
      <name val="ＭＳ 明朝"/>
      <family val="1"/>
      <charset val="128"/>
    </font>
    <font>
      <sz val="11"/>
      <color indexed="8"/>
      <name val="ＭＳ Ｐ明朝"/>
      <family val="1"/>
      <charset val="128"/>
    </font>
    <font>
      <sz val="9"/>
      <color indexed="8"/>
      <name val="ＭＳ Ｐゴシック"/>
      <family val="3"/>
      <charset val="128"/>
    </font>
    <font>
      <sz val="12"/>
      <color rgb="FFFF0000"/>
      <name val="ＭＳ 明朝"/>
      <family val="1"/>
      <charset val="128"/>
    </font>
    <font>
      <sz val="9"/>
      <color theme="1"/>
      <name val="ＭＳ 明朝"/>
      <family val="1"/>
      <charset val="128"/>
    </font>
    <font>
      <sz val="8"/>
      <color theme="1"/>
      <name val="ＭＳ 明朝"/>
      <family val="1"/>
      <charset val="128"/>
    </font>
    <font>
      <sz val="12"/>
      <color theme="1"/>
      <name val="ＭＳ 明朝"/>
      <family val="1"/>
      <charset val="128"/>
    </font>
    <font>
      <sz val="10"/>
      <color theme="1"/>
      <name val="ＭＳ 明朝"/>
      <family val="1"/>
      <charset val="128"/>
    </font>
    <font>
      <sz val="11.5"/>
      <name val="ＭＳ Ｐ明朝"/>
      <family val="1"/>
      <charset val="128"/>
    </font>
    <font>
      <b/>
      <sz val="11.5"/>
      <name val="ＭＳ Ｐ明朝"/>
      <family val="1"/>
      <charset val="128"/>
    </font>
    <font>
      <b/>
      <u/>
      <sz val="11.5"/>
      <name val="HG丸ｺﾞｼｯｸM-PRO"/>
      <family val="3"/>
      <charset val="128"/>
    </font>
    <font>
      <sz val="9"/>
      <name val="ＭＳ Ｐ明朝"/>
      <family val="1"/>
      <charset val="128"/>
    </font>
    <font>
      <b/>
      <sz val="10"/>
      <name val="ＭＳ 明朝"/>
      <family val="1"/>
      <charset val="128"/>
    </font>
    <font>
      <sz val="12"/>
      <name val="ＭＳ Ｐゴシック"/>
      <family val="3"/>
      <charset val="128"/>
    </font>
    <font>
      <b/>
      <sz val="14"/>
      <name val="ＭＳ 明朝"/>
      <family val="1"/>
      <charset val="128"/>
    </font>
    <font>
      <b/>
      <sz val="12"/>
      <name val="ＭＳ 明朝"/>
      <family val="1"/>
      <charset val="128"/>
    </font>
    <font>
      <sz val="11"/>
      <name val="ＭＳ ゴシック"/>
      <family val="3"/>
      <charset val="128"/>
    </font>
    <font>
      <b/>
      <sz val="11.5"/>
      <name val="HG丸ｺﾞｼｯｸM-PRO"/>
      <family val="3"/>
      <charset val="128"/>
    </font>
    <font>
      <sz val="11"/>
      <color rgb="FFFF0000"/>
      <name val="ＭＳ 明朝"/>
      <family val="1"/>
      <charset val="128"/>
    </font>
    <font>
      <sz val="11"/>
      <color theme="1"/>
      <name val="ＭＳ Ｐゴシック"/>
      <family val="3"/>
      <charset val="128"/>
      <scheme val="minor"/>
    </font>
    <font>
      <sz val="9"/>
      <name val="Century"/>
      <family val="1"/>
    </font>
    <font>
      <b/>
      <sz val="11"/>
      <name val="ＭＳ 明朝"/>
      <family val="1"/>
      <charset val="128"/>
    </font>
    <font>
      <b/>
      <sz val="11"/>
      <name val="ＭＳ Ｐゴシック"/>
      <family val="3"/>
      <charset val="128"/>
    </font>
    <font>
      <b/>
      <sz val="14"/>
      <color theme="1"/>
      <name val="ＭＳ Ｐゴシック"/>
      <family val="3"/>
      <charset val="128"/>
      <scheme val="minor"/>
    </font>
    <font>
      <b/>
      <u/>
      <sz val="14"/>
      <color theme="1"/>
      <name val="ＭＳ Ｐゴシック"/>
      <family val="3"/>
      <charset val="128"/>
      <scheme val="minor"/>
    </font>
    <font>
      <sz val="11"/>
      <name val="Century"/>
      <family val="1"/>
    </font>
    <font>
      <vertAlign val="superscript"/>
      <sz val="9"/>
      <name val="ＭＳ 明朝"/>
      <family val="1"/>
      <charset val="128"/>
    </font>
    <font>
      <sz val="10"/>
      <name val="ＭＳ Ｐゴシック"/>
      <family val="3"/>
      <charset val="128"/>
    </font>
    <font>
      <sz val="6"/>
      <name val="ＭＳ Ｐゴシック"/>
      <family val="2"/>
      <charset val="128"/>
      <scheme val="minor"/>
    </font>
    <font>
      <sz val="9"/>
      <name val="Meiryo UI"/>
      <family val="3"/>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z val="11"/>
      <color theme="1"/>
      <name val="Meiryo UI"/>
      <family val="3"/>
      <charset val="128"/>
    </font>
    <font>
      <sz val="10"/>
      <color theme="1"/>
      <name val="Meiryo UI"/>
      <family val="3"/>
      <charset val="128"/>
    </font>
    <font>
      <sz val="8"/>
      <name val="Meiryo UI"/>
      <family val="3"/>
      <charset val="128"/>
    </font>
    <font>
      <sz val="9"/>
      <color indexed="81"/>
      <name val="ＭＳ Ｐゴシック"/>
      <family val="3"/>
      <charset val="128"/>
    </font>
    <font>
      <sz val="14"/>
      <name val="ＭＳ Ｐゴシック"/>
      <family val="3"/>
      <charset val="128"/>
    </font>
    <font>
      <sz val="6"/>
      <name val="ＭＳ 明朝"/>
      <family val="1"/>
      <charset val="128"/>
    </font>
    <font>
      <sz val="9.5"/>
      <name val="ＭＳ Ｐ明朝"/>
      <family val="1"/>
      <charset val="128"/>
    </font>
    <font>
      <sz val="8"/>
      <name val="ＭＳ Ｐゴシック"/>
      <family val="3"/>
      <charset val="128"/>
    </font>
    <font>
      <u/>
      <sz val="11"/>
      <color indexed="12"/>
      <name val="ＭＳ Ｐゴシック"/>
      <family val="3"/>
      <charset val="128"/>
    </font>
    <font>
      <b/>
      <sz val="14"/>
      <name val="Meiryo UI"/>
      <family val="3"/>
      <charset val="128"/>
    </font>
    <font>
      <strike/>
      <sz val="10"/>
      <name val="ＭＳ 明朝"/>
      <family val="1"/>
      <charset val="128"/>
    </font>
    <font>
      <sz val="11"/>
      <color theme="1"/>
      <name val="ＭＳ 明朝"/>
      <family val="2"/>
      <charset val="128"/>
    </font>
    <font>
      <sz val="12"/>
      <name val="ＭＳ 明朝"/>
      <family val="2"/>
      <charset val="128"/>
    </font>
    <font>
      <sz val="6"/>
      <name val="ＭＳ 明朝"/>
      <family val="2"/>
      <charset val="128"/>
    </font>
    <font>
      <sz val="12"/>
      <color theme="1"/>
      <name val="ＭＳ 明朝"/>
      <family val="2"/>
      <charset val="128"/>
    </font>
    <font>
      <b/>
      <sz val="11"/>
      <color theme="1"/>
      <name val="ＭＳ ゴシック"/>
      <family val="3"/>
      <charset val="128"/>
    </font>
    <font>
      <b/>
      <sz val="11"/>
      <color theme="1"/>
      <name val="ＭＳ 明朝"/>
      <family val="1"/>
      <charset val="128"/>
    </font>
    <font>
      <sz val="9"/>
      <name val="ＭＳ 明朝"/>
      <family val="2"/>
      <charset val="128"/>
    </font>
    <font>
      <b/>
      <sz val="9"/>
      <color theme="1"/>
      <name val="ＭＳ 明朝"/>
      <family val="1"/>
      <charset val="128"/>
    </font>
    <font>
      <sz val="9"/>
      <color theme="1"/>
      <name val="ＭＳ 明朝"/>
      <family val="2"/>
      <charset val="128"/>
    </font>
    <font>
      <b/>
      <sz val="12"/>
      <color theme="1"/>
      <name val="ＭＳ ゴシック"/>
      <family val="3"/>
      <charset val="128"/>
    </font>
    <font>
      <sz val="10"/>
      <color theme="1"/>
      <name val="ＭＳ 明朝"/>
      <family val="2"/>
      <charset val="128"/>
    </font>
    <font>
      <sz val="6"/>
      <name val="ＭＳ ゴシック"/>
      <family val="3"/>
      <charset val="128"/>
    </font>
    <font>
      <sz val="11"/>
      <color rgb="FFFF0000"/>
      <name val="ＭＳ 明朝"/>
      <family val="2"/>
      <charset val="128"/>
    </font>
    <font>
      <sz val="8"/>
      <color rgb="FFFF0000"/>
      <name val="ＭＳ 明朝"/>
      <family val="2"/>
      <charset val="128"/>
    </font>
    <font>
      <sz val="8"/>
      <color rgb="FFFF0000"/>
      <name val="ＭＳ 明朝"/>
      <family val="1"/>
      <charset val="128"/>
    </font>
    <font>
      <b/>
      <sz val="11"/>
      <name val="ＭＳ ゴシック"/>
      <family val="3"/>
      <charset val="128"/>
    </font>
    <font>
      <sz val="11"/>
      <name val="ＭＳ 明朝"/>
      <family val="2"/>
      <charset val="128"/>
    </font>
    <font>
      <sz val="10"/>
      <color rgb="FFFF0000"/>
      <name val="ＭＳ 明朝"/>
      <family val="1"/>
      <charset val="128"/>
    </font>
    <font>
      <sz val="9"/>
      <color rgb="FFFF0000"/>
      <name val="ＭＳ 明朝"/>
      <family val="1"/>
      <charset val="128"/>
    </font>
    <font>
      <sz val="10"/>
      <name val="ＭＳ 明朝"/>
      <family val="2"/>
      <charset val="128"/>
    </font>
    <font>
      <b/>
      <sz val="11"/>
      <color rgb="FFFF0000"/>
      <name val="ＭＳ ゴシック"/>
      <family val="3"/>
      <charset val="128"/>
    </font>
    <font>
      <b/>
      <sz val="12"/>
      <color rgb="FFFF0000"/>
      <name val="ＭＳ ゴシック"/>
      <family val="3"/>
      <charset val="128"/>
    </font>
    <font>
      <b/>
      <sz val="11"/>
      <color rgb="FFFF0000"/>
      <name val="ＭＳ 明朝"/>
      <family val="1"/>
      <charset val="128"/>
    </font>
    <font>
      <sz val="6"/>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6"/>
      <name val="Meiryo UI"/>
      <family val="3"/>
      <charset val="128"/>
    </font>
    <font>
      <b/>
      <u/>
      <sz val="10"/>
      <name val="ＭＳ 明朝"/>
      <family val="1"/>
      <charset val="128"/>
    </font>
    <font>
      <u/>
      <sz val="10"/>
      <name val="ＭＳ 明朝"/>
      <family val="1"/>
      <charset val="128"/>
    </font>
    <font>
      <sz val="11.5"/>
      <name val="ＭＳ 明朝"/>
      <family val="1"/>
      <charset val="128"/>
    </font>
    <font>
      <sz val="13"/>
      <color rgb="FFFF0000"/>
      <name val="ＭＳ 明朝"/>
      <family val="1"/>
      <charset val="128"/>
    </font>
    <font>
      <sz val="9"/>
      <color theme="1"/>
      <name val="Meiryo UI"/>
      <family val="3"/>
      <charset val="128"/>
    </font>
    <font>
      <sz val="14"/>
      <name val="ＭＳ 明朝"/>
      <family val="1"/>
      <charset val="128"/>
    </font>
    <font>
      <sz val="10.5"/>
      <name val="ＭＳ Ｐ明朝"/>
      <family val="1"/>
      <charset val="128"/>
    </font>
    <font>
      <sz val="8.5"/>
      <name val="ＭＳ 明朝"/>
      <family val="1"/>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darkGray"/>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4" tint="0.79998168889431442"/>
        <bgColor indexed="64"/>
      </patternFill>
    </fill>
    <fill>
      <patternFill patternType="solid">
        <fgColor rgb="FFEAEAEA"/>
        <bgColor indexed="64"/>
      </patternFill>
    </fill>
    <fill>
      <patternFill patternType="solid">
        <fgColor rgb="FFDDDDDD"/>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0" tint="-0.249977111117893"/>
        <bgColor indexed="64"/>
      </patternFill>
    </fill>
    <fill>
      <patternFill patternType="lightGray"/>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bottom style="hair">
        <color indexed="64"/>
      </bottom>
      <diagonal/>
    </border>
    <border>
      <left/>
      <right style="double">
        <color indexed="64"/>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right style="double">
        <color indexed="64"/>
      </right>
      <top/>
      <bottom style="thin">
        <color indexed="64"/>
      </bottom>
      <diagonal/>
    </border>
    <border>
      <left style="double">
        <color indexed="64"/>
      </left>
      <right/>
      <top/>
      <bottom style="double">
        <color indexed="64"/>
      </bottom>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dotted">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top/>
      <bottom style="mediumDashDot">
        <color auto="1"/>
      </bottom>
      <diagonal/>
    </border>
    <border>
      <left style="mediumDashDot">
        <color auto="1"/>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style="mediumDashDot">
        <color auto="1"/>
      </right>
      <top/>
      <bottom style="mediumDashDot">
        <color auto="1"/>
      </bottom>
      <diagonal/>
    </border>
    <border>
      <left style="medium">
        <color rgb="FFFF0000"/>
      </left>
      <right/>
      <top/>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top/>
      <bottom style="slantDashDot">
        <color auto="1"/>
      </bottom>
      <diagonal/>
    </border>
    <border>
      <left style="slantDashDot">
        <color auto="1"/>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slantDashDot">
        <color auto="1"/>
      </left>
      <right/>
      <top/>
      <bottom style="slantDashDot">
        <color auto="1"/>
      </bottom>
      <diagonal/>
    </border>
    <border>
      <left/>
      <right style="slantDashDot">
        <color auto="1"/>
      </right>
      <top/>
      <bottom style="slantDashDot">
        <color auto="1"/>
      </bottom>
      <diagonal/>
    </border>
    <border>
      <left style="dotted">
        <color indexed="64"/>
      </left>
      <right style="dotted">
        <color indexed="64"/>
      </right>
      <top style="dotted">
        <color indexed="64"/>
      </top>
      <bottom style="dotted">
        <color indexed="64"/>
      </bottom>
      <diagonal/>
    </border>
    <border>
      <left style="thin">
        <color indexed="64"/>
      </left>
      <right/>
      <top/>
      <bottom style="dotted">
        <color indexed="64"/>
      </bottom>
      <diagonal/>
    </border>
    <border>
      <left/>
      <right style="dashed">
        <color auto="1"/>
      </right>
      <top/>
      <bottom style="dotted">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style="thin">
        <color indexed="64"/>
      </left>
      <right style="dotted">
        <color indexed="64"/>
      </right>
      <top style="thin">
        <color indexed="64"/>
      </top>
      <bottom style="thin">
        <color indexed="10"/>
      </bottom>
      <diagonal/>
    </border>
    <border>
      <left style="dotted">
        <color indexed="64"/>
      </left>
      <right style="dotted">
        <color indexed="64"/>
      </right>
      <top style="thin">
        <color indexed="64"/>
      </top>
      <bottom style="thin">
        <color indexed="10"/>
      </bottom>
      <diagonal/>
    </border>
    <border>
      <left style="thin">
        <color indexed="64"/>
      </left>
      <right style="dotted">
        <color indexed="64"/>
      </right>
      <top style="thin">
        <color indexed="10"/>
      </top>
      <bottom style="thin">
        <color indexed="64"/>
      </bottom>
      <diagonal/>
    </border>
    <border>
      <left style="dotted">
        <color indexed="64"/>
      </left>
      <right style="dotted">
        <color indexed="64"/>
      </right>
      <top style="thin">
        <color indexed="10"/>
      </top>
      <bottom style="thin">
        <color indexed="64"/>
      </bottom>
      <diagonal/>
    </border>
    <border>
      <left/>
      <right style="dotted">
        <color indexed="64"/>
      </right>
      <top style="thin">
        <color indexed="64"/>
      </top>
      <bottom style="thin">
        <color indexed="10"/>
      </bottom>
      <diagonal/>
    </border>
    <border>
      <left style="dotted">
        <color indexed="64"/>
      </left>
      <right/>
      <top style="thin">
        <color indexed="64"/>
      </top>
      <bottom style="thin">
        <color indexed="10"/>
      </bottom>
      <diagonal/>
    </border>
    <border>
      <left/>
      <right style="dotted">
        <color indexed="64"/>
      </right>
      <top style="thin">
        <color indexed="10"/>
      </top>
      <bottom style="thin">
        <color indexed="64"/>
      </bottom>
      <diagonal/>
    </border>
    <border>
      <left style="dotted">
        <color indexed="64"/>
      </left>
      <right/>
      <top style="thin">
        <color indexed="10"/>
      </top>
      <bottom style="thin">
        <color indexed="64"/>
      </bottom>
      <diagonal/>
    </border>
    <border>
      <left style="dotted">
        <color indexed="64"/>
      </left>
      <right style="dotted">
        <color indexed="64"/>
      </right>
      <top/>
      <bottom/>
      <diagonal/>
    </border>
    <border>
      <left style="thin">
        <color indexed="64"/>
      </left>
      <right/>
      <top style="hair">
        <color indexed="64"/>
      </top>
      <bottom style="thin">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s>
  <cellStyleXfs count="81">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8"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10" fillId="0" borderId="0" applyNumberForma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alignment vertical="center"/>
    </xf>
    <xf numFmtId="38" fontId="31"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1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176" fontId="8" fillId="0" borderId="0" applyFont="0" applyFill="0" applyBorder="0" applyAlignment="0" applyProtection="0"/>
    <xf numFmtId="0" fontId="25" fillId="7" borderId="4"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26" fillId="4" borderId="0" applyNumberFormat="0" applyBorder="0" applyAlignment="0" applyProtection="0">
      <alignment vertical="center"/>
    </xf>
    <xf numFmtId="38" fontId="8" fillId="0" borderId="0" applyFont="0" applyFill="0" applyBorder="0" applyAlignment="0" applyProtection="0"/>
    <xf numFmtId="0" fontId="8" fillId="0" borderId="0">
      <alignment vertical="center"/>
    </xf>
    <xf numFmtId="0" fontId="8" fillId="0" borderId="0">
      <alignment vertical="center"/>
    </xf>
    <xf numFmtId="0" fontId="42" fillId="0" borderId="0">
      <alignment vertical="center"/>
    </xf>
    <xf numFmtId="0" fontId="8" fillId="0" borderId="0">
      <alignment vertical="center"/>
    </xf>
    <xf numFmtId="0" fontId="8" fillId="0" borderId="0"/>
    <xf numFmtId="0" fontId="8" fillId="0" borderId="0">
      <alignment vertical="center"/>
    </xf>
    <xf numFmtId="0" fontId="7" fillId="0" borderId="0">
      <alignment vertical="center"/>
    </xf>
    <xf numFmtId="0" fontId="8" fillId="0" borderId="0">
      <alignment vertical="center"/>
    </xf>
    <xf numFmtId="0" fontId="31" fillId="0" borderId="0"/>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9" fillId="0" borderId="0" applyNumberFormat="0" applyFill="0" applyBorder="0" applyAlignment="0" applyProtection="0">
      <alignment vertical="top"/>
      <protection locked="0"/>
    </xf>
    <xf numFmtId="0" fontId="8" fillId="0" borderId="0"/>
    <xf numFmtId="0" fontId="8" fillId="0" borderId="0">
      <alignment vertical="center"/>
    </xf>
    <xf numFmtId="0" fontId="8" fillId="0" borderId="0">
      <alignment vertical="center"/>
    </xf>
    <xf numFmtId="0" fontId="92" fillId="0" borderId="0">
      <alignment vertical="center"/>
    </xf>
    <xf numFmtId="0" fontId="63" fillId="0" borderId="0">
      <alignment vertical="center"/>
    </xf>
    <xf numFmtId="38" fontId="92" fillId="0" borderId="0" applyFont="0" applyFill="0" applyBorder="0" applyAlignment="0" applyProtection="0">
      <alignment vertical="center"/>
    </xf>
    <xf numFmtId="9" fontId="92" fillId="0" borderId="0" applyFont="0" applyFill="0" applyBorder="0" applyAlignment="0" applyProtection="0">
      <alignment vertical="center"/>
    </xf>
    <xf numFmtId="38" fontId="63"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2220">
    <xf numFmtId="0" fontId="0" fillId="0" borderId="0" xfId="0"/>
    <xf numFmtId="0" fontId="27" fillId="0" borderId="0" xfId="0" applyNumberFormat="1" applyFont="1" applyBorder="1" applyAlignment="1">
      <alignment vertical="center"/>
    </xf>
    <xf numFmtId="0" fontId="27" fillId="0" borderId="0" xfId="0" applyNumberFormat="1" applyFont="1" applyBorder="1" applyAlignment="1"/>
    <xf numFmtId="0" fontId="29" fillId="0" borderId="0" xfId="0" applyNumberFormat="1" applyFont="1" applyBorder="1" applyAlignment="1">
      <alignment horizontal="center"/>
    </xf>
    <xf numFmtId="0" fontId="44" fillId="0" borderId="0" xfId="0" applyNumberFormat="1" applyFont="1" applyBorder="1" applyAlignment="1">
      <alignment horizontal="center"/>
    </xf>
    <xf numFmtId="0" fontId="27" fillId="0" borderId="0" xfId="0" applyNumberFormat="1" applyFont="1" applyAlignment="1"/>
    <xf numFmtId="0" fontId="38" fillId="0" borderId="0" xfId="0" applyNumberFormat="1" applyFont="1" applyAlignment="1"/>
    <xf numFmtId="0" fontId="55" fillId="0" borderId="0" xfId="0" applyFont="1"/>
    <xf numFmtId="0" fontId="56" fillId="0" borderId="0" xfId="0" applyFont="1"/>
    <xf numFmtId="0" fontId="57" fillId="0" borderId="54" xfId="0" applyFont="1" applyBorder="1"/>
    <xf numFmtId="0" fontId="55" fillId="0" borderId="55" xfId="0" applyFont="1" applyBorder="1"/>
    <xf numFmtId="0" fontId="55" fillId="0" borderId="0" xfId="0" applyFont="1" applyBorder="1"/>
    <xf numFmtId="0" fontId="55" fillId="0" borderId="60" xfId="0" applyFont="1" applyBorder="1"/>
    <xf numFmtId="0" fontId="55" fillId="0" borderId="62" xfId="0" applyFont="1" applyBorder="1" applyAlignment="1">
      <alignment horizontal="center" vertical="center"/>
    </xf>
    <xf numFmtId="0" fontId="55" fillId="0" borderId="64" xfId="0" applyFont="1" applyBorder="1" applyAlignment="1">
      <alignment horizontal="center" vertical="center"/>
    </xf>
    <xf numFmtId="0" fontId="55" fillId="0" borderId="66" xfId="0" applyFont="1" applyBorder="1"/>
    <xf numFmtId="0" fontId="55" fillId="0" borderId="71" xfId="0" applyFont="1" applyBorder="1" applyAlignment="1">
      <alignment horizontal="center" vertical="center"/>
    </xf>
    <xf numFmtId="0" fontId="55" fillId="0" borderId="73" xfId="0" applyFont="1" applyBorder="1" applyAlignment="1">
      <alignment vertical="center"/>
    </xf>
    <xf numFmtId="0" fontId="58" fillId="0" borderId="0" xfId="0" applyFont="1" applyAlignment="1"/>
    <xf numFmtId="0" fontId="56" fillId="0" borderId="0" xfId="0" applyFont="1" applyFill="1" applyBorder="1" applyAlignment="1"/>
    <xf numFmtId="0" fontId="55" fillId="0" borderId="0" xfId="0" applyFont="1" applyBorder="1" applyAlignment="1"/>
    <xf numFmtId="0" fontId="56" fillId="0" borderId="0" xfId="0" applyFont="1" applyBorder="1" applyAlignment="1"/>
    <xf numFmtId="0" fontId="55" fillId="0" borderId="0" xfId="0" applyFont="1" applyAlignment="1"/>
    <xf numFmtId="0" fontId="27" fillId="0" borderId="0" xfId="0" applyNumberFormat="1" applyFont="1" applyBorder="1" applyAlignment="1">
      <alignment horizontal="left" vertical="center"/>
    </xf>
    <xf numFmtId="0" fontId="27" fillId="0" borderId="0" xfId="0" applyNumberFormat="1" applyFont="1" applyBorder="1" applyAlignment="1">
      <alignment horizontal="right" vertical="center"/>
    </xf>
    <xf numFmtId="0" fontId="39" fillId="24" borderId="0" xfId="0" applyNumberFormat="1" applyFont="1" applyFill="1" applyAlignment="1"/>
    <xf numFmtId="0" fontId="59" fillId="0" borderId="0" xfId="0" applyNumberFormat="1" applyFont="1" applyAlignment="1">
      <alignment horizontal="center"/>
    </xf>
    <xf numFmtId="0" fontId="44" fillId="0" borderId="0" xfId="0" applyNumberFormat="1" applyFont="1" applyAlignment="1"/>
    <xf numFmtId="0" fontId="59" fillId="0" borderId="0" xfId="0" applyNumberFormat="1" applyFont="1" applyAlignment="1">
      <alignment horizontal="centerContinuous"/>
    </xf>
    <xf numFmtId="0" fontId="44" fillId="0" borderId="0" xfId="0" applyNumberFormat="1" applyFont="1" applyBorder="1" applyAlignment="1">
      <alignment horizontal="left" vertical="top"/>
    </xf>
    <xf numFmtId="0" fontId="29" fillId="0" borderId="0" xfId="0" applyNumberFormat="1" applyFont="1" applyAlignment="1"/>
    <xf numFmtId="0" fontId="61" fillId="0" borderId="0" xfId="0" applyNumberFormat="1" applyFont="1" applyAlignment="1">
      <alignment horizontal="center"/>
    </xf>
    <xf numFmtId="0" fontId="27" fillId="0" borderId="0" xfId="0" applyNumberFormat="1" applyFont="1" applyAlignment="1">
      <alignment vertical="center"/>
    </xf>
    <xf numFmtId="0" fontId="45" fillId="0" borderId="0" xfId="0" applyNumberFormat="1" applyFont="1" applyFill="1" applyAlignment="1">
      <alignment horizontal="left"/>
    </xf>
    <xf numFmtId="0" fontId="38" fillId="0" borderId="0" xfId="0" applyNumberFormat="1" applyFont="1" applyFill="1" applyAlignment="1"/>
    <xf numFmtId="0" fontId="45" fillId="0" borderId="0" xfId="0" applyNumberFormat="1" applyFont="1" applyAlignment="1">
      <alignment horizontal="left"/>
    </xf>
    <xf numFmtId="0" fontId="38" fillId="0" borderId="0" xfId="0" applyNumberFormat="1" applyFont="1" applyBorder="1" applyAlignment="1">
      <alignment vertical="center"/>
    </xf>
    <xf numFmtId="49" fontId="27" fillId="0" borderId="0" xfId="0" applyNumberFormat="1" applyFont="1" applyBorder="1" applyAlignment="1">
      <alignment horizontal="center" vertical="center"/>
    </xf>
    <xf numFmtId="0" fontId="27" fillId="0" borderId="0" xfId="0" applyFont="1" applyAlignment="1"/>
    <xf numFmtId="0" fontId="41" fillId="0" borderId="0" xfId="0" applyFont="1"/>
    <xf numFmtId="49" fontId="27" fillId="0" borderId="0" xfId="0" applyNumberFormat="1" applyFont="1" applyBorder="1" applyAlignment="1">
      <alignment vertical="center"/>
    </xf>
    <xf numFmtId="0" fontId="44" fillId="0" borderId="0" xfId="0" applyNumberFormat="1" applyFont="1" applyAlignment="1">
      <alignment vertical="center"/>
    </xf>
    <xf numFmtId="0" fontId="29" fillId="0" borderId="0" xfId="0" applyNumberFormat="1" applyFont="1" applyAlignment="1">
      <alignment vertical="center"/>
    </xf>
    <xf numFmtId="0" fontId="28" fillId="0" borderId="0" xfId="0" applyNumberFormat="1" applyFont="1" applyBorder="1" applyAlignment="1">
      <alignment horizontal="center" vertical="center"/>
    </xf>
    <xf numFmtId="0" fontId="44" fillId="0" borderId="0" xfId="0" applyNumberFormat="1" applyFont="1" applyBorder="1" applyAlignment="1">
      <alignment horizontal="center" vertical="center"/>
    </xf>
    <xf numFmtId="0" fontId="38" fillId="0" borderId="0" xfId="0" applyNumberFormat="1" applyFont="1" applyAlignment="1">
      <alignment vertical="center"/>
    </xf>
    <xf numFmtId="0" fontId="59" fillId="0" borderId="0" xfId="0" applyNumberFormat="1" applyFont="1" applyAlignment="1">
      <alignment horizontal="center" vertical="center"/>
    </xf>
    <xf numFmtId="0" fontId="29" fillId="0" borderId="0" xfId="0" applyNumberFormat="1" applyFont="1" applyBorder="1" applyAlignment="1">
      <alignment vertical="center"/>
    </xf>
    <xf numFmtId="0" fontId="60" fillId="0" borderId="0" xfId="0" applyNumberFormat="1" applyFont="1" applyBorder="1" applyAlignment="1" applyProtection="1">
      <alignment horizontal="center" vertical="center"/>
      <protection locked="0"/>
    </xf>
    <xf numFmtId="49" fontId="29" fillId="0" borderId="0" xfId="0" applyNumberFormat="1" applyFont="1" applyBorder="1" applyAlignment="1">
      <alignment vertical="center"/>
    </xf>
    <xf numFmtId="0" fontId="32" fillId="0" borderId="0" xfId="0" applyFont="1"/>
    <xf numFmtId="0" fontId="63" fillId="0" borderId="0" xfId="0" applyFont="1" applyAlignment="1">
      <alignment horizontal="center"/>
    </xf>
    <xf numFmtId="0" fontId="32" fillId="0" borderId="25" xfId="0" applyFont="1" applyBorder="1"/>
    <xf numFmtId="0" fontId="32" fillId="0" borderId="24" xfId="0" applyFont="1" applyBorder="1" applyAlignment="1">
      <alignment horizontal="center"/>
    </xf>
    <xf numFmtId="49" fontId="33" fillId="0" borderId="23" xfId="0" applyNumberFormat="1" applyFont="1" applyFill="1" applyBorder="1" applyAlignment="1">
      <alignment horizontal="center" vertical="center"/>
    </xf>
    <xf numFmtId="0" fontId="33" fillId="0" borderId="44" xfId="0" applyFont="1" applyFill="1" applyBorder="1" applyAlignment="1">
      <alignment vertical="center"/>
    </xf>
    <xf numFmtId="0" fontId="32" fillId="0" borderId="44" xfId="0" applyFont="1" applyFill="1" applyBorder="1" applyAlignment="1">
      <alignment vertical="center"/>
    </xf>
    <xf numFmtId="49" fontId="33" fillId="0" borderId="49" xfId="0" applyNumberFormat="1" applyFont="1" applyFill="1" applyBorder="1" applyAlignment="1">
      <alignment horizontal="center" vertical="center"/>
    </xf>
    <xf numFmtId="0" fontId="29" fillId="0" borderId="49" xfId="0" applyFont="1" applyFill="1" applyBorder="1" applyAlignment="1">
      <alignment vertical="center" wrapText="1"/>
    </xf>
    <xf numFmtId="0" fontId="32" fillId="0" borderId="49" xfId="0" applyFont="1" applyFill="1" applyBorder="1" applyAlignment="1">
      <alignment vertical="center"/>
    </xf>
    <xf numFmtId="49" fontId="33" fillId="0" borderId="20" xfId="0" applyNumberFormat="1" applyFont="1" applyFill="1" applyBorder="1" applyAlignment="1">
      <alignment horizontal="center" vertical="center"/>
    </xf>
    <xf numFmtId="0" fontId="32" fillId="0" borderId="51" xfId="0" applyFont="1" applyFill="1" applyBorder="1" applyAlignment="1">
      <alignment vertical="center"/>
    </xf>
    <xf numFmtId="49" fontId="33" fillId="0" borderId="22" xfId="0" applyNumberFormat="1" applyFont="1" applyFill="1" applyBorder="1" applyAlignment="1">
      <alignment horizontal="center" vertical="center"/>
    </xf>
    <xf numFmtId="0" fontId="29" fillId="0" borderId="22" xfId="0" applyFont="1" applyFill="1" applyBorder="1" applyAlignment="1">
      <alignment vertical="center"/>
    </xf>
    <xf numFmtId="0" fontId="32" fillId="0" borderId="22" xfId="0" applyFont="1" applyFill="1" applyBorder="1" applyAlignment="1">
      <alignment vertical="center"/>
    </xf>
    <xf numFmtId="0" fontId="29" fillId="0" borderId="44" xfId="0" applyFont="1" applyFill="1" applyBorder="1" applyAlignment="1">
      <alignment vertical="center"/>
    </xf>
    <xf numFmtId="0" fontId="29" fillId="0" borderId="51" xfId="0" applyFont="1" applyFill="1" applyBorder="1" applyAlignment="1">
      <alignment vertical="center"/>
    </xf>
    <xf numFmtId="49" fontId="33" fillId="0" borderId="44" xfId="0" applyNumberFormat="1" applyFont="1" applyFill="1" applyBorder="1" applyAlignment="1">
      <alignment horizontal="center" vertical="center"/>
    </xf>
    <xf numFmtId="0" fontId="32" fillId="0" borderId="109" xfId="0" applyFont="1" applyFill="1" applyBorder="1" applyAlignment="1">
      <alignment vertical="center"/>
    </xf>
    <xf numFmtId="49" fontId="33" fillId="0" borderId="50" xfId="0" applyNumberFormat="1" applyFont="1" applyFill="1" applyBorder="1" applyAlignment="1">
      <alignment horizontal="right" vertical="center"/>
    </xf>
    <xf numFmtId="0" fontId="29" fillId="0" borderId="45" xfId="0" applyFont="1" applyFill="1" applyBorder="1" applyAlignment="1">
      <alignment vertical="center" wrapText="1"/>
    </xf>
    <xf numFmtId="0" fontId="32" fillId="0" borderId="110" xfId="0" applyFont="1" applyFill="1" applyBorder="1" applyAlignment="1">
      <alignment vertical="center"/>
    </xf>
    <xf numFmtId="3" fontId="32" fillId="0" borderId="0" xfId="0" applyNumberFormat="1" applyFont="1"/>
    <xf numFmtId="0" fontId="33" fillId="0" borderId="45" xfId="0" applyFont="1" applyFill="1" applyBorder="1" applyAlignment="1">
      <alignment vertical="center"/>
    </xf>
    <xf numFmtId="0" fontId="32" fillId="0" borderId="50" xfId="0" applyFont="1" applyFill="1" applyBorder="1" applyAlignment="1">
      <alignment vertical="center"/>
    </xf>
    <xf numFmtId="0" fontId="33" fillId="0" borderId="50" xfId="0" applyFont="1" applyFill="1" applyBorder="1" applyAlignment="1">
      <alignment vertical="center" wrapText="1"/>
    </xf>
    <xf numFmtId="49" fontId="33" fillId="0" borderId="43" xfId="0" applyNumberFormat="1" applyFont="1" applyFill="1" applyBorder="1" applyAlignment="1">
      <alignment horizontal="center" vertical="center"/>
    </xf>
    <xf numFmtId="0" fontId="33" fillId="0" borderId="45" xfId="0" applyFont="1" applyFill="1" applyBorder="1" applyAlignment="1">
      <alignment vertical="center" wrapText="1"/>
    </xf>
    <xf numFmtId="0" fontId="32" fillId="0" borderId="45" xfId="0" applyFont="1" applyFill="1" applyBorder="1" applyAlignment="1">
      <alignment vertical="center"/>
    </xf>
    <xf numFmtId="0" fontId="33" fillId="0" borderId="43" xfId="0" applyFont="1" applyFill="1" applyBorder="1" applyAlignment="1">
      <alignment vertical="center"/>
    </xf>
    <xf numFmtId="49" fontId="33" fillId="0" borderId="49" xfId="0" applyNumberFormat="1" applyFont="1" applyFill="1" applyBorder="1" applyAlignment="1">
      <alignment horizontal="right" vertical="center"/>
    </xf>
    <xf numFmtId="0" fontId="33" fillId="0" borderId="50" xfId="0" applyFont="1" applyFill="1" applyBorder="1" applyAlignment="1">
      <alignment vertical="center"/>
    </xf>
    <xf numFmtId="49" fontId="33" fillId="0" borderId="45" xfId="0" applyNumberFormat="1" applyFont="1" applyFill="1" applyBorder="1" applyAlignment="1">
      <alignment horizontal="right" vertical="center"/>
    </xf>
    <xf numFmtId="0" fontId="33" fillId="0" borderId="26" xfId="0" applyFont="1" applyFill="1" applyBorder="1" applyAlignment="1">
      <alignment vertical="center"/>
    </xf>
    <xf numFmtId="0" fontId="32" fillId="0" borderId="0" xfId="0" applyFont="1" applyBorder="1"/>
    <xf numFmtId="0" fontId="33" fillId="0" borderId="38" xfId="0" applyFont="1" applyFill="1" applyBorder="1" applyAlignment="1">
      <alignment vertical="center"/>
    </xf>
    <xf numFmtId="0" fontId="33" fillId="0" borderId="39" xfId="0" applyFont="1" applyFill="1" applyBorder="1" applyAlignment="1">
      <alignment vertical="center"/>
    </xf>
    <xf numFmtId="49" fontId="33" fillId="0" borderId="22" xfId="0" applyNumberFormat="1" applyFont="1" applyFill="1" applyBorder="1" applyAlignment="1">
      <alignment horizontal="right" vertical="center"/>
    </xf>
    <xf numFmtId="0" fontId="33" fillId="0" borderId="24" xfId="0" applyFont="1" applyFill="1" applyBorder="1" applyAlignment="1">
      <alignment vertical="center"/>
    </xf>
    <xf numFmtId="0" fontId="32" fillId="0" borderId="111" xfId="0" applyFont="1" applyFill="1" applyBorder="1" applyAlignment="1">
      <alignment vertical="center"/>
    </xf>
    <xf numFmtId="0" fontId="33" fillId="0" borderId="35" xfId="0" applyFont="1" applyFill="1" applyBorder="1" applyAlignment="1">
      <alignment vertical="center"/>
    </xf>
    <xf numFmtId="0" fontId="32" fillId="0" borderId="43" xfId="0" applyFont="1" applyFill="1" applyBorder="1" applyAlignment="1">
      <alignment vertical="center"/>
    </xf>
    <xf numFmtId="49" fontId="33" fillId="0" borderId="43" xfId="0" applyNumberFormat="1" applyFont="1" applyFill="1" applyBorder="1" applyAlignment="1">
      <alignment horizontal="right" vertical="center"/>
    </xf>
    <xf numFmtId="49" fontId="33" fillId="0" borderId="51" xfId="0" applyNumberFormat="1" applyFont="1" applyFill="1" applyBorder="1" applyAlignment="1">
      <alignment horizontal="right" vertical="center"/>
    </xf>
    <xf numFmtId="0" fontId="33" fillId="0" borderId="113" xfId="0" applyFont="1" applyFill="1" applyBorder="1" applyAlignment="1">
      <alignment vertical="center"/>
    </xf>
    <xf numFmtId="0" fontId="33" fillId="0" borderId="0" xfId="0" applyFont="1" applyBorder="1"/>
    <xf numFmtId="0" fontId="32" fillId="0" borderId="0" xfId="0" applyFont="1" applyFill="1" applyBorder="1"/>
    <xf numFmtId="0" fontId="55" fillId="0" borderId="61" xfId="0" applyFont="1" applyFill="1" applyBorder="1" applyAlignment="1"/>
    <xf numFmtId="0" fontId="55" fillId="0" borderId="52" xfId="0" applyFont="1" applyBorder="1" applyAlignment="1">
      <alignment vertical="center"/>
    </xf>
    <xf numFmtId="0" fontId="55" fillId="0" borderId="53" xfId="0" applyFont="1" applyBorder="1" applyAlignment="1">
      <alignment vertical="center"/>
    </xf>
    <xf numFmtId="0" fontId="55" fillId="0" borderId="70" xfId="0" applyFont="1" applyBorder="1" applyAlignment="1">
      <alignment horizontal="center" vertical="center"/>
    </xf>
    <xf numFmtId="0" fontId="55" fillId="0" borderId="59" xfId="0" applyFont="1" applyBorder="1" applyAlignment="1">
      <alignment vertical="center"/>
    </xf>
    <xf numFmtId="0" fontId="55" fillId="0" borderId="67" xfId="0" applyFont="1" applyBorder="1" applyAlignment="1">
      <alignment horizontal="center" vertical="center"/>
    </xf>
    <xf numFmtId="0" fontId="64" fillId="0" borderId="68" xfId="0" applyFont="1" applyBorder="1" applyAlignment="1">
      <alignment vertical="center"/>
    </xf>
    <xf numFmtId="0" fontId="55" fillId="0" borderId="69" xfId="0" applyFont="1" applyBorder="1" applyAlignment="1">
      <alignment vertical="center"/>
    </xf>
    <xf numFmtId="0" fontId="64" fillId="0" borderId="63" xfId="0" applyFont="1" applyBorder="1" applyAlignment="1">
      <alignment vertical="center"/>
    </xf>
    <xf numFmtId="0" fontId="55" fillId="0" borderId="24" xfId="0" applyFont="1" applyBorder="1" applyAlignment="1">
      <alignment vertical="center"/>
    </xf>
    <xf numFmtId="0" fontId="55" fillId="0" borderId="114" xfId="0" applyFont="1" applyBorder="1" applyAlignment="1">
      <alignment horizontal="center" vertical="center"/>
    </xf>
    <xf numFmtId="0" fontId="55" fillId="0" borderId="58" xfId="0" applyFont="1" applyBorder="1" applyAlignment="1">
      <alignment vertical="center"/>
    </xf>
    <xf numFmtId="0" fontId="55" fillId="0" borderId="68" xfId="0" applyFont="1" applyBorder="1"/>
    <xf numFmtId="0" fontId="55" fillId="0" borderId="69" xfId="0" applyFont="1" applyBorder="1"/>
    <xf numFmtId="0" fontId="55" fillId="0" borderId="115" xfId="0" applyFont="1" applyBorder="1"/>
    <xf numFmtId="0" fontId="64" fillId="0" borderId="116" xfId="0" applyFont="1" applyBorder="1" applyAlignment="1">
      <alignment vertical="center"/>
    </xf>
    <xf numFmtId="0" fontId="55" fillId="0" borderId="35" xfId="0" applyFont="1" applyBorder="1" applyAlignment="1">
      <alignment vertical="center"/>
    </xf>
    <xf numFmtId="0" fontId="55" fillId="0" borderId="117" xfId="0" applyFont="1" applyBorder="1" applyAlignment="1">
      <alignment vertical="center"/>
    </xf>
    <xf numFmtId="0" fontId="55" fillId="0" borderId="27" xfId="0" applyFont="1" applyBorder="1" applyAlignment="1">
      <alignment vertical="center"/>
    </xf>
    <xf numFmtId="0" fontId="55" fillId="0" borderId="119" xfId="0" applyFont="1" applyBorder="1" applyAlignment="1">
      <alignment vertical="center"/>
    </xf>
    <xf numFmtId="0" fontId="64" fillId="0" borderId="24" xfId="0" applyFont="1" applyBorder="1" applyAlignment="1">
      <alignment vertical="center"/>
    </xf>
    <xf numFmtId="0" fontId="64" fillId="0" borderId="16" xfId="0" applyFont="1" applyBorder="1" applyAlignment="1">
      <alignment vertical="center"/>
    </xf>
    <xf numFmtId="0" fontId="55" fillId="0" borderId="16" xfId="0" applyFont="1" applyBorder="1" applyAlignment="1">
      <alignment vertical="center"/>
    </xf>
    <xf numFmtId="0" fontId="64" fillId="0" borderId="73" xfId="0" applyFont="1" applyFill="1" applyBorder="1" applyAlignment="1">
      <alignment vertical="center"/>
    </xf>
    <xf numFmtId="0" fontId="55" fillId="0" borderId="74" xfId="0" applyFont="1" applyBorder="1" applyAlignment="1">
      <alignment vertical="center"/>
    </xf>
    <xf numFmtId="0" fontId="55" fillId="0" borderId="60" xfId="0" applyFont="1" applyBorder="1" applyAlignment="1">
      <alignment horizontal="center" vertical="center"/>
    </xf>
    <xf numFmtId="0" fontId="64" fillId="0" borderId="66" xfId="0" applyFont="1" applyFill="1" applyBorder="1" applyAlignment="1">
      <alignment vertical="center"/>
    </xf>
    <xf numFmtId="0" fontId="55" fillId="0" borderId="120" xfId="0" applyFont="1" applyBorder="1"/>
    <xf numFmtId="0" fontId="55" fillId="0" borderId="0" xfId="0" quotePrefix="1" applyFont="1" applyAlignment="1"/>
    <xf numFmtId="0" fontId="55" fillId="0" borderId="0" xfId="0" applyFont="1" applyAlignment="1">
      <alignment horizontal="center"/>
    </xf>
    <xf numFmtId="0" fontId="33" fillId="0" borderId="0" xfId="0" applyFont="1" applyFill="1" applyBorder="1" applyAlignment="1">
      <alignment vertical="center"/>
    </xf>
    <xf numFmtId="0" fontId="27" fillId="0" borderId="10" xfId="0" applyNumberFormat="1" applyFont="1" applyBorder="1" applyAlignment="1">
      <alignment horizontal="left" vertical="center"/>
    </xf>
    <xf numFmtId="0" fontId="27" fillId="0" borderId="0" xfId="45" applyFont="1">
      <alignment vertical="center"/>
    </xf>
    <xf numFmtId="0" fontId="27" fillId="0" borderId="0" xfId="0" applyNumberFormat="1" applyFont="1" applyBorder="1" applyAlignment="1">
      <alignment horizontal="center" vertical="top"/>
    </xf>
    <xf numFmtId="0" fontId="27" fillId="0" borderId="0" xfId="0" applyNumberFormat="1" applyFont="1" applyBorder="1" applyAlignment="1">
      <alignment vertical="top"/>
    </xf>
    <xf numFmtId="0" fontId="45" fillId="0" borderId="0" xfId="0" applyNumberFormat="1" applyFont="1" applyAlignment="1">
      <alignment horizontal="left" vertical="center"/>
    </xf>
    <xf numFmtId="0" fontId="29" fillId="0" borderId="13" xfId="0" applyNumberFormat="1" applyFont="1" applyBorder="1" applyAlignment="1">
      <alignment vertical="center"/>
    </xf>
    <xf numFmtId="0" fontId="29" fillId="0" borderId="14" xfId="0" applyNumberFormat="1" applyFont="1" applyBorder="1" applyAlignment="1">
      <alignment vertical="center"/>
    </xf>
    <xf numFmtId="0" fontId="29" fillId="0" borderId="0" xfId="0" applyNumberFormat="1" applyFont="1" applyAlignment="1">
      <alignment vertical="center" wrapText="1"/>
    </xf>
    <xf numFmtId="0" fontId="30" fillId="0" borderId="0" xfId="0" applyNumberFormat="1" applyFont="1" applyAlignment="1">
      <alignment horizontal="center" vertical="center"/>
    </xf>
    <xf numFmtId="0" fontId="30" fillId="0" borderId="0" xfId="0" applyNumberFormat="1" applyFont="1" applyAlignment="1">
      <alignment vertical="center"/>
    </xf>
    <xf numFmtId="0" fontId="29" fillId="0" borderId="0" xfId="0" applyNumberFormat="1" applyFont="1" applyBorder="1" applyAlignment="1">
      <alignment vertical="center" wrapText="1"/>
    </xf>
    <xf numFmtId="0" fontId="30" fillId="0" borderId="0" xfId="0" applyNumberFormat="1" applyFont="1" applyBorder="1" applyAlignment="1">
      <alignment vertical="center"/>
    </xf>
    <xf numFmtId="0" fontId="30" fillId="0" borderId="0" xfId="0" applyNumberFormat="1" applyFont="1" applyBorder="1" applyAlignment="1">
      <alignment vertical="center" wrapText="1"/>
    </xf>
    <xf numFmtId="0" fontId="27" fillId="0" borderId="0" xfId="45" applyFont="1" applyBorder="1">
      <alignment vertical="center"/>
    </xf>
    <xf numFmtId="0" fontId="27" fillId="0" borderId="0" xfId="0" applyFont="1" applyAlignment="1">
      <alignment vertical="center"/>
    </xf>
    <xf numFmtId="0" fontId="27" fillId="0" borderId="0" xfId="58" applyFont="1" applyBorder="1">
      <alignment vertical="center"/>
    </xf>
    <xf numFmtId="0" fontId="27" fillId="0" borderId="0" xfId="58" applyFont="1">
      <alignment vertical="center"/>
    </xf>
    <xf numFmtId="0" fontId="27" fillId="0" borderId="0" xfId="58" applyFont="1" applyAlignment="1">
      <alignment vertical="center" wrapText="1"/>
    </xf>
    <xf numFmtId="0" fontId="27" fillId="24" borderId="0" xfId="45" applyFont="1" applyFill="1">
      <alignment vertical="center"/>
    </xf>
    <xf numFmtId="0" fontId="44" fillId="24" borderId="0" xfId="0" applyNumberFormat="1" applyFont="1" applyFill="1" applyAlignment="1"/>
    <xf numFmtId="0" fontId="27" fillId="24" borderId="0" xfId="0" applyNumberFormat="1" applyFont="1" applyFill="1" applyAlignment="1"/>
    <xf numFmtId="0" fontId="59" fillId="24" borderId="0" xfId="0" applyNumberFormat="1" applyFont="1" applyFill="1" applyAlignment="1">
      <alignment horizontal="center"/>
    </xf>
    <xf numFmtId="0" fontId="27" fillId="24" borderId="0" xfId="45" applyFont="1" applyFill="1" applyBorder="1">
      <alignment vertical="center"/>
    </xf>
    <xf numFmtId="0" fontId="28" fillId="24" borderId="0" xfId="45" applyFont="1" applyFill="1" applyBorder="1" applyAlignment="1">
      <alignment horizontal="center" vertical="center"/>
    </xf>
    <xf numFmtId="0" fontId="29" fillId="24" borderId="0" xfId="0" applyNumberFormat="1" applyFont="1" applyFill="1" applyAlignment="1"/>
    <xf numFmtId="0" fontId="27" fillId="24" borderId="0" xfId="45" applyFont="1" applyFill="1" applyBorder="1" applyAlignment="1">
      <alignment horizontal="left" vertical="center"/>
    </xf>
    <xf numFmtId="0" fontId="41" fillId="0" borderId="0" xfId="45" applyFont="1" applyAlignment="1">
      <alignment horizontal="justify" vertical="center"/>
    </xf>
    <xf numFmtId="0" fontId="27" fillId="24" borderId="0" xfId="45" applyFont="1" applyFill="1" applyAlignment="1">
      <alignment vertical="top"/>
    </xf>
    <xf numFmtId="0" fontId="27" fillId="24" borderId="0" xfId="45" applyFont="1" applyFill="1" applyAlignment="1">
      <alignment horizontal="left" vertical="top"/>
    </xf>
    <xf numFmtId="0" fontId="27" fillId="24" borderId="0" xfId="0" applyNumberFormat="1" applyFont="1" applyFill="1" applyBorder="1" applyAlignment="1">
      <alignment vertical="center"/>
    </xf>
    <xf numFmtId="0" fontId="27" fillId="24" borderId="17" xfId="0" applyNumberFormat="1" applyFont="1" applyFill="1" applyBorder="1" applyAlignment="1">
      <alignment vertical="center"/>
    </xf>
    <xf numFmtId="0" fontId="27" fillId="24" borderId="14" xfId="0" applyNumberFormat="1" applyFont="1" applyFill="1" applyBorder="1" applyAlignment="1">
      <alignment vertical="center"/>
    </xf>
    <xf numFmtId="179" fontId="30" fillId="0" borderId="0" xfId="0" applyNumberFormat="1" applyFont="1" applyBorder="1" applyAlignment="1">
      <alignment vertical="center"/>
    </xf>
    <xf numFmtId="0" fontId="55" fillId="0" borderId="57" xfId="0" applyFont="1" applyBorder="1" applyAlignment="1">
      <alignment horizontal="center" vertical="center"/>
    </xf>
    <xf numFmtId="0" fontId="87" fillId="0" borderId="112" xfId="0" applyFont="1" applyFill="1" applyBorder="1" applyAlignment="1">
      <alignment vertical="center"/>
    </xf>
    <xf numFmtId="183" fontId="77" fillId="29" borderId="20" xfId="61" applyNumberFormat="1" applyFont="1" applyFill="1" applyBorder="1" applyAlignment="1">
      <alignment vertical="center"/>
    </xf>
    <xf numFmtId="183" fontId="77" fillId="29" borderId="22" xfId="61" applyNumberFormat="1" applyFont="1" applyFill="1" applyBorder="1" applyAlignment="1">
      <alignment vertical="center"/>
    </xf>
    <xf numFmtId="183" fontId="77" fillId="26" borderId="25" xfId="61" applyNumberFormat="1" applyFont="1" applyFill="1" applyBorder="1" applyAlignment="1">
      <alignment vertical="center"/>
    </xf>
    <xf numFmtId="0" fontId="77" fillId="24" borderId="158" xfId="61" applyFont="1" applyFill="1" applyBorder="1" applyAlignment="1">
      <alignment horizontal="center" vertical="center" wrapText="1"/>
    </xf>
    <xf numFmtId="183" fontId="77" fillId="24" borderId="158" xfId="61" applyNumberFormat="1" applyFont="1" applyFill="1" applyBorder="1" applyAlignment="1">
      <alignment vertical="center"/>
    </xf>
    <xf numFmtId="38" fontId="77" fillId="24" borderId="0" xfId="34" applyFont="1" applyFill="1" applyBorder="1" applyAlignment="1">
      <alignment vertical="center"/>
    </xf>
    <xf numFmtId="0" fontId="28" fillId="0" borderId="0" xfId="58" applyFont="1" applyBorder="1" applyAlignment="1">
      <alignment horizontal="center" vertical="center"/>
    </xf>
    <xf numFmtId="0" fontId="27" fillId="0" borderId="0" xfId="58" applyFont="1" applyBorder="1" applyAlignment="1">
      <alignment horizontal="center" vertical="center"/>
    </xf>
    <xf numFmtId="0" fontId="27" fillId="0" borderId="0" xfId="58" quotePrefix="1" applyFont="1" applyBorder="1" applyAlignment="1">
      <alignment horizontal="center" vertical="center"/>
    </xf>
    <xf numFmtId="0" fontId="0" fillId="0" borderId="0" xfId="58" applyFont="1" applyAlignment="1">
      <alignment vertical="top" wrapText="1"/>
    </xf>
    <xf numFmtId="0" fontId="0" fillId="0" borderId="0" xfId="58" applyFont="1" applyAlignment="1">
      <alignment vertical="center" wrapText="1"/>
    </xf>
    <xf numFmtId="0" fontId="27" fillId="0" borderId="0" xfId="58" applyFont="1" applyAlignment="1">
      <alignment horizontal="right" wrapText="1"/>
    </xf>
    <xf numFmtId="0" fontId="0" fillId="0" borderId="0" xfId="58" applyFont="1" applyAlignment="1">
      <alignment horizontal="left" vertical="top"/>
    </xf>
    <xf numFmtId="0" fontId="27" fillId="24" borderId="0" xfId="68" applyNumberFormat="1" applyFont="1" applyFill="1" applyBorder="1" applyAlignment="1">
      <alignment vertical="center"/>
    </xf>
    <xf numFmtId="0" fontId="27" fillId="0" borderId="0" xfId="68" applyNumberFormat="1" applyFont="1" applyBorder="1" applyAlignment="1">
      <alignment vertical="center"/>
    </xf>
    <xf numFmtId="0" fontId="77" fillId="24" borderId="0" xfId="68" applyNumberFormat="1" applyFont="1" applyFill="1" applyAlignment="1">
      <alignment vertical="center"/>
    </xf>
    <xf numFmtId="0" fontId="27" fillId="0" borderId="0" xfId="68" applyNumberFormat="1" applyFont="1" applyAlignment="1">
      <alignment vertical="center"/>
    </xf>
    <xf numFmtId="0" fontId="68" fillId="24" borderId="0" xfId="68" applyNumberFormat="1" applyFont="1" applyFill="1" applyAlignment="1">
      <alignment horizontal="center" vertical="center"/>
    </xf>
    <xf numFmtId="0" fontId="27" fillId="24" borderId="0" xfId="68" applyNumberFormat="1" applyFont="1" applyFill="1" applyAlignment="1">
      <alignment vertical="center"/>
    </xf>
    <xf numFmtId="0" fontId="77" fillId="24" borderId="0" xfId="68" applyFont="1" applyFill="1" applyBorder="1" applyAlignment="1">
      <alignment vertical="center" wrapText="1"/>
    </xf>
    <xf numFmtId="183" fontId="77" fillId="26" borderId="164" xfId="68" applyNumberFormat="1" applyFont="1" applyFill="1" applyBorder="1" applyAlignment="1">
      <alignment vertical="center"/>
    </xf>
    <xf numFmtId="181" fontId="77" fillId="24" borderId="14" xfId="68" applyNumberFormat="1" applyFont="1" applyFill="1" applyBorder="1" applyAlignment="1">
      <alignment vertical="center"/>
    </xf>
    <xf numFmtId="0" fontId="77" fillId="24" borderId="20" xfId="68" applyNumberFormat="1" applyFont="1" applyFill="1" applyBorder="1" applyAlignment="1">
      <alignment vertical="center"/>
    </xf>
    <xf numFmtId="181" fontId="77" fillId="24" borderId="0" xfId="68" applyNumberFormat="1" applyFont="1" applyFill="1" applyBorder="1" applyAlignment="1">
      <alignment vertical="center" shrinkToFit="1"/>
    </xf>
    <xf numFmtId="181" fontId="77" fillId="24" borderId="0" xfId="68" applyNumberFormat="1" applyFont="1" applyFill="1" applyBorder="1" applyAlignment="1">
      <alignment vertical="center"/>
    </xf>
    <xf numFmtId="0" fontId="77" fillId="24" borderId="0" xfId="68" applyNumberFormat="1" applyFont="1" applyFill="1" applyBorder="1" applyAlignment="1">
      <alignment vertical="center" textRotation="255" wrapText="1"/>
    </xf>
    <xf numFmtId="0" fontId="77" fillId="24" borderId="0" xfId="68" applyNumberFormat="1" applyFont="1" applyFill="1" applyBorder="1" applyAlignment="1">
      <alignment vertical="center" wrapText="1"/>
    </xf>
    <xf numFmtId="183" fontId="77" fillId="26" borderId="165" xfId="68" applyNumberFormat="1" applyFont="1" applyFill="1" applyBorder="1" applyAlignment="1">
      <alignment vertical="center"/>
    </xf>
    <xf numFmtId="181" fontId="77" fillId="24" borderId="21" xfId="68" applyNumberFormat="1" applyFont="1" applyFill="1" applyBorder="1" applyAlignment="1">
      <alignment vertical="center"/>
    </xf>
    <xf numFmtId="0" fontId="77" fillId="24" borderId="22" xfId="68" applyNumberFormat="1" applyFont="1" applyFill="1" applyBorder="1" applyAlignment="1">
      <alignment vertical="center"/>
    </xf>
    <xf numFmtId="0" fontId="77" fillId="29" borderId="22" xfId="68" applyFont="1" applyFill="1" applyBorder="1">
      <alignment vertical="center"/>
    </xf>
    <xf numFmtId="0" fontId="77" fillId="24" borderId="0" xfId="68" applyFont="1" applyFill="1">
      <alignment vertical="center"/>
    </xf>
    <xf numFmtId="181" fontId="77" fillId="24" borderId="166" xfId="68" applyNumberFormat="1" applyFont="1" applyFill="1" applyBorder="1" applyAlignment="1">
      <alignment vertical="center"/>
    </xf>
    <xf numFmtId="181" fontId="77" fillId="24" borderId="22" xfId="68" applyNumberFormat="1" applyFont="1" applyFill="1" applyBorder="1" applyAlignment="1">
      <alignment vertical="center"/>
    </xf>
    <xf numFmtId="0" fontId="77" fillId="0" borderId="22" xfId="68" applyFont="1" applyBorder="1">
      <alignment vertical="center"/>
    </xf>
    <xf numFmtId="0" fontId="77" fillId="24" borderId="0" xfId="68" applyFont="1" applyFill="1" applyBorder="1" applyAlignment="1">
      <alignment horizontal="center" vertical="center" shrinkToFit="1"/>
    </xf>
    <xf numFmtId="0" fontId="77" fillId="24" borderId="158" xfId="68" applyNumberFormat="1" applyFont="1" applyFill="1" applyBorder="1" applyAlignment="1">
      <alignment horizontal="center" vertical="center" textRotation="255" wrapText="1"/>
    </xf>
    <xf numFmtId="0" fontId="77" fillId="24" borderId="158" xfId="68" applyNumberFormat="1" applyFont="1" applyFill="1" applyBorder="1" applyAlignment="1">
      <alignment vertical="center" wrapText="1"/>
    </xf>
    <xf numFmtId="0" fontId="77" fillId="24" borderId="158" xfId="68" applyFont="1" applyFill="1" applyBorder="1" applyAlignment="1">
      <alignment vertical="center" wrapText="1"/>
    </xf>
    <xf numFmtId="0" fontId="77" fillId="24" borderId="158" xfId="68" applyNumberFormat="1" applyFont="1" applyFill="1" applyBorder="1" applyAlignment="1">
      <alignment horizontal="center" vertical="center" wrapText="1"/>
    </xf>
    <xf numFmtId="0" fontId="77" fillId="24" borderId="158" xfId="68" applyFont="1" applyFill="1" applyBorder="1" applyAlignment="1">
      <alignment horizontal="center" vertical="center" wrapText="1"/>
    </xf>
    <xf numFmtId="180" fontId="77" fillId="24" borderId="158" xfId="68" applyNumberFormat="1" applyFont="1" applyFill="1" applyBorder="1" applyAlignment="1">
      <alignment horizontal="right" vertical="center"/>
    </xf>
    <xf numFmtId="180" fontId="77" fillId="24" borderId="158" xfId="68" applyNumberFormat="1" applyFont="1" applyFill="1" applyBorder="1" applyAlignment="1">
      <alignment horizontal="right" vertical="center" wrapText="1"/>
    </xf>
    <xf numFmtId="181" fontId="77" fillId="24" borderId="158" xfId="68" applyNumberFormat="1" applyFont="1" applyFill="1" applyBorder="1" applyAlignment="1">
      <alignment vertical="center"/>
    </xf>
    <xf numFmtId="0" fontId="27" fillId="24" borderId="158" xfId="68" applyNumberFormat="1" applyFont="1" applyFill="1" applyBorder="1" applyAlignment="1">
      <alignment horizontal="center" vertical="center"/>
    </xf>
    <xf numFmtId="181" fontId="77" fillId="24" borderId="158" xfId="68" applyNumberFormat="1" applyFont="1" applyFill="1" applyBorder="1" applyAlignment="1">
      <alignment horizontal="center" vertical="center"/>
    </xf>
    <xf numFmtId="0" fontId="27" fillId="24" borderId="158" xfId="68" applyNumberFormat="1" applyFont="1" applyFill="1" applyBorder="1" applyAlignment="1">
      <alignment vertical="center"/>
    </xf>
    <xf numFmtId="0" fontId="80" fillId="27" borderId="138" xfId="68" applyNumberFormat="1" applyFont="1" applyFill="1" applyBorder="1" applyAlignment="1">
      <alignment horizontal="center" vertical="center"/>
    </xf>
    <xf numFmtId="0" fontId="80" fillId="27" borderId="66" xfId="68" applyNumberFormat="1" applyFont="1" applyFill="1" applyBorder="1" applyAlignment="1">
      <alignment horizontal="center" vertical="center"/>
    </xf>
    <xf numFmtId="0" fontId="77" fillId="26" borderId="141" xfId="68" applyNumberFormat="1" applyFont="1" applyFill="1" applyBorder="1" applyAlignment="1">
      <alignment horizontal="center" vertical="center"/>
    </xf>
    <xf numFmtId="0" fontId="77" fillId="26" borderId="142" xfId="68" applyNumberFormat="1" applyFont="1" applyFill="1" applyBorder="1" applyAlignment="1">
      <alignment horizontal="center" vertical="center"/>
    </xf>
    <xf numFmtId="0" fontId="77" fillId="26" borderId="143" xfId="68" applyNumberFormat="1" applyFont="1" applyFill="1" applyBorder="1" applyAlignment="1">
      <alignment horizontal="center" vertical="center"/>
    </xf>
    <xf numFmtId="0" fontId="27" fillId="0" borderId="57" xfId="68" applyNumberFormat="1" applyFont="1" applyBorder="1" applyAlignment="1">
      <alignment vertical="center"/>
    </xf>
    <xf numFmtId="182" fontId="77" fillId="29" borderId="128" xfId="68" applyNumberFormat="1" applyFont="1" applyFill="1" applyBorder="1" applyAlignment="1">
      <alignment vertical="center"/>
    </xf>
    <xf numFmtId="182" fontId="77" fillId="29" borderId="29" xfId="68" applyNumberFormat="1" applyFont="1" applyFill="1" applyBorder="1" applyAlignment="1">
      <alignment vertical="center"/>
    </xf>
    <xf numFmtId="182" fontId="77" fillId="29" borderId="145" xfId="68" applyNumberFormat="1" applyFont="1" applyFill="1" applyBorder="1" applyAlignment="1">
      <alignment vertical="center"/>
    </xf>
    <xf numFmtId="182" fontId="77" fillId="0" borderId="128" xfId="68" applyNumberFormat="1" applyFont="1" applyFill="1" applyBorder="1" applyAlignment="1">
      <alignment vertical="center"/>
    </xf>
    <xf numFmtId="182" fontId="77" fillId="0" borderId="29" xfId="68" applyNumberFormat="1" applyFont="1" applyFill="1" applyBorder="1" applyAlignment="1">
      <alignment vertical="center"/>
    </xf>
    <xf numFmtId="182" fontId="77" fillId="0" borderId="145" xfId="68" applyNumberFormat="1" applyFont="1" applyFill="1" applyBorder="1" applyAlignment="1">
      <alignment vertical="center"/>
    </xf>
    <xf numFmtId="182" fontId="77" fillId="24" borderId="167" xfId="68" applyNumberFormat="1" applyFont="1" applyFill="1" applyBorder="1" applyAlignment="1">
      <alignment vertical="center"/>
    </xf>
    <xf numFmtId="182" fontId="77" fillId="24" borderId="168" xfId="68" applyNumberFormat="1" applyFont="1" applyFill="1" applyBorder="1" applyAlignment="1">
      <alignment vertical="center"/>
    </xf>
    <xf numFmtId="182" fontId="77" fillId="24" borderId="127" xfId="68" applyNumberFormat="1" applyFont="1" applyFill="1" applyBorder="1" applyAlignment="1">
      <alignment vertical="center"/>
    </xf>
    <xf numFmtId="38" fontId="77" fillId="29" borderId="128" xfId="34" applyNumberFormat="1" applyFont="1" applyFill="1" applyBorder="1" applyAlignment="1">
      <alignment vertical="center"/>
    </xf>
    <xf numFmtId="38" fontId="77" fillId="29" borderId="29" xfId="34" applyNumberFormat="1" applyFont="1" applyFill="1" applyBorder="1" applyAlignment="1">
      <alignment vertical="center"/>
    </xf>
    <xf numFmtId="38" fontId="77" fillId="29" borderId="147" xfId="34" applyNumberFormat="1" applyFont="1" applyFill="1" applyBorder="1" applyAlignment="1">
      <alignment vertical="center"/>
    </xf>
    <xf numFmtId="181" fontId="77" fillId="0" borderId="128" xfId="68" applyNumberFormat="1" applyFont="1" applyFill="1" applyBorder="1" applyAlignment="1">
      <alignment horizontal="right" vertical="center"/>
    </xf>
    <xf numFmtId="181" fontId="77" fillId="0" borderId="29" xfId="68" applyNumberFormat="1" applyFont="1" applyFill="1" applyBorder="1" applyAlignment="1">
      <alignment horizontal="right" vertical="center"/>
    </xf>
    <xf numFmtId="181" fontId="77" fillId="0" borderId="147" xfId="68" applyNumberFormat="1" applyFont="1" applyFill="1" applyBorder="1" applyAlignment="1">
      <alignment horizontal="right" vertical="center"/>
    </xf>
    <xf numFmtId="0" fontId="27" fillId="0" borderId="0" xfId="68" applyNumberFormat="1" applyFont="1" applyFill="1" applyBorder="1" applyAlignment="1">
      <alignment vertical="center"/>
    </xf>
    <xf numFmtId="181" fontId="77" fillId="0" borderId="128" xfId="68" applyNumberFormat="1" applyFont="1" applyFill="1" applyBorder="1" applyAlignment="1">
      <alignment horizontal="right" vertical="center" wrapText="1"/>
    </xf>
    <xf numFmtId="181" fontId="77" fillId="0" borderId="29" xfId="68" applyNumberFormat="1" applyFont="1" applyFill="1" applyBorder="1" applyAlignment="1">
      <alignment horizontal="right" vertical="center" wrapText="1"/>
    </xf>
    <xf numFmtId="181" fontId="77" fillId="0" borderId="147" xfId="68" applyNumberFormat="1" applyFont="1" applyFill="1" applyBorder="1" applyAlignment="1">
      <alignment horizontal="right" vertical="center" wrapText="1"/>
    </xf>
    <xf numFmtId="181" fontId="77" fillId="0" borderId="150" xfId="68" applyNumberFormat="1" applyFont="1" applyFill="1" applyBorder="1" applyAlignment="1">
      <alignment horizontal="right" vertical="center"/>
    </xf>
    <xf numFmtId="0" fontId="77" fillId="24" borderId="0" xfId="68" applyNumberFormat="1" applyFont="1" applyFill="1" applyBorder="1" applyAlignment="1">
      <alignment vertical="center"/>
    </xf>
    <xf numFmtId="0" fontId="77" fillId="26" borderId="139" xfId="68" applyNumberFormat="1" applyFont="1" applyFill="1" applyBorder="1" applyAlignment="1">
      <alignment vertical="center"/>
    </xf>
    <xf numFmtId="0" fontId="83" fillId="26" borderId="132" xfId="68" applyNumberFormat="1" applyFont="1" applyFill="1" applyBorder="1" applyAlignment="1">
      <alignment horizontal="center" vertical="center"/>
    </xf>
    <xf numFmtId="0" fontId="83" fillId="26" borderId="74" xfId="68" applyNumberFormat="1" applyFont="1" applyFill="1" applyBorder="1" applyAlignment="1">
      <alignment horizontal="center" vertical="center"/>
    </xf>
    <xf numFmtId="0" fontId="77" fillId="24" borderId="0" xfId="68" applyNumberFormat="1" applyFont="1" applyFill="1" applyBorder="1" applyAlignment="1">
      <alignment horizontal="center" vertical="center"/>
    </xf>
    <xf numFmtId="0" fontId="77" fillId="24" borderId="0" xfId="68" applyNumberFormat="1" applyFont="1" applyFill="1" applyBorder="1" applyAlignment="1">
      <alignment horizontal="center" vertical="center" wrapText="1"/>
    </xf>
    <xf numFmtId="0" fontId="77" fillId="24" borderId="13" xfId="68" applyNumberFormat="1" applyFont="1" applyFill="1" applyBorder="1" applyAlignment="1">
      <alignment vertical="center"/>
    </xf>
    <xf numFmtId="0" fontId="30" fillId="24" borderId="0" xfId="68" applyNumberFormat="1" applyFont="1" applyFill="1" applyBorder="1" applyAlignment="1">
      <alignment vertical="center"/>
    </xf>
    <xf numFmtId="0" fontId="28" fillId="0" borderId="0" xfId="0" applyNumberFormat="1" applyFont="1" applyBorder="1" applyAlignment="1">
      <alignment vertical="center"/>
    </xf>
    <xf numFmtId="0" fontId="29" fillId="0" borderId="23" xfId="0" applyFont="1" applyFill="1" applyBorder="1" applyAlignment="1">
      <alignment vertical="center"/>
    </xf>
    <xf numFmtId="0" fontId="32" fillId="0" borderId="23" xfId="0" applyFont="1" applyFill="1" applyBorder="1" applyAlignment="1">
      <alignment vertical="center"/>
    </xf>
    <xf numFmtId="0" fontId="29" fillId="0" borderId="0" xfId="0" applyNumberFormat="1" applyFont="1" applyBorder="1" applyAlignment="1" applyProtection="1">
      <alignment horizontal="left" vertical="center"/>
    </xf>
    <xf numFmtId="0" fontId="29" fillId="0" borderId="0" xfId="0" applyNumberFormat="1" applyFont="1" applyBorder="1" applyAlignment="1">
      <alignment horizontal="left"/>
    </xf>
    <xf numFmtId="0" fontId="27" fillId="0" borderId="15" xfId="0" applyNumberFormat="1" applyFont="1" applyBorder="1" applyAlignment="1">
      <alignment vertical="top"/>
    </xf>
    <xf numFmtId="0" fontId="27" fillId="0" borderId="16" xfId="0" applyNumberFormat="1" applyFont="1" applyBorder="1" applyAlignment="1">
      <alignment vertical="top"/>
    </xf>
    <xf numFmtId="0" fontId="27" fillId="0" borderId="17" xfId="0" applyNumberFormat="1" applyFont="1" applyBorder="1" applyAlignment="1">
      <alignment vertical="top"/>
    </xf>
    <xf numFmtId="0" fontId="27" fillId="0" borderId="10" xfId="0" applyNumberFormat="1" applyFont="1" applyBorder="1" applyAlignment="1">
      <alignment vertical="top"/>
    </xf>
    <xf numFmtId="0" fontId="27" fillId="0" borderId="11" xfId="0" applyNumberFormat="1" applyFont="1" applyBorder="1" applyAlignment="1">
      <alignment vertical="top"/>
    </xf>
    <xf numFmtId="0" fontId="27" fillId="0" borderId="10" xfId="0" applyNumberFormat="1" applyFont="1" applyBorder="1" applyAlignment="1"/>
    <xf numFmtId="0" fontId="27" fillId="0" borderId="12" xfId="0" applyNumberFormat="1" applyFont="1" applyBorder="1" applyAlignment="1">
      <alignment vertical="top"/>
    </xf>
    <xf numFmtId="0" fontId="27" fillId="0" borderId="13" xfId="0" applyNumberFormat="1" applyFont="1" applyBorder="1" applyAlignment="1">
      <alignment vertical="top"/>
    </xf>
    <xf numFmtId="0" fontId="27" fillId="0" borderId="14" xfId="0" applyNumberFormat="1" applyFont="1" applyBorder="1" applyAlignment="1">
      <alignment vertical="top"/>
    </xf>
    <xf numFmtId="0" fontId="29" fillId="0" borderId="0" xfId="0" applyNumberFormat="1" applyFont="1" applyBorder="1" applyAlignment="1" applyProtection="1">
      <alignment horizontal="right"/>
      <protection locked="0"/>
    </xf>
    <xf numFmtId="0" fontId="29" fillId="0" borderId="0" xfId="0" applyNumberFormat="1" applyFont="1" applyBorder="1" applyAlignment="1"/>
    <xf numFmtId="0" fontId="29" fillId="0" borderId="0" xfId="0" applyNumberFormat="1" applyFont="1" applyBorder="1" applyAlignment="1" applyProtection="1"/>
    <xf numFmtId="0" fontId="27" fillId="0" borderId="0" xfId="0" applyNumberFormat="1" applyFont="1" applyAlignment="1" applyProtection="1"/>
    <xf numFmtId="0" fontId="91" fillId="0" borderId="0" xfId="0" applyNumberFormat="1" applyFont="1" applyAlignment="1"/>
    <xf numFmtId="0" fontId="27" fillId="0" borderId="0" xfId="0" applyNumberFormat="1" applyFont="1" applyBorder="1" applyAlignment="1">
      <alignment horizontal="center"/>
    </xf>
    <xf numFmtId="0" fontId="62" fillId="0" borderId="0" xfId="0" applyNumberFormat="1" applyFont="1" applyAlignment="1">
      <alignment horizontal="left"/>
    </xf>
    <xf numFmtId="0" fontId="62" fillId="0" borderId="0" xfId="0" applyNumberFormat="1" applyFont="1" applyAlignment="1">
      <alignment horizontal="right"/>
    </xf>
    <xf numFmtId="0" fontId="27" fillId="0" borderId="0" xfId="0" applyNumberFormat="1" applyFont="1" applyBorder="1" applyAlignment="1" applyProtection="1">
      <alignment vertical="center"/>
      <protection locked="0"/>
    </xf>
    <xf numFmtId="0" fontId="27" fillId="0" borderId="0" xfId="58" applyNumberFormat="1" applyFont="1" applyBorder="1" applyAlignment="1">
      <alignment vertical="center"/>
    </xf>
    <xf numFmtId="0" fontId="29" fillId="24" borderId="10" xfId="58" applyFont="1" applyFill="1" applyBorder="1" applyAlignment="1" applyProtection="1">
      <alignment vertical="center"/>
      <protection locked="0"/>
    </xf>
    <xf numFmtId="0" fontId="29" fillId="24" borderId="0" xfId="58" applyFont="1" applyFill="1" applyBorder="1" applyAlignment="1" applyProtection="1">
      <alignment vertical="center"/>
      <protection locked="0"/>
    </xf>
    <xf numFmtId="0" fontId="29" fillId="24" borderId="11" xfId="58" applyFont="1" applyFill="1" applyBorder="1" applyAlignment="1" applyProtection="1">
      <alignment vertical="center"/>
      <protection locked="0"/>
    </xf>
    <xf numFmtId="0" fontId="29" fillId="24" borderId="12" xfId="58" applyFont="1" applyFill="1" applyBorder="1" applyAlignment="1" applyProtection="1">
      <alignment vertical="center"/>
      <protection locked="0"/>
    </xf>
    <xf numFmtId="0" fontId="29" fillId="24" borderId="13" xfId="58" applyFont="1" applyFill="1" applyBorder="1" applyAlignment="1" applyProtection="1">
      <alignment vertical="center"/>
      <protection locked="0"/>
    </xf>
    <xf numFmtId="0" fontId="29" fillId="24" borderId="14" xfId="58" applyFont="1" applyFill="1" applyBorder="1" applyAlignment="1" applyProtection="1">
      <alignment vertical="center"/>
      <protection locked="0"/>
    </xf>
    <xf numFmtId="0" fontId="8" fillId="0" borderId="0" xfId="58">
      <alignment vertical="center"/>
    </xf>
    <xf numFmtId="0" fontId="69" fillId="0" borderId="0" xfId="58" applyFont="1" applyAlignment="1">
      <alignment horizontal="center" vertical="center"/>
    </xf>
    <xf numFmtId="0" fontId="8" fillId="0" borderId="0" xfId="58" applyBorder="1">
      <alignment vertical="center"/>
    </xf>
    <xf numFmtId="0" fontId="29" fillId="0" borderId="15" xfId="58" applyFont="1" applyBorder="1">
      <alignment vertical="center"/>
    </xf>
    <xf numFmtId="0" fontId="8" fillId="0" borderId="16" xfId="58" applyBorder="1">
      <alignment vertical="center"/>
    </xf>
    <xf numFmtId="0" fontId="8" fillId="0" borderId="17" xfId="58" applyBorder="1">
      <alignment vertical="center"/>
    </xf>
    <xf numFmtId="0" fontId="29" fillId="0" borderId="10" xfId="58" applyFont="1" applyBorder="1">
      <alignment vertical="center"/>
    </xf>
    <xf numFmtId="0" fontId="8" fillId="0" borderId="11" xfId="58" applyBorder="1">
      <alignment vertical="center"/>
    </xf>
    <xf numFmtId="0" fontId="29" fillId="0" borderId="12" xfId="58" applyFont="1" applyBorder="1">
      <alignment vertical="center"/>
    </xf>
    <xf numFmtId="0" fontId="8" fillId="0" borderId="13" xfId="58" applyBorder="1">
      <alignment vertical="center"/>
    </xf>
    <xf numFmtId="0" fontId="8" fillId="0" borderId="14" xfId="58" applyBorder="1">
      <alignment vertical="center"/>
    </xf>
    <xf numFmtId="0" fontId="27" fillId="0" borderId="0" xfId="58" applyFont="1" applyAlignment="1">
      <alignment horizontal="center" vertical="center"/>
    </xf>
    <xf numFmtId="0" fontId="27" fillId="0" borderId="15" xfId="58" applyFont="1" applyBorder="1">
      <alignment vertical="center"/>
    </xf>
    <xf numFmtId="0" fontId="27" fillId="0" borderId="16" xfId="58" applyFont="1" applyBorder="1">
      <alignment vertical="center"/>
    </xf>
    <xf numFmtId="0" fontId="27" fillId="0" borderId="17" xfId="58" applyFont="1" applyBorder="1">
      <alignment vertical="center"/>
    </xf>
    <xf numFmtId="0" fontId="27" fillId="0" borderId="10" xfId="58" applyFont="1" applyBorder="1">
      <alignment vertical="center"/>
    </xf>
    <xf numFmtId="0" fontId="27" fillId="0" borderId="11" xfId="58" applyFont="1" applyBorder="1">
      <alignment vertical="center"/>
    </xf>
    <xf numFmtId="0" fontId="27" fillId="0" borderId="12" xfId="58" applyFont="1" applyBorder="1">
      <alignment vertical="center"/>
    </xf>
    <xf numFmtId="0" fontId="27" fillId="0" borderId="13" xfId="58" applyFont="1" applyBorder="1">
      <alignment vertical="center"/>
    </xf>
    <xf numFmtId="0" fontId="27" fillId="0" borderId="14" xfId="58" applyFont="1" applyBorder="1">
      <alignment vertical="center"/>
    </xf>
    <xf numFmtId="0" fontId="29" fillId="0" borderId="0" xfId="58" applyFont="1" applyBorder="1" applyAlignment="1">
      <alignment horizontal="left" vertical="center"/>
    </xf>
    <xf numFmtId="0" fontId="29" fillId="0" borderId="0" xfId="58" applyFont="1" applyBorder="1" applyAlignment="1" applyProtection="1">
      <alignment vertical="top"/>
      <protection locked="0"/>
    </xf>
    <xf numFmtId="0" fontId="27" fillId="0" borderId="0" xfId="69" applyFont="1">
      <alignment vertical="center"/>
    </xf>
    <xf numFmtId="0" fontId="8" fillId="0" borderId="0" xfId="69">
      <alignment vertical="center"/>
    </xf>
    <xf numFmtId="0" fontId="70" fillId="0" borderId="0" xfId="69" applyFont="1">
      <alignment vertical="center"/>
    </xf>
    <xf numFmtId="0" fontId="8" fillId="0" borderId="13" xfId="69" applyBorder="1">
      <alignment vertical="center"/>
    </xf>
    <xf numFmtId="0" fontId="8" fillId="0" borderId="13" xfId="69" applyBorder="1" applyAlignment="1">
      <alignment vertical="center" wrapText="1"/>
    </xf>
    <xf numFmtId="0" fontId="8" fillId="0" borderId="0" xfId="69" applyBorder="1">
      <alignment vertical="center"/>
    </xf>
    <xf numFmtId="0" fontId="8" fillId="0" borderId="24" xfId="69" applyBorder="1">
      <alignment vertical="center"/>
    </xf>
    <xf numFmtId="0" fontId="8" fillId="0" borderId="23" xfId="69" applyBorder="1">
      <alignment vertical="center"/>
    </xf>
    <xf numFmtId="0" fontId="70" fillId="0" borderId="13" xfId="69" applyFont="1" applyBorder="1">
      <alignment vertical="center"/>
    </xf>
    <xf numFmtId="0" fontId="71" fillId="0" borderId="13" xfId="69" applyFont="1" applyBorder="1" applyAlignment="1">
      <alignment vertical="center" wrapText="1"/>
    </xf>
    <xf numFmtId="0" fontId="71" fillId="0" borderId="0" xfId="69" applyFont="1" applyBorder="1">
      <alignment vertical="center"/>
    </xf>
    <xf numFmtId="0" fontId="8" fillId="0" borderId="20" xfId="69" applyBorder="1">
      <alignment vertical="center"/>
    </xf>
    <xf numFmtId="0" fontId="66" fillId="0" borderId="0" xfId="69" applyFont="1" applyAlignment="1">
      <alignment horizontal="right" vertical="center" wrapText="1"/>
    </xf>
    <xf numFmtId="0" fontId="8" fillId="0" borderId="0" xfId="69" applyFill="1">
      <alignment vertical="center"/>
    </xf>
    <xf numFmtId="0" fontId="74" fillId="0" borderId="20" xfId="69" quotePrefix="1" applyFont="1" applyBorder="1">
      <alignment vertical="center"/>
    </xf>
    <xf numFmtId="0" fontId="74" fillId="0" borderId="20" xfId="69" applyFont="1" applyBorder="1">
      <alignment vertical="center"/>
    </xf>
    <xf numFmtId="178" fontId="74" fillId="0" borderId="20" xfId="69" applyNumberFormat="1" applyFont="1" applyBorder="1">
      <alignment vertical="center"/>
    </xf>
    <xf numFmtId="0" fontId="74" fillId="0" borderId="22" xfId="69" quotePrefix="1" applyFont="1" applyBorder="1">
      <alignment vertical="center"/>
    </xf>
    <xf numFmtId="0" fontId="74" fillId="0" borderId="22" xfId="69" applyFont="1" applyBorder="1">
      <alignment vertical="center"/>
    </xf>
    <xf numFmtId="178" fontId="74" fillId="0" borderId="22" xfId="69" applyNumberFormat="1" applyFont="1" applyBorder="1">
      <alignment vertical="center"/>
    </xf>
    <xf numFmtId="56" fontId="74" fillId="0" borderId="22" xfId="69" quotePrefix="1" applyNumberFormat="1" applyFont="1" applyBorder="1">
      <alignment vertical="center"/>
    </xf>
    <xf numFmtId="0" fontId="74" fillId="0" borderId="23" xfId="69" applyFont="1" applyBorder="1">
      <alignment vertical="center"/>
    </xf>
    <xf numFmtId="178" fontId="74" fillId="0" borderId="23" xfId="69" applyNumberFormat="1" applyFont="1" applyBorder="1">
      <alignment vertical="center"/>
    </xf>
    <xf numFmtId="0" fontId="74" fillId="0" borderId="126" xfId="69" applyFont="1" applyBorder="1">
      <alignment vertical="center"/>
    </xf>
    <xf numFmtId="178" fontId="74" fillId="0" borderId="126" xfId="69" applyNumberFormat="1" applyFont="1" applyBorder="1">
      <alignment vertical="center"/>
    </xf>
    <xf numFmtId="14" fontId="74" fillId="0" borderId="124" xfId="69" quotePrefix="1" applyNumberFormat="1" applyFont="1" applyBorder="1">
      <alignment vertical="center"/>
    </xf>
    <xf numFmtId="0" fontId="74" fillId="0" borderId="124" xfId="69" applyFont="1" applyBorder="1">
      <alignment vertical="center"/>
    </xf>
    <xf numFmtId="178" fontId="74" fillId="0" borderId="124" xfId="69" applyNumberFormat="1" applyFont="1" applyBorder="1">
      <alignment vertical="center"/>
    </xf>
    <xf numFmtId="0" fontId="74" fillId="0" borderId="124" xfId="69" quotePrefix="1" applyFont="1" applyBorder="1" applyAlignment="1">
      <alignment horizontal="left" vertical="center"/>
    </xf>
    <xf numFmtId="0" fontId="74" fillId="0" borderId="0" xfId="69" applyFont="1">
      <alignment vertical="center"/>
    </xf>
    <xf numFmtId="0" fontId="93" fillId="0" borderId="0" xfId="70" applyFont="1">
      <alignment vertical="center"/>
    </xf>
    <xf numFmtId="0" fontId="92" fillId="0" borderId="0" xfId="70">
      <alignment vertical="center"/>
    </xf>
    <xf numFmtId="0" fontId="95" fillId="0" borderId="0" xfId="70" applyFont="1">
      <alignment vertical="center"/>
    </xf>
    <xf numFmtId="0" fontId="92" fillId="0" borderId="0" xfId="70" applyAlignment="1">
      <alignment vertical="center" wrapText="1"/>
    </xf>
    <xf numFmtId="0" fontId="96" fillId="0" borderId="0" xfId="70" applyFont="1" applyAlignment="1">
      <alignment vertical="center" wrapText="1"/>
    </xf>
    <xf numFmtId="0" fontId="39" fillId="0" borderId="0" xfId="70" applyFont="1">
      <alignment vertical="center"/>
    </xf>
    <xf numFmtId="0" fontId="97" fillId="0" borderId="0" xfId="70" applyFont="1">
      <alignment vertical="center"/>
    </xf>
    <xf numFmtId="0" fontId="99" fillId="0" borderId="0" xfId="70" applyFont="1">
      <alignment vertical="center"/>
    </xf>
    <xf numFmtId="0" fontId="100" fillId="0" borderId="0" xfId="70" applyFont="1">
      <alignment vertical="center"/>
    </xf>
    <xf numFmtId="0" fontId="44" fillId="0" borderId="0" xfId="71" applyNumberFormat="1" applyFont="1" applyFill="1" applyBorder="1" applyAlignment="1">
      <alignment vertical="center" wrapText="1"/>
    </xf>
    <xf numFmtId="0" fontId="44" fillId="0" borderId="0" xfId="71" applyFont="1" applyFill="1" applyBorder="1" applyAlignment="1">
      <alignment vertical="center" wrapText="1"/>
    </xf>
    <xf numFmtId="0" fontId="92" fillId="0" borderId="184" xfId="70" applyBorder="1">
      <alignment vertical="center"/>
    </xf>
    <xf numFmtId="0" fontId="102" fillId="0" borderId="184" xfId="70" applyFont="1" applyBorder="1" applyAlignment="1">
      <alignment vertical="center"/>
    </xf>
    <xf numFmtId="0" fontId="101" fillId="0" borderId="185" xfId="70" applyFont="1" applyBorder="1" applyAlignment="1">
      <alignment vertical="center"/>
    </xf>
    <xf numFmtId="0" fontId="102" fillId="0" borderId="0" xfId="70" applyFont="1" applyAlignment="1">
      <alignment vertical="center"/>
    </xf>
    <xf numFmtId="0" fontId="92" fillId="0" borderId="186" xfId="70" applyBorder="1">
      <alignment vertical="center"/>
    </xf>
    <xf numFmtId="0" fontId="102" fillId="0" borderId="187" xfId="70" applyFont="1" applyBorder="1" applyAlignment="1">
      <alignment vertical="center"/>
    </xf>
    <xf numFmtId="0" fontId="102" fillId="0" borderId="0" xfId="70" applyFont="1" applyBorder="1" applyAlignment="1">
      <alignment horizontal="center" vertical="center"/>
    </xf>
    <xf numFmtId="0" fontId="102" fillId="0" borderId="0" xfId="70" applyFont="1" applyAlignment="1">
      <alignment horizontal="center" vertical="center"/>
    </xf>
    <xf numFmtId="0" fontId="92" fillId="0" borderId="188" xfId="70" applyBorder="1">
      <alignment vertical="center"/>
    </xf>
    <xf numFmtId="0" fontId="102" fillId="0" borderId="187" xfId="70" applyFont="1" applyBorder="1">
      <alignment vertical="center"/>
    </xf>
    <xf numFmtId="0" fontId="54" fillId="0" borderId="0" xfId="70" applyFont="1" applyBorder="1">
      <alignment vertical="center"/>
    </xf>
    <xf numFmtId="0" fontId="92" fillId="0" borderId="0" xfId="70" applyBorder="1">
      <alignment vertical="center"/>
    </xf>
    <xf numFmtId="0" fontId="92" fillId="0" borderId="187" xfId="70" applyBorder="1">
      <alignment vertical="center"/>
    </xf>
    <xf numFmtId="0" fontId="51" fillId="0" borderId="0" xfId="70" applyFont="1" applyBorder="1" applyAlignment="1">
      <alignment vertical="center"/>
    </xf>
    <xf numFmtId="0" fontId="51" fillId="0" borderId="0" xfId="70" applyFont="1" applyBorder="1">
      <alignment vertical="center"/>
    </xf>
    <xf numFmtId="0" fontId="51" fillId="0" borderId="0" xfId="70" applyFont="1">
      <alignment vertical="center"/>
    </xf>
    <xf numFmtId="0" fontId="52" fillId="0" borderId="0" xfId="70" applyFont="1">
      <alignment vertical="center"/>
    </xf>
    <xf numFmtId="0" fontId="52" fillId="0" borderId="0" xfId="70" applyFont="1" applyAlignment="1">
      <alignment horizontal="left" vertical="center"/>
    </xf>
    <xf numFmtId="179" fontId="52" fillId="0" borderId="0" xfId="70" applyNumberFormat="1" applyFont="1" applyAlignment="1">
      <alignment horizontal="left" vertical="center"/>
    </xf>
    <xf numFmtId="0" fontId="28" fillId="0" borderId="0" xfId="70" applyFont="1" applyBorder="1" applyAlignment="1">
      <alignment vertical="center"/>
    </xf>
    <xf numFmtId="0" fontId="54" fillId="0" borderId="187" xfId="70" applyFont="1" applyBorder="1">
      <alignment vertical="center"/>
    </xf>
    <xf numFmtId="0" fontId="54" fillId="0" borderId="0" xfId="70" applyFont="1">
      <alignment vertical="center"/>
    </xf>
    <xf numFmtId="0" fontId="54" fillId="0" borderId="188" xfId="70" applyFont="1" applyBorder="1">
      <alignment vertical="center"/>
    </xf>
    <xf numFmtId="0" fontId="54" fillId="0" borderId="0" xfId="70" applyFont="1" applyAlignment="1">
      <alignment vertical="center"/>
    </xf>
    <xf numFmtId="190" fontId="68" fillId="0" borderId="184" xfId="72" applyNumberFormat="1" applyFont="1" applyBorder="1" applyAlignment="1">
      <alignment vertical="center"/>
    </xf>
    <xf numFmtId="190" fontId="0" fillId="0" borderId="184" xfId="72" applyNumberFormat="1" applyFont="1" applyBorder="1" applyAlignment="1">
      <alignment vertical="center"/>
    </xf>
    <xf numFmtId="0" fontId="92" fillId="0" borderId="190" xfId="70" applyBorder="1">
      <alignment vertical="center"/>
    </xf>
    <xf numFmtId="0" fontId="39" fillId="0" borderId="0" xfId="70" applyFont="1" applyAlignment="1">
      <alignment vertical="center"/>
    </xf>
    <xf numFmtId="0" fontId="54" fillId="0" borderId="0" xfId="70" applyFont="1" applyAlignment="1">
      <alignment horizontal="center" vertical="center"/>
    </xf>
    <xf numFmtId="0" fontId="39" fillId="0" borderId="0" xfId="70" applyFont="1" applyAlignment="1">
      <alignment horizontal="right" vertical="center"/>
    </xf>
    <xf numFmtId="0" fontId="104" fillId="0" borderId="0" xfId="70" applyFont="1">
      <alignment vertical="center"/>
    </xf>
    <xf numFmtId="0" fontId="65" fillId="0" borderId="0" xfId="70" applyFont="1" applyBorder="1">
      <alignment vertical="center"/>
    </xf>
    <xf numFmtId="0" fontId="51" fillId="0" borderId="0" xfId="70" applyFont="1" applyAlignment="1">
      <alignment vertical="center"/>
    </xf>
    <xf numFmtId="0" fontId="52" fillId="0" borderId="0" xfId="70" applyFont="1" applyAlignment="1">
      <alignment vertical="center"/>
    </xf>
    <xf numFmtId="0" fontId="54" fillId="0" borderId="0" xfId="70" applyFont="1" applyAlignment="1">
      <alignment horizontal="right" vertical="center"/>
    </xf>
    <xf numFmtId="0" fontId="52" fillId="0" borderId="0" xfId="70" applyFont="1" applyAlignment="1">
      <alignment vertical="top"/>
    </xf>
    <xf numFmtId="0" fontId="51" fillId="0" borderId="0" xfId="70" applyFont="1" applyAlignment="1">
      <alignment horizontal="right" vertical="center"/>
    </xf>
    <xf numFmtId="0" fontId="107" fillId="0" borderId="0" xfId="70" applyFont="1" applyAlignment="1">
      <alignment vertical="center"/>
    </xf>
    <xf numFmtId="0" fontId="108" fillId="0" borderId="0" xfId="70" applyFont="1">
      <alignment vertical="center"/>
    </xf>
    <xf numFmtId="0" fontId="68" fillId="0" borderId="0" xfId="70" applyFont="1" applyAlignment="1">
      <alignment vertical="center"/>
    </xf>
    <xf numFmtId="0" fontId="97" fillId="0" borderId="0" xfId="70" applyFont="1" applyAlignment="1">
      <alignment vertical="center"/>
    </xf>
    <xf numFmtId="0" fontId="92" fillId="0" borderId="195" xfId="70" applyBorder="1">
      <alignment vertical="center"/>
    </xf>
    <xf numFmtId="0" fontId="92" fillId="0" borderId="196" xfId="70" applyBorder="1">
      <alignment vertical="center"/>
    </xf>
    <xf numFmtId="0" fontId="92" fillId="0" borderId="197" xfId="70" applyBorder="1">
      <alignment vertical="center"/>
    </xf>
    <xf numFmtId="0" fontId="39" fillId="0" borderId="198" xfId="70" applyFont="1" applyBorder="1">
      <alignment vertical="center"/>
    </xf>
    <xf numFmtId="0" fontId="92" fillId="0" borderId="199" xfId="70" applyBorder="1">
      <alignment vertical="center"/>
    </xf>
    <xf numFmtId="0" fontId="92" fillId="0" borderId="198" xfId="70" applyBorder="1">
      <alignment vertical="center"/>
    </xf>
    <xf numFmtId="0" fontId="92" fillId="0" borderId="139" xfId="70" applyBorder="1">
      <alignment vertical="center"/>
    </xf>
    <xf numFmtId="0" fontId="54" fillId="0" borderId="199" xfId="70" applyFont="1" applyBorder="1" applyAlignment="1">
      <alignment horizontal="center" vertical="center"/>
    </xf>
    <xf numFmtId="0" fontId="28" fillId="0" borderId="199" xfId="71" applyFont="1" applyBorder="1" applyAlignment="1">
      <alignment horizontal="center" vertical="center" wrapText="1"/>
    </xf>
    <xf numFmtId="0" fontId="108" fillId="0" borderId="198" xfId="70" applyFont="1" applyBorder="1">
      <alignment vertical="center"/>
    </xf>
    <xf numFmtId="0" fontId="108" fillId="0" borderId="199" xfId="70" applyFont="1" applyBorder="1">
      <alignment vertical="center"/>
    </xf>
    <xf numFmtId="0" fontId="111" fillId="0" borderId="0" xfId="70" applyFont="1">
      <alignment vertical="center"/>
    </xf>
    <xf numFmtId="0" fontId="28" fillId="0" borderId="0" xfId="70" applyFont="1" applyAlignment="1">
      <alignment vertical="center"/>
    </xf>
    <xf numFmtId="0" fontId="28" fillId="0" borderId="0" xfId="70" applyFont="1">
      <alignment vertical="center"/>
    </xf>
    <xf numFmtId="0" fontId="44" fillId="0" borderId="0" xfId="70" applyFont="1">
      <alignment vertical="center"/>
    </xf>
    <xf numFmtId="0" fontId="44" fillId="0" borderId="0" xfId="70" applyFont="1" applyAlignment="1">
      <alignment horizontal="left" vertical="center"/>
    </xf>
    <xf numFmtId="179" fontId="44" fillId="0" borderId="0" xfId="70" applyNumberFormat="1" applyFont="1" applyAlignment="1">
      <alignment horizontal="left" vertical="center"/>
    </xf>
    <xf numFmtId="0" fontId="27" fillId="0" borderId="0" xfId="70" applyFont="1">
      <alignment vertical="center"/>
    </xf>
    <xf numFmtId="0" fontId="112" fillId="0" borderId="139" xfId="70" applyFont="1" applyBorder="1">
      <alignment vertical="center"/>
    </xf>
    <xf numFmtId="0" fontId="114" fillId="0" borderId="0" xfId="70" applyFont="1">
      <alignment vertical="center"/>
    </xf>
    <xf numFmtId="0" fontId="92" fillId="0" borderId="204" xfId="70" applyBorder="1">
      <alignment vertical="center"/>
    </xf>
    <xf numFmtId="0" fontId="92" fillId="0" borderId="205" xfId="70" applyBorder="1">
      <alignment vertical="center"/>
    </xf>
    <xf numFmtId="0" fontId="27" fillId="0" borderId="0" xfId="0" applyNumberFormat="1" applyFont="1" applyAlignment="1">
      <alignment horizontal="right"/>
    </xf>
    <xf numFmtId="0" fontId="29" fillId="0" borderId="0" xfId="0" applyNumberFormat="1" applyFont="1" applyAlignment="1" applyProtection="1"/>
    <xf numFmtId="185" fontId="78" fillId="24" borderId="0" xfId="68" applyNumberFormat="1" applyFont="1" applyFill="1" applyBorder="1" applyAlignment="1">
      <alignment vertical="center"/>
    </xf>
    <xf numFmtId="0" fontId="77" fillId="24" borderId="0" xfId="68" applyNumberFormat="1" applyFont="1" applyFill="1" applyBorder="1" applyAlignment="1">
      <alignment horizontal="left" vertical="center"/>
    </xf>
    <xf numFmtId="0" fontId="27" fillId="24" borderId="0" xfId="0" applyNumberFormat="1" applyFont="1" applyFill="1" applyBorder="1" applyAlignment="1">
      <alignment horizontal="right" vertical="center"/>
    </xf>
    <xf numFmtId="0" fontId="59" fillId="24" borderId="0" xfId="0" applyNumberFormat="1" applyFont="1" applyFill="1" applyAlignment="1">
      <alignment horizontal="centerContinuous"/>
    </xf>
    <xf numFmtId="0" fontId="29" fillId="24" borderId="0" xfId="0" applyNumberFormat="1" applyFont="1" applyFill="1" applyBorder="1" applyAlignment="1">
      <alignment horizontal="center"/>
    </xf>
    <xf numFmtId="0" fontId="28" fillId="24" borderId="0" xfId="0" applyNumberFormat="1" applyFont="1" applyFill="1" applyBorder="1" applyAlignment="1">
      <alignment horizontal="center"/>
    </xf>
    <xf numFmtId="0" fontId="44" fillId="24" borderId="0" xfId="0" applyNumberFormat="1" applyFont="1" applyFill="1" applyBorder="1" applyAlignment="1">
      <alignment horizontal="center"/>
    </xf>
    <xf numFmtId="0" fontId="27" fillId="24" borderId="0" xfId="0" applyNumberFormat="1" applyFont="1" applyFill="1" applyBorder="1" applyAlignment="1"/>
    <xf numFmtId="0" fontId="29" fillId="24" borderId="0" xfId="0" applyNumberFormat="1" applyFont="1" applyFill="1" applyBorder="1" applyAlignment="1" applyProtection="1">
      <alignment horizontal="left" vertical="center"/>
    </xf>
    <xf numFmtId="0" fontId="60" fillId="24" borderId="0" xfId="0" applyNumberFormat="1" applyFont="1" applyFill="1" applyBorder="1" applyAlignment="1" applyProtection="1">
      <alignment horizontal="center" vertical="center"/>
      <protection locked="0"/>
    </xf>
    <xf numFmtId="0" fontId="8" fillId="24" borderId="0" xfId="0" applyNumberFormat="1" applyFont="1" applyFill="1" applyBorder="1" applyAlignment="1" applyProtection="1">
      <alignment horizontal="center"/>
    </xf>
    <xf numFmtId="0" fontId="29" fillId="24" borderId="0" xfId="0" applyNumberFormat="1" applyFont="1" applyFill="1" applyBorder="1" applyAlignment="1" applyProtection="1">
      <alignment horizontal="right"/>
      <protection locked="0"/>
    </xf>
    <xf numFmtId="0" fontId="29" fillId="24" borderId="0" xfId="0" applyNumberFormat="1" applyFont="1" applyFill="1" applyAlignment="1" applyProtection="1"/>
    <xf numFmtId="0" fontId="29" fillId="24" borderId="0" xfId="0" applyNumberFormat="1" applyFont="1" applyFill="1" applyBorder="1" applyAlignment="1"/>
    <xf numFmtId="0" fontId="91" fillId="24" borderId="0" xfId="0" applyNumberFormat="1" applyFont="1" applyFill="1" applyAlignment="1"/>
    <xf numFmtId="0" fontId="29" fillId="24" borderId="0" xfId="0" applyNumberFormat="1" applyFont="1" applyFill="1" applyBorder="1" applyAlignment="1">
      <alignment vertical="center"/>
    </xf>
    <xf numFmtId="0" fontId="27" fillId="0" borderId="16" xfId="0" applyFont="1" applyBorder="1" applyAlignment="1">
      <alignment wrapText="1"/>
    </xf>
    <xf numFmtId="0" fontId="27" fillId="0" borderId="10" xfId="0" applyFont="1" applyBorder="1" applyAlignment="1">
      <alignment wrapText="1"/>
    </xf>
    <xf numFmtId="0" fontId="27" fillId="0" borderId="0" xfId="0" applyFont="1" applyBorder="1" applyAlignment="1">
      <alignment wrapText="1"/>
    </xf>
    <xf numFmtId="0" fontId="27" fillId="0" borderId="49" xfId="0" applyNumberFormat="1" applyFont="1" applyBorder="1" applyAlignment="1" applyProtection="1">
      <alignment horizontal="left" vertical="center"/>
      <protection locked="0"/>
    </xf>
    <xf numFmtId="0" fontId="27" fillId="0" borderId="18" xfId="0" applyFont="1" applyBorder="1" applyAlignment="1">
      <alignment wrapText="1"/>
    </xf>
    <xf numFmtId="0" fontId="27" fillId="0" borderId="49" xfId="0" applyFont="1" applyBorder="1" applyAlignment="1">
      <alignment horizontal="left" vertical="center"/>
    </xf>
    <xf numFmtId="0" fontId="27" fillId="0" borderId="19" xfId="0" applyFont="1" applyBorder="1" applyAlignment="1">
      <alignment wrapText="1"/>
    </xf>
    <xf numFmtId="0" fontId="27" fillId="0" borderId="13" xfId="0" applyFont="1" applyBorder="1" applyAlignment="1">
      <alignment wrapText="1"/>
    </xf>
    <xf numFmtId="0" fontId="27" fillId="0" borderId="20" xfId="0" applyFont="1" applyBorder="1" applyAlignment="1">
      <alignment horizontal="left" vertical="center"/>
    </xf>
    <xf numFmtId="0" fontId="27" fillId="24" borderId="0" xfId="45" applyFont="1" applyFill="1" applyAlignment="1">
      <alignment vertical="center"/>
    </xf>
    <xf numFmtId="0" fontId="30" fillId="0" borderId="0" xfId="0" applyNumberFormat="1" applyFont="1" applyBorder="1" applyAlignment="1" applyProtection="1">
      <alignment vertical="center"/>
      <protection locked="0"/>
    </xf>
    <xf numFmtId="0" fontId="35" fillId="24" borderId="0" xfId="0" applyNumberFormat="1" applyFont="1" applyFill="1" applyBorder="1" applyAlignment="1">
      <alignment vertical="center"/>
    </xf>
    <xf numFmtId="0" fontId="35" fillId="24" borderId="0" xfId="0" applyNumberFormat="1" applyFont="1" applyFill="1" applyBorder="1" applyAlignment="1"/>
    <xf numFmtId="0" fontId="34" fillId="24" borderId="0" xfId="0" applyNumberFormat="1" applyFont="1" applyFill="1" applyBorder="1" applyAlignment="1"/>
    <xf numFmtId="0" fontId="35" fillId="24" borderId="0" xfId="0" applyNumberFormat="1" applyFont="1" applyFill="1" applyBorder="1" applyAlignment="1">
      <alignment horizontal="right"/>
    </xf>
    <xf numFmtId="0" fontId="34" fillId="24" borderId="0" xfId="0" applyNumberFormat="1" applyFont="1" applyFill="1" applyBorder="1" applyAlignment="1">
      <alignment horizontal="center"/>
    </xf>
    <xf numFmtId="0" fontId="47" fillId="24" borderId="0" xfId="0" applyNumberFormat="1" applyFont="1" applyFill="1" applyBorder="1" applyAlignment="1"/>
    <xf numFmtId="0" fontId="37" fillId="24" borderId="0" xfId="0" applyNumberFormat="1" applyFont="1" applyFill="1" applyBorder="1" applyAlignment="1">
      <alignment horizontal="center"/>
    </xf>
    <xf numFmtId="0" fontId="47" fillId="24" borderId="0" xfId="0" applyNumberFormat="1" applyFont="1" applyFill="1" applyBorder="1" applyAlignment="1">
      <alignment horizontal="center"/>
    </xf>
    <xf numFmtId="0" fontId="35" fillId="24" borderId="0" xfId="0" applyNumberFormat="1" applyFont="1" applyFill="1" applyAlignment="1"/>
    <xf numFmtId="0" fontId="43" fillId="24" borderId="0" xfId="0" applyNumberFormat="1" applyFont="1" applyFill="1" applyAlignment="1"/>
    <xf numFmtId="0" fontId="36" fillId="24" borderId="0" xfId="0" applyNumberFormat="1" applyFont="1" applyFill="1" applyBorder="1" applyAlignment="1">
      <alignment horizontal="center"/>
    </xf>
    <xf numFmtId="0" fontId="35" fillId="24" borderId="13" xfId="0" applyNumberFormat="1" applyFont="1" applyFill="1" applyBorder="1" applyAlignment="1">
      <alignment vertical="center"/>
    </xf>
    <xf numFmtId="0" fontId="35" fillId="24" borderId="10" xfId="0" applyNumberFormat="1" applyFont="1" applyFill="1" applyBorder="1" applyAlignment="1">
      <alignment horizontal="left" vertical="center"/>
    </xf>
    <xf numFmtId="0" fontId="35" fillId="24" borderId="0" xfId="0" applyNumberFormat="1" applyFont="1" applyFill="1" applyBorder="1" applyAlignment="1">
      <alignment horizontal="left" vertical="center"/>
    </xf>
    <xf numFmtId="0" fontId="35" fillId="24" borderId="11" xfId="0" applyNumberFormat="1" applyFont="1" applyFill="1" applyBorder="1" applyAlignment="1">
      <alignment horizontal="left" vertical="center"/>
    </xf>
    <xf numFmtId="0" fontId="35" fillId="24" borderId="0" xfId="0" applyNumberFormat="1" applyFont="1" applyFill="1" applyBorder="1" applyAlignment="1">
      <alignment horizontal="center" vertical="center"/>
    </xf>
    <xf numFmtId="0" fontId="35" fillId="24" borderId="16" xfId="0" applyNumberFormat="1" applyFont="1" applyFill="1" applyBorder="1" applyAlignment="1">
      <alignment horizontal="center" vertical="center"/>
    </xf>
    <xf numFmtId="0" fontId="35" fillId="24" borderId="10" xfId="0" applyNumberFormat="1" applyFont="1" applyFill="1" applyBorder="1" applyAlignment="1">
      <alignment vertical="center"/>
    </xf>
    <xf numFmtId="0" fontId="35" fillId="24" borderId="11" xfId="0" applyNumberFormat="1" applyFont="1" applyFill="1" applyBorder="1" applyAlignment="1">
      <alignment vertical="center"/>
    </xf>
    <xf numFmtId="0" fontId="35" fillId="24" borderId="12" xfId="0" applyNumberFormat="1" applyFont="1" applyFill="1" applyBorder="1" applyAlignment="1">
      <alignment vertical="center"/>
    </xf>
    <xf numFmtId="0" fontId="35" fillId="24" borderId="14" xfId="0" applyNumberFormat="1" applyFont="1" applyFill="1" applyBorder="1" applyAlignment="1">
      <alignment vertical="center"/>
    </xf>
    <xf numFmtId="0" fontId="49" fillId="24" borderId="16" xfId="0" applyNumberFormat="1" applyFont="1" applyFill="1" applyBorder="1" applyAlignment="1" applyProtection="1">
      <alignment vertical="top"/>
      <protection locked="0"/>
    </xf>
    <xf numFmtId="0" fontId="11" fillId="24" borderId="0" xfId="0" applyNumberFormat="1" applyFont="1" applyFill="1" applyBorder="1" applyAlignment="1" applyProtection="1">
      <alignment vertical="top"/>
      <protection locked="0"/>
    </xf>
    <xf numFmtId="0" fontId="48" fillId="24" borderId="16" xfId="0" applyNumberFormat="1" applyFont="1" applyFill="1" applyBorder="1" applyAlignment="1" applyProtection="1">
      <alignment vertical="center"/>
      <protection locked="0"/>
    </xf>
    <xf numFmtId="0" fontId="48" fillId="24" borderId="17" xfId="0" applyNumberFormat="1" applyFont="1" applyFill="1" applyBorder="1" applyAlignment="1" applyProtection="1">
      <alignment vertical="center"/>
      <protection locked="0"/>
    </xf>
    <xf numFmtId="0" fontId="49" fillId="24" borderId="0" xfId="0" applyNumberFormat="1" applyFont="1" applyFill="1" applyBorder="1" applyAlignment="1" applyProtection="1">
      <alignment vertical="top"/>
      <protection locked="0"/>
    </xf>
    <xf numFmtId="0" fontId="48" fillId="24" borderId="0" xfId="0" applyNumberFormat="1" applyFont="1" applyFill="1" applyBorder="1" applyAlignment="1" applyProtection="1">
      <alignment vertical="center"/>
      <protection locked="0"/>
    </xf>
    <xf numFmtId="0" fontId="48" fillId="24" borderId="11" xfId="0" applyNumberFormat="1" applyFont="1" applyFill="1" applyBorder="1" applyAlignment="1" applyProtection="1">
      <alignment vertical="center"/>
      <protection locked="0"/>
    </xf>
    <xf numFmtId="0" fontId="49" fillId="24" borderId="13" xfId="0" applyNumberFormat="1" applyFont="1" applyFill="1" applyBorder="1" applyAlignment="1" applyProtection="1">
      <alignment vertical="top"/>
      <protection locked="0"/>
    </xf>
    <xf numFmtId="0" fontId="11" fillId="24" borderId="13" xfId="0" applyNumberFormat="1" applyFont="1" applyFill="1" applyBorder="1" applyAlignment="1" applyProtection="1">
      <alignment vertical="top"/>
      <protection locked="0"/>
    </xf>
    <xf numFmtId="0" fontId="48" fillId="24" borderId="13" xfId="0" applyNumberFormat="1" applyFont="1" applyFill="1" applyBorder="1" applyAlignment="1" applyProtection="1">
      <alignment vertical="center"/>
      <protection locked="0"/>
    </xf>
    <xf numFmtId="0" fontId="48" fillId="24" borderId="14" xfId="0" applyNumberFormat="1" applyFont="1" applyFill="1" applyBorder="1" applyAlignment="1" applyProtection="1">
      <alignment vertical="center"/>
      <protection locked="0"/>
    </xf>
    <xf numFmtId="0" fontId="48" fillId="24" borderId="10" xfId="0" applyNumberFormat="1" applyFont="1" applyFill="1" applyBorder="1" applyAlignment="1" applyProtection="1">
      <alignment horizontal="center" vertical="center"/>
      <protection locked="0"/>
    </xf>
    <xf numFmtId="0" fontId="48" fillId="24" borderId="0" xfId="0" applyNumberFormat="1" applyFont="1" applyFill="1" applyBorder="1" applyAlignment="1" applyProtection="1">
      <alignment horizontal="center" vertical="center"/>
      <protection locked="0"/>
    </xf>
    <xf numFmtId="0" fontId="48" fillId="24" borderId="10" xfId="0" applyNumberFormat="1" applyFont="1" applyFill="1" applyBorder="1" applyAlignment="1" applyProtection="1">
      <alignment vertical="top"/>
      <protection locked="0"/>
    </xf>
    <xf numFmtId="0" fontId="48" fillId="24" borderId="0" xfId="0" applyNumberFormat="1" applyFont="1" applyFill="1" applyBorder="1" applyAlignment="1" applyProtection="1">
      <alignment vertical="top"/>
      <protection locked="0"/>
    </xf>
    <xf numFmtId="0" fontId="11" fillId="24" borderId="11" xfId="0" applyNumberFormat="1" applyFont="1" applyFill="1" applyBorder="1" applyAlignment="1" applyProtection="1">
      <alignment vertical="top"/>
      <protection locked="0"/>
    </xf>
    <xf numFmtId="0" fontId="46" fillId="24" borderId="0" xfId="0" applyNumberFormat="1" applyFont="1" applyFill="1" applyBorder="1" applyAlignment="1" applyProtection="1">
      <alignment vertical="top"/>
      <protection locked="0"/>
    </xf>
    <xf numFmtId="0" fontId="65" fillId="24" borderId="0" xfId="0" applyNumberFormat="1" applyFont="1" applyFill="1" applyBorder="1" applyAlignment="1">
      <alignment vertical="center"/>
    </xf>
    <xf numFmtId="0" fontId="48" fillId="24" borderId="12" xfId="0" applyNumberFormat="1" applyFont="1" applyFill="1" applyBorder="1" applyAlignment="1" applyProtection="1">
      <alignment vertical="top"/>
      <protection locked="0"/>
    </xf>
    <xf numFmtId="0" fontId="48" fillId="24" borderId="13" xfId="0" applyNumberFormat="1" applyFont="1" applyFill="1" applyBorder="1" applyAlignment="1" applyProtection="1">
      <alignment vertical="top"/>
      <protection locked="0"/>
    </xf>
    <xf numFmtId="0" fontId="11" fillId="24" borderId="14" xfId="0" applyNumberFormat="1" applyFont="1" applyFill="1" applyBorder="1" applyAlignment="1" applyProtection="1">
      <alignment vertical="top"/>
      <protection locked="0"/>
    </xf>
    <xf numFmtId="0" fontId="11" fillId="24" borderId="16" xfId="0" applyNumberFormat="1" applyFont="1" applyFill="1" applyBorder="1" applyAlignment="1" applyProtection="1">
      <alignment vertical="top"/>
      <protection locked="0"/>
    </xf>
    <xf numFmtId="0" fontId="35" fillId="24" borderId="16" xfId="0" applyNumberFormat="1" applyFont="1" applyFill="1" applyBorder="1" applyAlignment="1">
      <alignment vertical="center"/>
    </xf>
    <xf numFmtId="0" fontId="0" fillId="24" borderId="0" xfId="0" applyFill="1"/>
    <xf numFmtId="0" fontId="38" fillId="24" borderId="0" xfId="0" applyNumberFormat="1" applyFont="1" applyFill="1" applyAlignment="1">
      <alignment vertical="center"/>
    </xf>
    <xf numFmtId="0" fontId="38" fillId="24" borderId="0" xfId="0" applyNumberFormat="1" applyFont="1" applyFill="1" applyAlignment="1"/>
    <xf numFmtId="0" fontId="45" fillId="24" borderId="0" xfId="0" applyNumberFormat="1" applyFont="1" applyFill="1" applyAlignment="1">
      <alignment horizontal="center"/>
    </xf>
    <xf numFmtId="0" fontId="27" fillId="24" borderId="15" xfId="0" applyNumberFormat="1" applyFont="1" applyFill="1" applyBorder="1" applyAlignment="1" applyProtection="1">
      <alignment vertical="top"/>
      <protection locked="0"/>
    </xf>
    <xf numFmtId="0" fontId="8" fillId="24" borderId="16" xfId="0" applyNumberFormat="1" applyFont="1" applyFill="1" applyBorder="1" applyAlignment="1" applyProtection="1">
      <alignment vertical="top"/>
      <protection locked="0"/>
    </xf>
    <xf numFmtId="0" fontId="8" fillId="24" borderId="17" xfId="0" applyNumberFormat="1" applyFont="1" applyFill="1" applyBorder="1" applyAlignment="1" applyProtection="1">
      <alignment vertical="top"/>
      <protection locked="0"/>
    </xf>
    <xf numFmtId="0" fontId="32" fillId="24" borderId="10" xfId="0" applyNumberFormat="1" applyFont="1" applyFill="1" applyBorder="1" applyAlignment="1" applyProtection="1">
      <alignment vertical="top"/>
      <protection locked="0"/>
    </xf>
    <xf numFmtId="0" fontId="32" fillId="24" borderId="0" xfId="0" applyNumberFormat="1" applyFont="1" applyFill="1" applyBorder="1" applyAlignment="1" applyProtection="1">
      <alignment vertical="top"/>
      <protection locked="0"/>
    </xf>
    <xf numFmtId="0" fontId="8" fillId="24" borderId="0" xfId="0" applyNumberFormat="1" applyFont="1" applyFill="1" applyBorder="1" applyAlignment="1" applyProtection="1">
      <alignment vertical="top"/>
      <protection locked="0"/>
    </xf>
    <xf numFmtId="0" fontId="8" fillId="24" borderId="11" xfId="0" applyNumberFormat="1" applyFont="1" applyFill="1" applyBorder="1" applyAlignment="1" applyProtection="1">
      <alignment vertical="top"/>
      <protection locked="0"/>
    </xf>
    <xf numFmtId="0" fontId="32" fillId="24" borderId="12" xfId="0" applyNumberFormat="1" applyFont="1" applyFill="1" applyBorder="1" applyAlignment="1" applyProtection="1">
      <alignment vertical="top"/>
      <protection locked="0"/>
    </xf>
    <xf numFmtId="0" fontId="32" fillId="24" borderId="13" xfId="0" applyNumberFormat="1" applyFont="1" applyFill="1" applyBorder="1" applyAlignment="1" applyProtection="1">
      <alignment vertical="top"/>
      <protection locked="0"/>
    </xf>
    <xf numFmtId="0" fontId="8" fillId="24" borderId="13" xfId="0" applyNumberFormat="1" applyFont="1" applyFill="1" applyBorder="1" applyAlignment="1" applyProtection="1">
      <alignment vertical="top"/>
      <protection locked="0"/>
    </xf>
    <xf numFmtId="0" fontId="8" fillId="24" borderId="14" xfId="0" applyNumberFormat="1" applyFont="1" applyFill="1" applyBorder="1" applyAlignment="1" applyProtection="1">
      <alignment vertical="top"/>
      <protection locked="0"/>
    </xf>
    <xf numFmtId="49" fontId="27" fillId="24" borderId="0" xfId="0" applyNumberFormat="1" applyFont="1" applyFill="1" applyBorder="1" applyAlignment="1">
      <alignment vertical="center"/>
    </xf>
    <xf numFmtId="0" fontId="122" fillId="0" borderId="0" xfId="58" applyFont="1" applyBorder="1" applyAlignment="1" applyProtection="1">
      <alignment vertical="top"/>
      <protection locked="0"/>
    </xf>
    <xf numFmtId="0" fontId="33" fillId="0" borderId="22" xfId="0" applyFont="1" applyBorder="1" applyAlignment="1">
      <alignment horizontal="center"/>
    </xf>
    <xf numFmtId="0" fontId="33" fillId="0" borderId="118" xfId="0" applyFont="1" applyBorder="1" applyAlignment="1">
      <alignment vertical="center"/>
    </xf>
    <xf numFmtId="0" fontId="29" fillId="0" borderId="0" xfId="58" applyFont="1">
      <alignment vertical="center"/>
    </xf>
    <xf numFmtId="0" fontId="28" fillId="0" borderId="0" xfId="58" applyFont="1" applyBorder="1" applyAlignment="1" applyProtection="1">
      <alignment vertical="top"/>
      <protection locked="0"/>
    </xf>
    <xf numFmtId="0" fontId="29" fillId="0" borderId="49" xfId="0" applyFont="1" applyFill="1" applyBorder="1" applyAlignment="1">
      <alignment vertical="center"/>
    </xf>
    <xf numFmtId="0" fontId="29" fillId="0" borderId="43" xfId="0" applyFont="1" applyFill="1" applyBorder="1" applyAlignment="1">
      <alignment vertical="center"/>
    </xf>
    <xf numFmtId="0" fontId="124" fillId="0" borderId="57" xfId="0" applyFont="1" applyBorder="1"/>
    <xf numFmtId="0" fontId="33" fillId="0" borderId="23" xfId="0" applyFont="1" applyBorder="1" applyAlignment="1">
      <alignment horizontal="center"/>
    </xf>
    <xf numFmtId="0" fontId="32" fillId="0" borderId="22" xfId="0" applyFont="1" applyBorder="1"/>
    <xf numFmtId="0" fontId="32" fillId="0" borderId="16" xfId="0" applyFont="1" applyBorder="1" applyAlignment="1">
      <alignment horizontal="left"/>
    </xf>
    <xf numFmtId="0" fontId="27" fillId="24" borderId="0" xfId="53" applyFont="1" applyFill="1">
      <alignment vertical="center"/>
    </xf>
    <xf numFmtId="0" fontId="27" fillId="24" borderId="0" xfId="53" applyFont="1" applyFill="1" applyAlignment="1">
      <alignment vertical="center"/>
    </xf>
    <xf numFmtId="0" fontId="27" fillId="24" borderId="0" xfId="53" applyFont="1" applyFill="1" applyBorder="1" applyAlignment="1">
      <alignment vertical="center"/>
    </xf>
    <xf numFmtId="0" fontId="29" fillId="24" borderId="0" xfId="53" applyFont="1" applyFill="1">
      <alignment vertical="center"/>
    </xf>
    <xf numFmtId="0" fontId="27" fillId="24" borderId="0" xfId="53" applyFont="1" applyFill="1" applyBorder="1" applyAlignment="1">
      <alignment horizontal="center" vertical="center"/>
    </xf>
    <xf numFmtId="0" fontId="86" fillId="24" borderId="0" xfId="53" applyFont="1" applyFill="1" applyBorder="1" applyAlignment="1">
      <alignment horizontal="center"/>
    </xf>
    <xf numFmtId="0" fontId="8" fillId="0" borderId="0" xfId="69" applyAlignment="1">
      <alignment horizontal="left" vertical="center"/>
    </xf>
    <xf numFmtId="0" fontId="74" fillId="28" borderId="125" xfId="69" applyFont="1" applyFill="1" applyBorder="1" applyAlignment="1">
      <alignment horizontal="center" vertical="center"/>
    </xf>
    <xf numFmtId="0" fontId="74" fillId="0" borderId="49" xfId="69" applyFont="1" applyBorder="1">
      <alignment vertical="center"/>
    </xf>
    <xf numFmtId="178" fontId="74" fillId="0" borderId="49" xfId="69" applyNumberFormat="1" applyFont="1" applyBorder="1">
      <alignment vertical="center"/>
    </xf>
    <xf numFmtId="0" fontId="4" fillId="24" borderId="0" xfId="79" applyFill="1" applyAlignment="1">
      <alignment horizontal="left" vertical="center"/>
    </xf>
    <xf numFmtId="0" fontId="4" fillId="24" borderId="0" xfId="79" applyFill="1">
      <alignment vertical="center"/>
    </xf>
    <xf numFmtId="0" fontId="4" fillId="0" borderId="0" xfId="79">
      <alignment vertical="center"/>
    </xf>
    <xf numFmtId="0" fontId="0" fillId="24" borderId="0" xfId="79" applyFont="1" applyFill="1">
      <alignment vertical="center"/>
    </xf>
    <xf numFmtId="0" fontId="4" fillId="24" borderId="0" xfId="79" applyFill="1" applyAlignment="1">
      <alignment horizontal="center" vertical="center"/>
    </xf>
    <xf numFmtId="0" fontId="4" fillId="24" borderId="0" xfId="79" applyFill="1" applyAlignment="1">
      <alignment horizontal="centerContinuous" vertical="center"/>
    </xf>
    <xf numFmtId="0" fontId="115" fillId="0" borderId="22" xfId="79" applyFont="1" applyBorder="1" applyAlignment="1">
      <alignment horizontal="center" vertical="center" wrapText="1"/>
    </xf>
    <xf numFmtId="0" fontId="4" fillId="33" borderId="22" xfId="79" applyFill="1" applyBorder="1" applyAlignment="1">
      <alignment horizontal="center" vertical="center"/>
    </xf>
    <xf numFmtId="0" fontId="4" fillId="35" borderId="22" xfId="79" applyFill="1" applyBorder="1" applyAlignment="1">
      <alignment horizontal="center" vertical="center"/>
    </xf>
    <xf numFmtId="0" fontId="4" fillId="24" borderId="16" xfId="79" applyFill="1" applyBorder="1" applyAlignment="1">
      <alignment horizontal="center" vertical="center"/>
    </xf>
    <xf numFmtId="0" fontId="4" fillId="24" borderId="16" xfId="79" applyFill="1" applyBorder="1" applyAlignment="1">
      <alignment horizontal="left" vertical="center"/>
    </xf>
    <xf numFmtId="38" fontId="0" fillId="24" borderId="16" xfId="80" applyFont="1" applyFill="1" applyBorder="1" applyAlignment="1">
      <alignment horizontal="right" vertical="center"/>
    </xf>
    <xf numFmtId="0" fontId="4" fillId="34" borderId="206" xfId="79" applyFill="1" applyBorder="1" applyAlignment="1">
      <alignment horizontal="center" vertical="center"/>
    </xf>
    <xf numFmtId="0" fontId="4" fillId="24" borderId="0" xfId="79" applyFill="1" applyBorder="1" applyAlignment="1">
      <alignment horizontal="left" vertical="top"/>
    </xf>
    <xf numFmtId="0" fontId="117" fillId="24" borderId="0" xfId="79" applyFont="1" applyFill="1" applyBorder="1" applyAlignment="1">
      <alignment horizontal="left" vertical="top" wrapText="1"/>
    </xf>
    <xf numFmtId="0" fontId="116" fillId="24" borderId="0" xfId="79" applyFont="1" applyFill="1" applyBorder="1" applyAlignment="1">
      <alignment horizontal="left" vertical="top"/>
    </xf>
    <xf numFmtId="38" fontId="0" fillId="24" borderId="0" xfId="80" applyFont="1" applyFill="1" applyBorder="1" applyAlignment="1">
      <alignment horizontal="left" vertical="top"/>
    </xf>
    <xf numFmtId="0" fontId="4" fillId="24" borderId="0" xfId="79" applyFill="1" applyAlignment="1">
      <alignment horizontal="left" vertical="top"/>
    </xf>
    <xf numFmtId="0" fontId="4" fillId="24" borderId="0" xfId="79" applyFill="1" applyBorder="1" applyAlignment="1">
      <alignment horizontal="left" vertical="center"/>
    </xf>
    <xf numFmtId="0" fontId="4" fillId="24" borderId="0" xfId="79" applyFill="1" applyBorder="1">
      <alignment vertical="center"/>
    </xf>
    <xf numFmtId="0" fontId="4" fillId="24" borderId="0" xfId="79" applyFill="1" applyBorder="1" applyAlignment="1">
      <alignment horizontal="center" vertical="center"/>
    </xf>
    <xf numFmtId="0" fontId="120" fillId="24" borderId="0" xfId="79" applyFont="1" applyFill="1" applyBorder="1">
      <alignment vertical="center"/>
    </xf>
    <xf numFmtId="0" fontId="4" fillId="24" borderId="12" xfId="79" applyFill="1" applyBorder="1" applyAlignment="1">
      <alignment horizontal="center" vertical="center"/>
    </xf>
    <xf numFmtId="0" fontId="4" fillId="24" borderId="13" xfId="79" applyFill="1" applyBorder="1">
      <alignment vertical="center"/>
    </xf>
    <xf numFmtId="0" fontId="4" fillId="24" borderId="0" xfId="79" applyFill="1" applyBorder="1" applyAlignment="1">
      <alignment vertical="center"/>
    </xf>
    <xf numFmtId="0" fontId="4" fillId="24" borderId="23" xfId="79" applyFill="1" applyBorder="1" applyAlignment="1">
      <alignment horizontal="center" vertical="center"/>
    </xf>
    <xf numFmtId="0" fontId="4" fillId="24" borderId="15" xfId="79" applyFill="1" applyBorder="1">
      <alignment vertical="center"/>
    </xf>
    <xf numFmtId="0" fontId="4" fillId="24" borderId="11" xfId="79" applyFill="1" applyBorder="1">
      <alignment vertical="center"/>
    </xf>
    <xf numFmtId="0" fontId="4" fillId="24" borderId="10" xfId="79" applyFill="1" applyBorder="1">
      <alignment vertical="center"/>
    </xf>
    <xf numFmtId="0" fontId="4" fillId="24" borderId="12" xfId="79" applyFill="1" applyBorder="1">
      <alignment vertical="center"/>
    </xf>
    <xf numFmtId="0" fontId="4" fillId="24" borderId="13" xfId="79" applyFill="1" applyBorder="1" applyAlignment="1">
      <alignment horizontal="center" vertical="center"/>
    </xf>
    <xf numFmtId="0" fontId="4" fillId="24" borderId="14" xfId="79" applyFill="1" applyBorder="1">
      <alignment vertical="center"/>
    </xf>
    <xf numFmtId="0" fontId="4" fillId="24" borderId="23" xfId="79" applyFill="1" applyBorder="1">
      <alignment vertical="center"/>
    </xf>
    <xf numFmtId="0" fontId="4" fillId="24" borderId="11" xfId="79" applyFill="1" applyBorder="1" applyAlignment="1">
      <alignment horizontal="center" vertical="center"/>
    </xf>
    <xf numFmtId="0" fontId="4" fillId="24" borderId="20" xfId="79" applyFill="1" applyBorder="1">
      <alignment vertical="center"/>
    </xf>
    <xf numFmtId="0" fontId="4" fillId="24" borderId="207" xfId="79" applyFill="1" applyBorder="1" applyAlignment="1">
      <alignment horizontal="center" vertical="center"/>
    </xf>
    <xf numFmtId="0" fontId="4" fillId="24" borderId="77" xfId="79" applyFill="1" applyBorder="1" applyAlignment="1">
      <alignment horizontal="center" vertical="center"/>
    </xf>
    <xf numFmtId="0" fontId="4" fillId="24" borderId="208" xfId="79" applyFill="1" applyBorder="1">
      <alignment vertical="center"/>
    </xf>
    <xf numFmtId="0" fontId="4" fillId="0" borderId="0" xfId="79" applyAlignment="1">
      <alignment horizontal="center" vertical="center"/>
    </xf>
    <xf numFmtId="0" fontId="29" fillId="0" borderId="0" xfId="0" applyNumberFormat="1" applyFont="1" applyBorder="1" applyAlignment="1">
      <alignment horizontal="left" vertical="center"/>
    </xf>
    <xf numFmtId="0" fontId="29" fillId="0" borderId="0" xfId="0" applyNumberFormat="1" applyFont="1" applyBorder="1" applyAlignment="1">
      <alignment horizontal="center" vertical="center" wrapText="1"/>
    </xf>
    <xf numFmtId="0" fontId="8" fillId="0" borderId="0" xfId="0" applyFont="1" applyBorder="1" applyAlignment="1">
      <alignment horizontal="center" vertical="center"/>
    </xf>
    <xf numFmtId="0" fontId="29" fillId="0" borderId="0" xfId="0" applyNumberFormat="1" applyFont="1" applyBorder="1" applyAlignment="1">
      <alignment horizontal="center" vertical="center"/>
    </xf>
    <xf numFmtId="0" fontId="45" fillId="0" borderId="0" xfId="0" applyNumberFormat="1" applyFont="1" applyAlignment="1">
      <alignment horizontal="center"/>
    </xf>
    <xf numFmtId="0" fontId="28" fillId="0" borderId="0" xfId="0" applyNumberFormat="1" applyFont="1" applyBorder="1" applyAlignment="1">
      <alignment horizontal="center"/>
    </xf>
    <xf numFmtId="0" fontId="27" fillId="0" borderId="0" xfId="0" applyNumberFormat="1" applyFont="1" applyBorder="1" applyAlignment="1">
      <alignment horizontal="center" vertical="center"/>
    </xf>
    <xf numFmtId="0" fontId="27" fillId="24" borderId="0" xfId="45" applyFont="1" applyFill="1" applyBorder="1" applyAlignment="1">
      <alignment horizontal="center" vertical="center"/>
    </xf>
    <xf numFmtId="0" fontId="29" fillId="24" borderId="0" xfId="0" applyNumberFormat="1" applyFont="1" applyFill="1" applyBorder="1" applyAlignment="1">
      <alignment horizontal="left" vertical="center"/>
    </xf>
    <xf numFmtId="0" fontId="29" fillId="24" borderId="0" xfId="0" applyNumberFormat="1" applyFont="1" applyFill="1" applyBorder="1" applyAlignment="1">
      <alignment horizontal="center" vertical="center"/>
    </xf>
    <xf numFmtId="0" fontId="8" fillId="24" borderId="0" xfId="0" applyFont="1" applyFill="1" applyBorder="1" applyAlignment="1">
      <alignment horizontal="center" vertical="center"/>
    </xf>
    <xf numFmtId="0" fontId="68" fillId="24" borderId="0" xfId="45" applyFont="1" applyFill="1" applyAlignment="1">
      <alignment horizontal="center" vertical="center"/>
    </xf>
    <xf numFmtId="0" fontId="27" fillId="24" borderId="0" xfId="45" applyFont="1" applyFill="1" applyAlignment="1">
      <alignment vertical="center" wrapText="1"/>
    </xf>
    <xf numFmtId="0" fontId="29" fillId="0" borderId="0" xfId="0" applyNumberFormat="1" applyFont="1" applyBorder="1" applyAlignment="1">
      <alignment horizontal="center" vertical="center"/>
    </xf>
    <xf numFmtId="0" fontId="29" fillId="0" borderId="0" xfId="0" applyNumberFormat="1" applyFont="1" applyBorder="1" applyAlignment="1">
      <alignment horizontal="left" vertical="center"/>
    </xf>
    <xf numFmtId="0" fontId="28" fillId="0" borderId="0" xfId="0" applyNumberFormat="1" applyFont="1" applyBorder="1" applyAlignment="1">
      <alignment horizontal="center"/>
    </xf>
    <xf numFmtId="0" fontId="27" fillId="0" borderId="0" xfId="0" applyNumberFormat="1" applyFont="1" applyBorder="1" applyAlignment="1">
      <alignment horizontal="center" vertical="center"/>
    </xf>
    <xf numFmtId="0" fontId="45" fillId="24" borderId="0" xfId="0" applyNumberFormat="1" applyFont="1" applyFill="1" applyAlignment="1">
      <alignment horizontal="center"/>
    </xf>
    <xf numFmtId="0" fontId="3" fillId="24" borderId="0" xfId="79" applyFont="1" applyFill="1" applyAlignment="1">
      <alignment horizontal="centerContinuous" vertical="center"/>
    </xf>
    <xf numFmtId="0" fontId="27" fillId="0" borderId="0" xfId="0" applyNumberFormat="1" applyFont="1" applyBorder="1" applyAlignment="1" applyProtection="1">
      <alignment horizontal="center" vertical="center"/>
      <protection locked="0"/>
    </xf>
    <xf numFmtId="0" fontId="62" fillId="0" borderId="0" xfId="0" applyNumberFormat="1" applyFont="1" applyFill="1" applyAlignment="1">
      <alignment horizontal="left"/>
    </xf>
    <xf numFmtId="0" fontId="30" fillId="0" borderId="0" xfId="0" applyNumberFormat="1" applyFont="1" applyFill="1" applyAlignment="1"/>
    <xf numFmtId="0" fontId="30" fillId="0" borderId="0" xfId="0" applyNumberFormat="1" applyFont="1" applyAlignment="1"/>
    <xf numFmtId="0" fontId="30" fillId="0" borderId="0" xfId="45" applyFont="1">
      <alignment vertical="center"/>
    </xf>
    <xf numFmtId="181" fontId="77" fillId="0" borderId="145" xfId="68" applyNumberFormat="1" applyFont="1" applyFill="1" applyBorder="1" applyAlignment="1">
      <alignment horizontal="right" vertical="center"/>
    </xf>
    <xf numFmtId="181" fontId="77" fillId="0" borderId="235" xfId="68" applyNumberFormat="1" applyFont="1" applyFill="1" applyBorder="1" applyAlignment="1">
      <alignment horizontal="right" vertical="center"/>
    </xf>
    <xf numFmtId="185" fontId="77" fillId="0" borderId="149" xfId="68" applyNumberFormat="1" applyFont="1" applyFill="1" applyBorder="1" applyAlignment="1">
      <alignment horizontal="right" vertical="center"/>
    </xf>
    <xf numFmtId="0" fontId="27" fillId="0" borderId="0" xfId="0" applyNumberFormat="1" applyFont="1" applyBorder="1" applyAlignment="1" applyProtection="1">
      <alignment horizontal="left" vertical="center"/>
      <protection locked="0"/>
    </xf>
    <xf numFmtId="0" fontId="27" fillId="0" borderId="11" xfId="0" applyNumberFormat="1" applyFont="1" applyBorder="1" applyAlignment="1" applyProtection="1">
      <alignment horizontal="left" vertical="center"/>
      <protection locked="0"/>
    </xf>
    <xf numFmtId="0" fontId="27" fillId="0" borderId="10" xfId="0" applyNumberFormat="1" applyFont="1" applyBorder="1" applyAlignment="1" applyProtection="1">
      <alignment horizontal="left" vertical="center"/>
      <protection locked="0"/>
    </xf>
    <xf numFmtId="0" fontId="27" fillId="0" borderId="10" xfId="0" applyNumberFormat="1" applyFont="1" applyBorder="1" applyAlignment="1" applyProtection="1">
      <alignment horizontal="center" vertical="center"/>
      <protection locked="0"/>
    </xf>
    <xf numFmtId="0" fontId="27" fillId="0" borderId="11" xfId="0" applyNumberFormat="1" applyFont="1" applyBorder="1" applyAlignment="1" applyProtection="1">
      <alignment horizontal="center" vertical="center"/>
      <protection locked="0"/>
    </xf>
    <xf numFmtId="0" fontId="27" fillId="0" borderId="10" xfId="0" applyNumberFormat="1" applyFont="1" applyBorder="1" applyAlignment="1" applyProtection="1">
      <alignment vertical="center"/>
      <protection locked="0"/>
    </xf>
    <xf numFmtId="0" fontId="27" fillId="0" borderId="11" xfId="0" applyNumberFormat="1" applyFont="1" applyBorder="1" applyAlignment="1" applyProtection="1">
      <alignment vertical="center"/>
      <protection locked="0"/>
    </xf>
    <xf numFmtId="0" fontId="27" fillId="0" borderId="12" xfId="0" applyNumberFormat="1" applyFont="1" applyBorder="1" applyAlignment="1" applyProtection="1">
      <alignment vertical="center"/>
      <protection locked="0"/>
    </xf>
    <xf numFmtId="0" fontId="27" fillId="0" borderId="13" xfId="0" applyNumberFormat="1" applyFont="1" applyBorder="1" applyAlignment="1" applyProtection="1">
      <alignment vertical="center"/>
      <protection locked="0"/>
    </xf>
    <xf numFmtId="0" fontId="27" fillId="0" borderId="14" xfId="0" applyNumberFormat="1" applyFont="1" applyBorder="1" applyAlignment="1" applyProtection="1">
      <alignment vertical="center"/>
      <protection locked="0"/>
    </xf>
    <xf numFmtId="0" fontId="27" fillId="0" borderId="15" xfId="0" applyNumberFormat="1" applyFont="1" applyBorder="1" applyAlignment="1" applyProtection="1">
      <alignment vertical="center"/>
      <protection locked="0"/>
    </xf>
    <xf numFmtId="0" fontId="27" fillId="0" borderId="16" xfId="0" applyNumberFormat="1" applyFont="1" applyBorder="1" applyAlignment="1" applyProtection="1">
      <alignment vertical="center"/>
      <protection locked="0"/>
    </xf>
    <xf numFmtId="0" fontId="27" fillId="0" borderId="17" xfId="0" applyNumberFormat="1" applyFont="1" applyBorder="1" applyAlignment="1" applyProtection="1">
      <alignment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Border="1" applyAlignment="1">
      <alignment horizontal="center"/>
    </xf>
    <xf numFmtId="0" fontId="8" fillId="0" borderId="0" xfId="53" applyFont="1">
      <alignment vertical="center"/>
    </xf>
    <xf numFmtId="0" fontId="38" fillId="0" borderId="0" xfId="0" applyNumberFormat="1" applyFont="1" applyBorder="1" applyAlignment="1"/>
    <xf numFmtId="0" fontId="61" fillId="0" borderId="0" xfId="0" applyNumberFormat="1" applyFont="1" applyBorder="1" applyAlignment="1">
      <alignment horizontal="center" vertical="center"/>
    </xf>
    <xf numFmtId="0" fontId="127" fillId="0" borderId="0" xfId="0" applyNumberFormat="1" applyFont="1" applyBorder="1" applyAlignment="1">
      <alignment horizontal="center" vertical="center"/>
    </xf>
    <xf numFmtId="0" fontId="29" fillId="0" borderId="0" xfId="0" applyNumberFormat="1" applyFont="1" applyBorder="1" applyAlignment="1" applyProtection="1">
      <alignment horizontal="left"/>
    </xf>
    <xf numFmtId="38" fontId="60" fillId="0" borderId="0" xfId="33" applyFont="1" applyBorder="1" applyAlignment="1" applyProtection="1">
      <alignment horizontal="center" vertical="center"/>
      <protection locked="0"/>
    </xf>
    <xf numFmtId="0" fontId="0" fillId="0" borderId="0" xfId="0" applyNumberFormat="1" applyFont="1" applyBorder="1" applyAlignment="1" applyProtection="1">
      <alignment horizontal="center"/>
    </xf>
    <xf numFmtId="49" fontId="30" fillId="0" borderId="0" xfId="0" applyNumberFormat="1" applyFont="1" applyBorder="1" applyAlignment="1" applyProtection="1">
      <alignment horizontal="center" vertical="center"/>
      <protection locked="0"/>
    </xf>
    <xf numFmtId="0" fontId="0" fillId="0" borderId="0" xfId="0" applyFont="1"/>
    <xf numFmtId="0" fontId="0" fillId="0" borderId="0" xfId="0" applyFont="1" applyAlignment="1">
      <alignment vertical="center"/>
    </xf>
    <xf numFmtId="0" fontId="27" fillId="36" borderId="13" xfId="0" applyFont="1" applyFill="1" applyBorder="1" applyAlignment="1">
      <alignment horizontal="center" vertical="center"/>
    </xf>
    <xf numFmtId="49" fontId="27" fillId="36" borderId="0" xfId="0" applyNumberFormat="1" applyFont="1" applyFill="1" applyBorder="1" applyAlignment="1">
      <alignment horizontal="center" vertical="center"/>
    </xf>
    <xf numFmtId="49" fontId="27" fillId="36" borderId="103" xfId="0" applyNumberFormat="1" applyFont="1" applyFill="1" applyBorder="1" applyAlignment="1">
      <alignment horizontal="center" vertical="center"/>
    </xf>
    <xf numFmtId="49" fontId="27" fillId="36" borderId="92" xfId="0" applyNumberFormat="1" applyFont="1" applyFill="1" applyBorder="1" applyAlignment="1">
      <alignment horizontal="center" vertical="center"/>
    </xf>
    <xf numFmtId="49" fontId="27" fillId="36" borderId="170" xfId="0" applyNumberFormat="1" applyFont="1" applyFill="1" applyBorder="1" applyAlignment="1">
      <alignment horizontal="center" vertical="center"/>
    </xf>
    <xf numFmtId="0" fontId="27" fillId="0" borderId="10" xfId="0" applyNumberFormat="1" applyFont="1" applyBorder="1" applyAlignment="1" applyProtection="1">
      <protection locked="0"/>
    </xf>
    <xf numFmtId="0" fontId="27" fillId="0" borderId="0" xfId="0" applyNumberFormat="1" applyFont="1" applyBorder="1" applyAlignment="1" applyProtection="1">
      <protection locked="0"/>
    </xf>
    <xf numFmtId="0" fontId="27" fillId="0" borderId="11" xfId="0" applyNumberFormat="1" applyFont="1" applyBorder="1" applyAlignment="1" applyProtection="1">
      <protection locked="0"/>
    </xf>
    <xf numFmtId="0" fontId="0" fillId="24" borderId="0" xfId="0" applyFont="1" applyFill="1"/>
    <xf numFmtId="0" fontId="30" fillId="24" borderId="0" xfId="0" applyNumberFormat="1" applyFont="1" applyFill="1" applyBorder="1" applyAlignment="1" applyProtection="1">
      <alignment horizontal="center" vertical="center"/>
      <protection locked="0"/>
    </xf>
    <xf numFmtId="0" fontId="38" fillId="24" borderId="0" xfId="0" applyNumberFormat="1" applyFont="1" applyFill="1" applyBorder="1" applyAlignment="1">
      <alignment vertical="center"/>
    </xf>
    <xf numFmtId="0" fontId="45" fillId="24" borderId="0" xfId="0" applyNumberFormat="1" applyFont="1" applyFill="1" applyBorder="1" applyAlignment="1">
      <alignment horizontal="center" vertical="center"/>
    </xf>
    <xf numFmtId="49" fontId="29" fillId="24" borderId="0" xfId="0" applyNumberFormat="1" applyFont="1" applyFill="1" applyAlignment="1"/>
    <xf numFmtId="49" fontId="27" fillId="24" borderId="0" xfId="0" applyNumberFormat="1" applyFont="1" applyFill="1" applyBorder="1" applyAlignment="1">
      <alignment horizontal="center" vertical="center"/>
    </xf>
    <xf numFmtId="0" fontId="27" fillId="24" borderId="0" xfId="0" applyNumberFormat="1" applyFont="1" applyFill="1" applyBorder="1" applyAlignment="1">
      <alignment horizontal="center" vertical="center"/>
    </xf>
    <xf numFmtId="49" fontId="27" fillId="24" borderId="0" xfId="0" applyNumberFormat="1" applyFont="1" applyFill="1" applyBorder="1" applyAlignment="1">
      <alignment horizontal="right" vertical="center"/>
    </xf>
    <xf numFmtId="49" fontId="27" fillId="24" borderId="25" xfId="0" applyNumberFormat="1" applyFont="1" applyFill="1" applyBorder="1" applyAlignment="1">
      <alignment horizontal="center" vertical="center" wrapText="1"/>
    </xf>
    <xf numFmtId="49" fontId="27" fillId="24" borderId="24" xfId="0" applyNumberFormat="1" applyFont="1" applyFill="1" applyBorder="1" applyAlignment="1">
      <alignment horizontal="center" vertical="center"/>
    </xf>
    <xf numFmtId="49" fontId="27" fillId="24" borderId="21" xfId="0" applyNumberFormat="1" applyFont="1" applyFill="1" applyBorder="1" applyAlignment="1">
      <alignment horizontal="center" vertical="center"/>
    </xf>
    <xf numFmtId="49" fontId="29" fillId="24" borderId="0" xfId="0" applyNumberFormat="1" applyFont="1" applyFill="1" applyBorder="1" applyAlignment="1">
      <alignment vertical="center"/>
    </xf>
    <xf numFmtId="49" fontId="29" fillId="24" borderId="0" xfId="0" applyNumberFormat="1" applyFont="1" applyFill="1" applyBorder="1" applyAlignment="1">
      <alignment vertical="top"/>
    </xf>
    <xf numFmtId="0" fontId="27" fillId="24" borderId="0" xfId="0" applyFont="1" applyFill="1" applyBorder="1" applyAlignment="1">
      <alignment horizontal="center" vertical="center"/>
    </xf>
    <xf numFmtId="194" fontId="39" fillId="24" borderId="0" xfId="0" applyNumberFormat="1" applyFont="1" applyFill="1" applyAlignment="1"/>
    <xf numFmtId="0" fontId="27" fillId="24" borderId="0" xfId="0" applyNumberFormat="1" applyFont="1" applyFill="1" applyBorder="1" applyAlignment="1">
      <alignment horizontal="left" vertical="center"/>
    </xf>
    <xf numFmtId="0" fontId="74" fillId="24" borderId="0" xfId="0" applyNumberFormat="1" applyFont="1" applyFill="1" applyBorder="1" applyAlignment="1" applyProtection="1">
      <alignment vertical="top"/>
      <protection locked="0"/>
    </xf>
    <xf numFmtId="0" fontId="0" fillId="24" borderId="0" xfId="0" applyNumberFormat="1" applyFill="1" applyBorder="1" applyAlignment="1" applyProtection="1">
      <alignment vertical="top"/>
      <protection locked="0"/>
    </xf>
    <xf numFmtId="0" fontId="86" fillId="24" borderId="0" xfId="0" applyNumberFormat="1" applyFont="1" applyFill="1" applyBorder="1" applyAlignment="1">
      <alignment vertical="center"/>
    </xf>
    <xf numFmtId="0" fontId="0" fillId="0" borderId="0" xfId="69" applyFont="1" applyAlignment="1">
      <alignment horizontal="right" vertical="center"/>
    </xf>
    <xf numFmtId="0" fontId="2" fillId="24" borderId="0" xfId="79" applyFont="1" applyFill="1" applyBorder="1" applyAlignment="1">
      <alignment horizontal="left" vertical="top"/>
    </xf>
    <xf numFmtId="0" fontId="29" fillId="24" borderId="15" xfId="58" applyFont="1" applyFill="1" applyBorder="1" applyAlignment="1" applyProtection="1">
      <alignment vertical="center"/>
      <protection locked="0"/>
    </xf>
    <xf numFmtId="0" fontId="29" fillId="24" borderId="16" xfId="58" applyFont="1" applyFill="1" applyBorder="1" applyAlignment="1" applyProtection="1">
      <alignment vertical="center"/>
      <protection locked="0"/>
    </xf>
    <xf numFmtId="0" fontId="29" fillId="24" borderId="17" xfId="58" applyFont="1" applyFill="1" applyBorder="1" applyAlignment="1" applyProtection="1">
      <alignment vertical="center"/>
      <protection locked="0"/>
    </xf>
    <xf numFmtId="0" fontId="27" fillId="24" borderId="0" xfId="58" applyNumberFormat="1" applyFont="1" applyFill="1" applyBorder="1" applyAlignment="1">
      <alignment vertical="center"/>
    </xf>
    <xf numFmtId="0" fontId="27" fillId="24" borderId="0" xfId="58" applyNumberFormat="1" applyFont="1" applyFill="1" applyBorder="1" applyAlignment="1">
      <alignment horizontal="right" vertical="center"/>
    </xf>
    <xf numFmtId="0" fontId="125" fillId="24" borderId="0" xfId="58" applyNumberFormat="1" applyFont="1" applyFill="1" applyBorder="1" applyAlignment="1">
      <alignment vertical="center"/>
    </xf>
    <xf numFmtId="0" fontId="29" fillId="24" borderId="0" xfId="58" applyNumberFormat="1" applyFont="1" applyFill="1" applyBorder="1" applyAlignment="1"/>
    <xf numFmtId="0" fontId="27" fillId="24" borderId="0" xfId="58" applyNumberFormat="1" applyFont="1" applyFill="1" applyBorder="1" applyAlignment="1"/>
    <xf numFmtId="0" fontId="27" fillId="24" borderId="0" xfId="58" applyNumberFormat="1" applyFont="1" applyFill="1" applyBorder="1" applyAlignment="1">
      <alignment horizontal="right"/>
    </xf>
    <xf numFmtId="0" fontId="29" fillId="24" borderId="0" xfId="58" applyNumberFormat="1" applyFont="1" applyFill="1" applyBorder="1" applyAlignment="1">
      <alignment horizontal="center"/>
    </xf>
    <xf numFmtId="0" fontId="28" fillId="24" borderId="0" xfId="58" applyNumberFormat="1" applyFont="1" applyFill="1" applyBorder="1" applyAlignment="1">
      <alignment horizontal="center"/>
    </xf>
    <xf numFmtId="0" fontId="27" fillId="24" borderId="0" xfId="58" applyNumberFormat="1" applyFont="1" applyFill="1" applyAlignment="1"/>
    <xf numFmtId="0" fontId="38" fillId="24" borderId="0" xfId="58" applyNumberFormat="1" applyFont="1" applyFill="1" applyAlignment="1"/>
    <xf numFmtId="0" fontId="45" fillId="24" borderId="0" xfId="58" applyNumberFormat="1" applyFont="1" applyFill="1" applyBorder="1" applyAlignment="1">
      <alignment horizontal="center"/>
    </xf>
    <xf numFmtId="0" fontId="65" fillId="24" borderId="0" xfId="58" applyNumberFormat="1" applyFont="1" applyFill="1" applyBorder="1" applyAlignment="1">
      <alignment horizontal="left" vertical="center"/>
    </xf>
    <xf numFmtId="0" fontId="38" fillId="24" borderId="0" xfId="58" applyNumberFormat="1" applyFont="1" applyFill="1" applyBorder="1" applyAlignment="1">
      <alignment horizontal="left"/>
    </xf>
    <xf numFmtId="0" fontId="30" fillId="24" borderId="0" xfId="58" applyNumberFormat="1" applyFont="1" applyFill="1" applyBorder="1" applyAlignment="1">
      <alignment horizontal="left"/>
    </xf>
    <xf numFmtId="0" fontId="50" fillId="24" borderId="0" xfId="58" applyNumberFormat="1" applyFont="1" applyFill="1" applyBorder="1" applyAlignment="1">
      <alignment horizontal="left" vertical="center"/>
    </xf>
    <xf numFmtId="0" fontId="30" fillId="24" borderId="0" xfId="58" applyNumberFormat="1" applyFont="1" applyFill="1" applyAlignment="1"/>
    <xf numFmtId="0" fontId="38" fillId="24" borderId="0" xfId="58" applyNumberFormat="1" applyFont="1" applyFill="1" applyBorder="1" applyAlignment="1">
      <alignment horizontal="center"/>
    </xf>
    <xf numFmtId="0" fontId="29" fillId="24" borderId="25" xfId="58" applyFont="1" applyFill="1" applyBorder="1" applyAlignment="1" applyProtection="1">
      <alignment vertical="center"/>
      <protection locked="0"/>
    </xf>
    <xf numFmtId="0" fontId="29" fillId="24" borderId="24" xfId="58" applyFont="1" applyFill="1" applyBorder="1" applyAlignment="1" applyProtection="1">
      <alignment vertical="center"/>
      <protection locked="0"/>
    </xf>
    <xf numFmtId="0" fontId="29" fillId="24" borderId="21" xfId="58" applyFont="1" applyFill="1" applyBorder="1" applyAlignment="1" applyProtection="1">
      <alignment vertical="center"/>
      <protection locked="0"/>
    </xf>
    <xf numFmtId="0" fontId="29" fillId="24" borderId="25" xfId="58" applyFont="1" applyFill="1" applyBorder="1" applyAlignment="1" applyProtection="1">
      <alignment vertical="center"/>
      <protection locked="0"/>
    </xf>
    <xf numFmtId="0" fontId="29" fillId="24" borderId="24" xfId="58" applyFont="1" applyFill="1" applyBorder="1" applyAlignment="1" applyProtection="1">
      <alignment vertical="center"/>
      <protection locked="0"/>
    </xf>
    <xf numFmtId="0" fontId="29" fillId="24" borderId="21" xfId="58" applyFont="1" applyFill="1" applyBorder="1" applyAlignment="1" applyProtection="1">
      <alignment vertical="center"/>
      <protection locked="0"/>
    </xf>
    <xf numFmtId="49" fontId="30" fillId="0" borderId="31" xfId="0" applyNumberFormat="1" applyFont="1" applyBorder="1" applyAlignment="1" applyProtection="1">
      <alignment horizontal="center" vertical="center"/>
      <protection locked="0"/>
    </xf>
    <xf numFmtId="49" fontId="60" fillId="0" borderId="31" xfId="0" applyNumberFormat="1" applyFont="1" applyBorder="1" applyAlignment="1" applyProtection="1">
      <alignment horizontal="center" vertical="center"/>
      <protection locked="0"/>
    </xf>
    <xf numFmtId="49" fontId="0" fillId="0" borderId="31" xfId="0" applyNumberFormat="1" applyFont="1" applyBorder="1" applyAlignment="1">
      <alignment horizontal="center" vertical="center"/>
    </xf>
    <xf numFmtId="49" fontId="60" fillId="0" borderId="28" xfId="0" applyNumberFormat="1" applyFont="1" applyBorder="1" applyAlignment="1" applyProtection="1">
      <alignment horizontal="center" vertical="center"/>
      <protection locked="0"/>
    </xf>
    <xf numFmtId="49" fontId="0" fillId="0" borderId="28" xfId="0" applyNumberFormat="1" applyFont="1" applyBorder="1" applyAlignment="1">
      <alignment horizontal="center" vertical="center"/>
    </xf>
    <xf numFmtId="49" fontId="0" fillId="0" borderId="33"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62" fillId="0" borderId="0" xfId="0" applyNumberFormat="1" applyFont="1" applyAlignment="1">
      <alignment horizontal="center"/>
    </xf>
    <xf numFmtId="0" fontId="62" fillId="0" borderId="0" xfId="0" applyNumberFormat="1" applyFont="1" applyBorder="1" applyAlignment="1">
      <alignment horizontal="center" vertical="center"/>
    </xf>
    <xf numFmtId="0" fontId="27" fillId="0" borderId="0" xfId="0" applyNumberFormat="1" applyFont="1" applyAlignment="1">
      <alignment horizontal="center"/>
    </xf>
    <xf numFmtId="0" fontId="67" fillId="24" borderId="25" xfId="49" applyFont="1" applyFill="1" applyBorder="1" applyAlignment="1">
      <alignment horizontal="center" vertical="center"/>
    </xf>
    <xf numFmtId="0" fontId="67" fillId="24" borderId="24" xfId="49" applyFont="1" applyFill="1" applyBorder="1" applyAlignment="1">
      <alignment horizontal="center" vertical="center"/>
    </xf>
    <xf numFmtId="0" fontId="67" fillId="24" borderId="21" xfId="49" applyFont="1" applyFill="1" applyBorder="1" applyAlignment="1">
      <alignment horizontal="center" vertical="center"/>
    </xf>
    <xf numFmtId="0" fontId="28" fillId="0" borderId="15" xfId="0" applyNumberFormat="1" applyFont="1" applyBorder="1" applyAlignment="1">
      <alignment horizontal="center"/>
    </xf>
    <xf numFmtId="0" fontId="28" fillId="0" borderId="16" xfId="0" applyNumberFormat="1" applyFont="1" applyBorder="1" applyAlignment="1">
      <alignment horizontal="center"/>
    </xf>
    <xf numFmtId="0" fontId="28" fillId="0" borderId="17" xfId="0" applyNumberFormat="1" applyFont="1" applyBorder="1" applyAlignment="1">
      <alignment horizontal="center"/>
    </xf>
    <xf numFmtId="0" fontId="72" fillId="24" borderId="15" xfId="49" applyFont="1" applyFill="1" applyBorder="1" applyAlignment="1">
      <alignment horizontal="center" vertical="center"/>
    </xf>
    <xf numFmtId="0" fontId="72" fillId="24" borderId="78" xfId="49" applyFont="1" applyFill="1" applyBorder="1" applyAlignment="1">
      <alignment horizontal="center" vertical="center"/>
    </xf>
    <xf numFmtId="0" fontId="72" fillId="24" borderId="12" xfId="49" applyFont="1" applyFill="1" applyBorder="1" applyAlignment="1">
      <alignment horizontal="center" vertical="center"/>
    </xf>
    <xf numFmtId="0" fontId="72" fillId="24" borderId="79" xfId="49" applyFont="1" applyFill="1" applyBorder="1" applyAlignment="1">
      <alignment horizontal="center" vertical="center"/>
    </xf>
    <xf numFmtId="0" fontId="72" fillId="24" borderId="18" xfId="49" applyFont="1" applyFill="1" applyBorder="1" applyAlignment="1">
      <alignment horizontal="center" vertical="center"/>
    </xf>
    <xf numFmtId="0" fontId="72" fillId="24" borderId="19" xfId="49" applyFont="1" applyFill="1" applyBorder="1" applyAlignment="1">
      <alignment horizontal="center" vertical="center"/>
    </xf>
    <xf numFmtId="0" fontId="72" fillId="24" borderId="17" xfId="49" applyFont="1" applyFill="1" applyBorder="1" applyAlignment="1">
      <alignment horizontal="center" vertical="center"/>
    </xf>
    <xf numFmtId="0" fontId="72" fillId="24" borderId="14" xfId="49" applyFont="1" applyFill="1" applyBorder="1" applyAlignment="1">
      <alignment horizontal="center" vertical="center"/>
    </xf>
    <xf numFmtId="0" fontId="30" fillId="0" borderId="30" xfId="0" applyNumberFormat="1" applyFont="1" applyBorder="1" applyAlignment="1" applyProtection="1">
      <alignment horizontal="center" vertical="center"/>
      <protection locked="0"/>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8" xfId="0" applyFont="1" applyBorder="1" applyAlignment="1">
      <alignment horizontal="center" vertical="center"/>
    </xf>
    <xf numFmtId="0" fontId="29" fillId="0" borderId="15" xfId="0" applyNumberFormat="1" applyFont="1" applyBorder="1" applyAlignment="1">
      <alignment horizontal="center" vertical="center" wrapText="1"/>
    </xf>
    <xf numFmtId="0" fontId="29" fillId="0" borderId="16" xfId="0" applyNumberFormat="1" applyFont="1" applyBorder="1" applyAlignment="1">
      <alignment horizontal="center" vertical="center" wrapText="1"/>
    </xf>
    <xf numFmtId="0" fontId="29" fillId="0" borderId="17" xfId="0" applyNumberFormat="1" applyFont="1" applyBorder="1" applyAlignment="1">
      <alignment horizontal="center" vertical="center" wrapText="1"/>
    </xf>
    <xf numFmtId="0" fontId="29" fillId="0" borderId="10" xfId="0" applyNumberFormat="1" applyFont="1" applyBorder="1" applyAlignment="1">
      <alignment horizontal="center" vertical="center" wrapText="1"/>
    </xf>
    <xf numFmtId="0" fontId="29" fillId="0" borderId="0" xfId="0" applyNumberFormat="1" applyFont="1" applyBorder="1" applyAlignment="1">
      <alignment horizontal="center" vertical="center" wrapText="1"/>
    </xf>
    <xf numFmtId="0" fontId="29" fillId="0" borderId="11" xfId="0" applyNumberFormat="1" applyFont="1" applyBorder="1" applyAlignment="1">
      <alignment horizontal="center" vertical="center" wrapText="1"/>
    </xf>
    <xf numFmtId="0" fontId="29" fillId="0" borderId="12" xfId="0" applyNumberFormat="1" applyFont="1" applyBorder="1" applyAlignment="1">
      <alignment horizontal="center" vertical="center" wrapText="1"/>
    </xf>
    <xf numFmtId="0" fontId="29" fillId="0" borderId="13" xfId="0" applyNumberFormat="1" applyFont="1" applyBorder="1" applyAlignment="1">
      <alignment horizontal="center" vertical="center" wrapText="1"/>
    </xf>
    <xf numFmtId="0" fontId="29" fillId="0" borderId="14" xfId="0" applyNumberFormat="1" applyFont="1" applyBorder="1" applyAlignment="1">
      <alignment horizontal="center" vertical="center" wrapText="1"/>
    </xf>
    <xf numFmtId="0" fontId="28" fillId="0" borderId="15" xfId="0" applyNumberFormat="1" applyFont="1" applyBorder="1" applyAlignment="1">
      <alignment horizontal="left" vertical="center" wrapText="1"/>
    </xf>
    <xf numFmtId="0" fontId="28" fillId="0" borderId="16" xfId="0" applyNumberFormat="1" applyFont="1" applyBorder="1" applyAlignment="1">
      <alignment horizontal="left" vertical="center" wrapText="1"/>
    </xf>
    <xf numFmtId="0" fontId="28" fillId="0" borderId="17" xfId="0" applyNumberFormat="1" applyFont="1" applyBorder="1" applyAlignment="1">
      <alignment horizontal="left" vertical="center" wrapText="1"/>
    </xf>
    <xf numFmtId="0" fontId="28" fillId="0" borderId="10" xfId="0" applyNumberFormat="1" applyFont="1" applyBorder="1" applyAlignment="1">
      <alignment horizontal="left" vertical="center" wrapText="1"/>
    </xf>
    <xf numFmtId="0" fontId="28" fillId="0" borderId="0" xfId="0" applyNumberFormat="1" applyFont="1" applyBorder="1" applyAlignment="1">
      <alignment horizontal="left" vertical="center" wrapText="1"/>
    </xf>
    <xf numFmtId="0" fontId="28" fillId="0" borderId="11" xfId="0" applyNumberFormat="1" applyFont="1" applyBorder="1" applyAlignment="1">
      <alignment horizontal="left" vertical="center" wrapText="1"/>
    </xf>
    <xf numFmtId="0" fontId="28" fillId="0" borderId="12" xfId="0" applyNumberFormat="1" applyFont="1" applyBorder="1" applyAlignment="1">
      <alignment horizontal="left" vertical="center" wrapText="1"/>
    </xf>
    <xf numFmtId="0" fontId="28" fillId="0" borderId="13" xfId="0" applyNumberFormat="1" applyFont="1" applyBorder="1" applyAlignment="1">
      <alignment horizontal="left" vertical="center" wrapText="1"/>
    </xf>
    <xf numFmtId="0" fontId="28" fillId="0" borderId="14" xfId="0" applyNumberFormat="1" applyFont="1" applyBorder="1" applyAlignment="1">
      <alignment horizontal="left" vertical="center" wrapText="1"/>
    </xf>
    <xf numFmtId="0" fontId="29" fillId="0" borderId="25" xfId="0" applyNumberFormat="1" applyFont="1" applyFill="1" applyBorder="1" applyAlignment="1" applyProtection="1">
      <alignment horizontal="center"/>
      <protection locked="0"/>
    </xf>
    <xf numFmtId="0" fontId="29" fillId="0" borderId="24" xfId="0" applyNumberFormat="1" applyFont="1" applyFill="1" applyBorder="1" applyAlignment="1" applyProtection="1">
      <alignment horizontal="center"/>
      <protection locked="0"/>
    </xf>
    <xf numFmtId="0" fontId="29" fillId="0" borderId="21" xfId="0" applyNumberFormat="1" applyFont="1" applyFill="1" applyBorder="1" applyAlignment="1" applyProtection="1">
      <alignment horizontal="center"/>
      <protection locked="0"/>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8" fillId="0" borderId="15" xfId="0" applyNumberFormat="1" applyFont="1" applyBorder="1" applyAlignment="1">
      <alignment horizontal="left" vertical="center"/>
    </xf>
    <xf numFmtId="0" fontId="28" fillId="0" borderId="16" xfId="0" applyNumberFormat="1" applyFont="1" applyBorder="1" applyAlignment="1">
      <alignment horizontal="left" vertical="center"/>
    </xf>
    <xf numFmtId="0" fontId="28" fillId="0" borderId="17" xfId="0" applyNumberFormat="1" applyFont="1" applyBorder="1" applyAlignment="1">
      <alignment horizontal="left" vertical="center"/>
    </xf>
    <xf numFmtId="0" fontId="28" fillId="0" borderId="10" xfId="0" applyNumberFormat="1" applyFont="1" applyBorder="1" applyAlignment="1">
      <alignment horizontal="left" vertical="center"/>
    </xf>
    <xf numFmtId="0" fontId="28" fillId="0" borderId="0" xfId="0" applyNumberFormat="1" applyFont="1" applyBorder="1" applyAlignment="1">
      <alignment horizontal="left" vertical="center"/>
    </xf>
    <xf numFmtId="0" fontId="28" fillId="0" borderId="11" xfId="0" applyNumberFormat="1" applyFont="1" applyBorder="1" applyAlignment="1">
      <alignment horizontal="left" vertical="center"/>
    </xf>
    <xf numFmtId="0" fontId="28" fillId="0" borderId="12" xfId="0" applyNumberFormat="1" applyFont="1" applyBorder="1" applyAlignment="1">
      <alignment horizontal="left" vertical="center"/>
    </xf>
    <xf numFmtId="0" fontId="28" fillId="0" borderId="13" xfId="0" applyNumberFormat="1" applyFont="1" applyBorder="1" applyAlignment="1">
      <alignment horizontal="left" vertical="center"/>
    </xf>
    <xf numFmtId="0" fontId="28" fillId="0" borderId="14" xfId="0" applyNumberFormat="1" applyFont="1" applyBorder="1" applyAlignment="1">
      <alignment horizontal="left" vertical="center"/>
    </xf>
    <xf numFmtId="0" fontId="29" fillId="0" borderId="15" xfId="0" applyNumberFormat="1" applyFont="1" applyBorder="1" applyAlignment="1">
      <alignment horizontal="center" vertical="center"/>
    </xf>
    <xf numFmtId="0" fontId="29" fillId="0" borderId="16" xfId="0" applyNumberFormat="1" applyFont="1" applyBorder="1" applyAlignment="1">
      <alignment horizontal="center" vertical="center"/>
    </xf>
    <xf numFmtId="0" fontId="29" fillId="0" borderId="17" xfId="0" applyNumberFormat="1" applyFont="1" applyBorder="1" applyAlignment="1">
      <alignment horizontal="center" vertical="center"/>
    </xf>
    <xf numFmtId="0" fontId="29" fillId="0" borderId="10" xfId="0" applyNumberFormat="1" applyFont="1" applyBorder="1" applyAlignment="1">
      <alignment horizontal="center" vertical="center"/>
    </xf>
    <xf numFmtId="0" fontId="29" fillId="0" borderId="0" xfId="0" applyNumberFormat="1" applyFont="1" applyBorder="1" applyAlignment="1">
      <alignment horizontal="center" vertical="center"/>
    </xf>
    <xf numFmtId="0" fontId="29" fillId="0" borderId="11" xfId="0" applyNumberFormat="1" applyFont="1" applyBorder="1" applyAlignment="1">
      <alignment horizontal="center" vertical="center"/>
    </xf>
    <xf numFmtId="0" fontId="29" fillId="0" borderId="12" xfId="0" applyNumberFormat="1" applyFont="1" applyBorder="1" applyAlignment="1">
      <alignment horizontal="center" vertical="center"/>
    </xf>
    <xf numFmtId="0" fontId="29" fillId="0" borderId="13" xfId="0" applyNumberFormat="1" applyFont="1" applyBorder="1" applyAlignment="1">
      <alignment horizontal="center" vertical="center"/>
    </xf>
    <xf numFmtId="0" fontId="29" fillId="0" borderId="14" xfId="0" applyNumberFormat="1" applyFont="1" applyBorder="1" applyAlignment="1">
      <alignment horizontal="center" vertical="center"/>
    </xf>
    <xf numFmtId="0" fontId="29" fillId="0" borderId="10" xfId="0" applyNumberFormat="1" applyFont="1" applyBorder="1" applyAlignment="1">
      <alignment horizontal="left" vertical="center"/>
    </xf>
    <xf numFmtId="0" fontId="29" fillId="0" borderId="0" xfId="0" applyNumberFormat="1" applyFont="1" applyBorder="1" applyAlignment="1">
      <alignment horizontal="left" vertical="center"/>
    </xf>
    <xf numFmtId="0" fontId="29" fillId="0" borderId="11" xfId="0" applyNumberFormat="1" applyFont="1" applyBorder="1" applyAlignment="1">
      <alignment horizontal="left" vertical="center"/>
    </xf>
    <xf numFmtId="0" fontId="29" fillId="0" borderId="12" xfId="0" applyNumberFormat="1" applyFont="1" applyBorder="1" applyAlignment="1">
      <alignment horizontal="left" vertical="center"/>
    </xf>
    <xf numFmtId="0" fontId="29" fillId="0" borderId="13" xfId="0" applyNumberFormat="1" applyFont="1" applyBorder="1" applyAlignment="1">
      <alignment horizontal="left" vertical="center"/>
    </xf>
    <xf numFmtId="0" fontId="29" fillId="0" borderId="14" xfId="0" applyNumberFormat="1" applyFont="1" applyBorder="1" applyAlignment="1">
      <alignment horizontal="left" vertical="center"/>
    </xf>
    <xf numFmtId="0" fontId="27" fillId="0" borderId="15" xfId="0" applyNumberFormat="1" applyFont="1" applyBorder="1" applyAlignment="1">
      <alignment horizontal="left" vertical="center"/>
    </xf>
    <xf numFmtId="0" fontId="27" fillId="0" borderId="16" xfId="0" applyNumberFormat="1" applyFont="1" applyBorder="1" applyAlignment="1">
      <alignment horizontal="left" vertical="center"/>
    </xf>
    <xf numFmtId="0" fontId="27" fillId="0" borderId="17" xfId="0" applyNumberFormat="1" applyFont="1" applyBorder="1" applyAlignment="1">
      <alignment horizontal="left" vertical="center"/>
    </xf>
    <xf numFmtId="0" fontId="27" fillId="0" borderId="12" xfId="0" applyNumberFormat="1" applyFont="1" applyBorder="1" applyAlignment="1">
      <alignment horizontal="left" vertical="center"/>
    </xf>
    <xf numFmtId="0" fontId="27" fillId="0" borderId="13" xfId="0" applyNumberFormat="1" applyFont="1" applyBorder="1" applyAlignment="1">
      <alignment horizontal="left" vertical="center"/>
    </xf>
    <xf numFmtId="0" fontId="27" fillId="0" borderId="14" xfId="0" applyNumberFormat="1" applyFont="1" applyBorder="1" applyAlignment="1">
      <alignment horizontal="left" vertical="center"/>
    </xf>
    <xf numFmtId="0" fontId="27" fillId="24" borderId="15" xfId="0" applyNumberFormat="1" applyFont="1" applyFill="1" applyBorder="1" applyAlignment="1">
      <alignment horizontal="left" vertical="center" wrapText="1"/>
    </xf>
    <xf numFmtId="0" fontId="27" fillId="24" borderId="16" xfId="0" applyNumberFormat="1" applyFont="1" applyFill="1" applyBorder="1" applyAlignment="1">
      <alignment horizontal="left" vertical="center" wrapText="1"/>
    </xf>
    <xf numFmtId="0" fontId="27" fillId="24" borderId="17" xfId="0" applyNumberFormat="1" applyFont="1" applyFill="1" applyBorder="1" applyAlignment="1">
      <alignment horizontal="left" vertical="center" wrapText="1"/>
    </xf>
    <xf numFmtId="0" fontId="27" fillId="24" borderId="10" xfId="0" applyNumberFormat="1" applyFont="1" applyFill="1" applyBorder="1" applyAlignment="1">
      <alignment horizontal="left" vertical="center" wrapText="1"/>
    </xf>
    <xf numFmtId="0" fontId="27" fillId="24" borderId="0" xfId="0" applyNumberFormat="1" applyFont="1" applyFill="1" applyBorder="1" applyAlignment="1">
      <alignment horizontal="left" vertical="center" wrapText="1"/>
    </xf>
    <xf numFmtId="0" fontId="27" fillId="24" borderId="11" xfId="0" applyNumberFormat="1" applyFont="1" applyFill="1" applyBorder="1" applyAlignment="1">
      <alignment horizontal="left" vertical="center" wrapText="1"/>
    </xf>
    <xf numFmtId="0" fontId="27" fillId="24" borderId="12" xfId="0" applyNumberFormat="1" applyFont="1" applyFill="1" applyBorder="1" applyAlignment="1">
      <alignment horizontal="left" vertical="center" wrapText="1"/>
    </xf>
    <xf numFmtId="0" fontId="27" fillId="24" borderId="13" xfId="0" applyNumberFormat="1" applyFont="1" applyFill="1" applyBorder="1" applyAlignment="1">
      <alignment horizontal="left" vertical="center" wrapText="1"/>
    </xf>
    <xf numFmtId="0" fontId="27" fillId="24" borderId="14" xfId="0" applyNumberFormat="1" applyFont="1" applyFill="1" applyBorder="1" applyAlignment="1">
      <alignment horizontal="left" vertical="center" wrapText="1"/>
    </xf>
    <xf numFmtId="0" fontId="27" fillId="0" borderId="15" xfId="0" applyNumberFormat="1" applyFont="1" applyBorder="1" applyAlignment="1">
      <alignment horizontal="left" vertical="center" wrapText="1"/>
    </xf>
    <xf numFmtId="0" fontId="27" fillId="0" borderId="10" xfId="0" applyNumberFormat="1" applyFont="1" applyBorder="1" applyAlignment="1">
      <alignment horizontal="left" vertical="center"/>
    </xf>
    <xf numFmtId="0" fontId="27" fillId="0" borderId="0" xfId="0" applyNumberFormat="1" applyFont="1" applyBorder="1" applyAlignment="1">
      <alignment horizontal="left" vertical="center"/>
    </xf>
    <xf numFmtId="0" fontId="27" fillId="0" borderId="11" xfId="0" applyNumberFormat="1" applyFont="1" applyBorder="1" applyAlignment="1">
      <alignment horizontal="left" vertical="center"/>
    </xf>
    <xf numFmtId="0" fontId="28" fillId="0" borderId="15" xfId="0" applyNumberFormat="1" applyFont="1" applyBorder="1" applyAlignment="1" applyProtection="1">
      <alignment horizontal="center" vertical="center"/>
      <protection locked="0"/>
    </xf>
    <xf numFmtId="0" fontId="28" fillId="0" borderId="16" xfId="0" applyNumberFormat="1" applyFont="1" applyBorder="1" applyAlignment="1" applyProtection="1">
      <alignment horizontal="center" vertical="center"/>
      <protection locked="0"/>
    </xf>
    <xf numFmtId="0" fontId="28" fillId="0" borderId="12" xfId="0" applyNumberFormat="1" applyFont="1" applyBorder="1" applyAlignment="1" applyProtection="1">
      <alignment horizontal="center" vertical="center"/>
      <protection locked="0"/>
    </xf>
    <xf numFmtId="0" fontId="28" fillId="0" borderId="13" xfId="0" applyNumberFormat="1" applyFont="1" applyBorder="1" applyAlignment="1" applyProtection="1">
      <alignment horizontal="center" vertical="center"/>
      <protection locked="0"/>
    </xf>
    <xf numFmtId="0" fontId="29" fillId="0" borderId="16" xfId="0" applyNumberFormat="1" applyFont="1" applyBorder="1" applyAlignment="1" applyProtection="1">
      <alignment horizontal="center" vertical="center"/>
      <protection locked="0"/>
    </xf>
    <xf numFmtId="0" fontId="29" fillId="0" borderId="13" xfId="0" applyNumberFormat="1" applyFont="1" applyBorder="1" applyAlignment="1" applyProtection="1">
      <alignment horizontal="center" vertical="center"/>
      <protection locked="0"/>
    </xf>
    <xf numFmtId="0" fontId="28" fillId="0" borderId="17" xfId="0" applyNumberFormat="1" applyFont="1" applyBorder="1" applyAlignment="1" applyProtection="1">
      <alignment horizontal="center" vertical="center"/>
      <protection locked="0"/>
    </xf>
    <xf numFmtId="0" fontId="28" fillId="0" borderId="14" xfId="0" applyNumberFormat="1" applyFont="1" applyBorder="1" applyAlignment="1" applyProtection="1">
      <alignment horizontal="center" vertical="center"/>
      <protection locked="0"/>
    </xf>
    <xf numFmtId="0" fontId="30" fillId="0" borderId="15" xfId="0" applyNumberFormat="1" applyFont="1" applyBorder="1" applyAlignment="1" applyProtection="1">
      <alignment vertical="center"/>
      <protection locked="0"/>
    </xf>
    <xf numFmtId="0" fontId="30" fillId="0" borderId="16" xfId="0" applyNumberFormat="1" applyFont="1" applyBorder="1" applyAlignment="1" applyProtection="1">
      <alignment vertical="center"/>
      <protection locked="0"/>
    </xf>
    <xf numFmtId="0" fontId="30" fillId="0" borderId="17" xfId="0" applyNumberFormat="1" applyFont="1" applyBorder="1" applyAlignment="1" applyProtection="1">
      <alignment vertical="center"/>
      <protection locked="0"/>
    </xf>
    <xf numFmtId="0" fontId="30" fillId="0" borderId="12" xfId="0" applyNumberFormat="1" applyFont="1" applyBorder="1" applyAlignment="1" applyProtection="1">
      <alignment vertical="center"/>
      <protection locked="0"/>
    </xf>
    <xf numFmtId="0" fontId="30" fillId="0" borderId="13" xfId="0" applyNumberFormat="1" applyFont="1" applyBorder="1" applyAlignment="1" applyProtection="1">
      <alignment vertical="center"/>
      <protection locked="0"/>
    </xf>
    <xf numFmtId="0" fontId="30" fillId="0" borderId="14" xfId="0" applyNumberFormat="1" applyFont="1" applyBorder="1" applyAlignment="1" applyProtection="1">
      <alignment vertical="center"/>
      <protection locked="0"/>
    </xf>
    <xf numFmtId="0" fontId="29" fillId="0" borderId="12" xfId="0" applyNumberFormat="1" applyFont="1" applyBorder="1" applyAlignment="1">
      <alignment horizontal="center"/>
    </xf>
    <xf numFmtId="0" fontId="29" fillId="0" borderId="13" xfId="0" applyNumberFormat="1" applyFont="1" applyBorder="1" applyAlignment="1">
      <alignment horizontal="center"/>
    </xf>
    <xf numFmtId="0" fontId="29" fillId="0" borderId="14" xfId="0" applyNumberFormat="1" applyFont="1" applyBorder="1" applyAlignment="1">
      <alignment horizontal="center"/>
    </xf>
    <xf numFmtId="0" fontId="29" fillId="0" borderId="15" xfId="0" applyNumberFormat="1" applyFont="1" applyBorder="1" applyAlignment="1">
      <alignment horizontal="left" vertical="center"/>
    </xf>
    <xf numFmtId="0" fontId="29" fillId="0" borderId="16" xfId="0" applyNumberFormat="1" applyFont="1" applyBorder="1" applyAlignment="1">
      <alignment horizontal="left" vertical="center"/>
    </xf>
    <xf numFmtId="0" fontId="29" fillId="0" borderId="17" xfId="0" applyNumberFormat="1" applyFont="1" applyBorder="1" applyAlignment="1">
      <alignment horizontal="left" vertical="center"/>
    </xf>
    <xf numFmtId="0" fontId="29" fillId="0" borderId="15" xfId="0" applyNumberFormat="1" applyFont="1" applyBorder="1" applyAlignment="1" applyProtection="1">
      <alignment horizontal="center" vertical="center"/>
    </xf>
    <xf numFmtId="0" fontId="0" fillId="0" borderId="16" xfId="0" applyFont="1" applyBorder="1" applyAlignment="1"/>
    <xf numFmtId="0" fontId="0" fillId="0" borderId="17" xfId="0" applyFont="1" applyBorder="1" applyAlignment="1"/>
    <xf numFmtId="0" fontId="0" fillId="0" borderId="12" xfId="0" applyFont="1" applyBorder="1" applyAlignment="1"/>
    <xf numFmtId="0" fontId="0" fillId="0" borderId="13" xfId="0" applyFont="1" applyBorder="1" applyAlignment="1"/>
    <xf numFmtId="0" fontId="0" fillId="0" borderId="14" xfId="0" applyFont="1" applyBorder="1" applyAlignment="1"/>
    <xf numFmtId="0" fontId="44" fillId="0" borderId="15" xfId="0" applyNumberFormat="1" applyFont="1" applyBorder="1" applyAlignment="1" applyProtection="1">
      <alignment horizontal="center" vertical="center"/>
    </xf>
    <xf numFmtId="0" fontId="44" fillId="0" borderId="16" xfId="0" applyNumberFormat="1" applyFont="1" applyBorder="1" applyAlignment="1" applyProtection="1">
      <alignment horizontal="center" vertical="center"/>
    </xf>
    <xf numFmtId="0" fontId="44" fillId="0" borderId="17" xfId="0" applyNumberFormat="1" applyFont="1" applyBorder="1" applyAlignment="1" applyProtection="1">
      <alignment horizontal="center" vertical="center"/>
    </xf>
    <xf numFmtId="0" fontId="44" fillId="0" borderId="12" xfId="0" applyNumberFormat="1" applyFont="1" applyBorder="1" applyAlignment="1" applyProtection="1">
      <alignment horizontal="center" vertical="center"/>
    </xf>
    <xf numFmtId="0" fontId="44" fillId="0" borderId="13" xfId="0" applyNumberFormat="1" applyFont="1" applyBorder="1" applyAlignment="1" applyProtection="1">
      <alignment horizontal="center" vertical="center"/>
    </xf>
    <xf numFmtId="0" fontId="44" fillId="0" borderId="14" xfId="0" applyNumberFormat="1" applyFont="1" applyBorder="1" applyAlignment="1" applyProtection="1">
      <alignment horizontal="center" vertical="center"/>
    </xf>
    <xf numFmtId="0" fontId="29" fillId="0" borderId="16" xfId="0" applyNumberFormat="1" applyFont="1" applyBorder="1" applyAlignment="1" applyProtection="1">
      <alignment horizontal="center" vertical="center"/>
    </xf>
    <xf numFmtId="0" fontId="29" fillId="0" borderId="17" xfId="0" applyNumberFormat="1" applyFont="1" applyBorder="1" applyAlignment="1" applyProtection="1">
      <alignment horizontal="center" vertical="center"/>
    </xf>
    <xf numFmtId="0" fontId="29" fillId="0" borderId="12" xfId="0" applyNumberFormat="1" applyFont="1" applyBorder="1" applyAlignment="1" applyProtection="1">
      <alignment horizontal="center" vertical="center"/>
    </xf>
    <xf numFmtId="0" fontId="29" fillId="0" borderId="13" xfId="0" applyNumberFormat="1" applyFont="1" applyBorder="1" applyAlignment="1" applyProtection="1">
      <alignment horizontal="center" vertical="center"/>
    </xf>
    <xf numFmtId="0" fontId="29" fillId="0" borderId="14" xfId="0" applyNumberFormat="1" applyFont="1" applyBorder="1" applyAlignment="1" applyProtection="1">
      <alignment horizontal="center" vertical="center"/>
    </xf>
    <xf numFmtId="0" fontId="29" fillId="0" borderId="15" xfId="0" applyNumberFormat="1" applyFont="1" applyBorder="1" applyAlignment="1" applyProtection="1">
      <alignment horizontal="left" vertical="center"/>
    </xf>
    <xf numFmtId="0" fontId="29" fillId="0" borderId="16" xfId="0" applyNumberFormat="1" applyFont="1" applyBorder="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29" fillId="0" borderId="12" xfId="0" applyNumberFormat="1" applyFont="1" applyBorder="1" applyAlignment="1" applyProtection="1">
      <alignment horizontal="left" vertical="center"/>
    </xf>
    <xf numFmtId="0" fontId="29" fillId="0" borderId="13" xfId="0" applyNumberFormat="1" applyFont="1" applyBorder="1" applyAlignment="1" applyProtection="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38" fontId="30" fillId="0" borderId="16" xfId="33" applyFont="1" applyFill="1" applyBorder="1" applyAlignment="1" applyProtection="1">
      <alignment horizontal="center" vertical="center"/>
      <protection locked="0"/>
    </xf>
    <xf numFmtId="38" fontId="30" fillId="0" borderId="13" xfId="33" applyFont="1" applyFill="1" applyBorder="1" applyAlignment="1" applyProtection="1">
      <alignment horizontal="center" vertical="center"/>
      <protection locked="0"/>
    </xf>
    <xf numFmtId="0" fontId="29" fillId="0" borderId="17" xfId="0" applyNumberFormat="1" applyFont="1" applyFill="1" applyBorder="1" applyAlignment="1" applyProtection="1">
      <alignment horizontal="center"/>
      <protection locked="0"/>
    </xf>
    <xf numFmtId="0" fontId="0" fillId="0" borderId="14" xfId="0" applyNumberFormat="1" applyFont="1" applyFill="1" applyBorder="1" applyAlignment="1" applyProtection="1">
      <alignment horizontal="center"/>
      <protection locked="0"/>
    </xf>
    <xf numFmtId="49" fontId="30" fillId="0" borderId="15" xfId="0" applyNumberFormat="1" applyFont="1" applyFill="1" applyBorder="1" applyAlignment="1" applyProtection="1">
      <alignment horizontal="center" vertical="center"/>
    </xf>
    <xf numFmtId="49" fontId="30" fillId="0" borderId="16" xfId="0" applyNumberFormat="1" applyFont="1" applyFill="1" applyBorder="1" applyAlignment="1" applyProtection="1">
      <alignment horizontal="center" vertical="center"/>
    </xf>
    <xf numFmtId="49" fontId="30" fillId="0" borderId="17" xfId="0" applyNumberFormat="1" applyFont="1" applyFill="1" applyBorder="1" applyAlignment="1" applyProtection="1">
      <alignment horizontal="center" vertical="center"/>
    </xf>
    <xf numFmtId="49" fontId="30" fillId="0" borderId="12" xfId="0" applyNumberFormat="1" applyFont="1" applyFill="1" applyBorder="1" applyAlignment="1" applyProtection="1">
      <alignment horizontal="center" vertical="center"/>
    </xf>
    <xf numFmtId="49" fontId="30" fillId="0" borderId="13" xfId="0" applyNumberFormat="1" applyFont="1" applyFill="1" applyBorder="1" applyAlignment="1" applyProtection="1">
      <alignment horizontal="center" vertical="center"/>
    </xf>
    <xf numFmtId="49" fontId="30" fillId="0" borderId="14" xfId="0" applyNumberFormat="1" applyFont="1" applyFill="1" applyBorder="1" applyAlignment="1" applyProtection="1">
      <alignment horizontal="center" vertical="center"/>
    </xf>
    <xf numFmtId="38" fontId="30" fillId="0" borderId="16" xfId="33" applyFont="1" applyFill="1" applyBorder="1" applyAlignment="1" applyProtection="1">
      <alignment horizontal="center" vertical="center"/>
    </xf>
    <xf numFmtId="38" fontId="30" fillId="0" borderId="13" xfId="33" applyFont="1" applyFill="1" applyBorder="1" applyAlignment="1" applyProtection="1">
      <alignment horizontal="center" vertical="center"/>
    </xf>
    <xf numFmtId="0" fontId="29" fillId="0" borderId="17" xfId="0" applyNumberFormat="1" applyFont="1" applyBorder="1" applyAlignment="1" applyProtection="1">
      <alignment horizontal="center"/>
    </xf>
    <xf numFmtId="0" fontId="0" fillId="0" borderId="14" xfId="0" applyNumberFormat="1" applyFont="1" applyBorder="1" applyAlignment="1" applyProtection="1">
      <alignment horizontal="center"/>
    </xf>
    <xf numFmtId="0" fontId="27" fillId="0" borderId="16" xfId="0" applyNumberFormat="1" applyFont="1" applyBorder="1" applyAlignment="1" applyProtection="1">
      <alignment horizontal="left"/>
    </xf>
    <xf numFmtId="0" fontId="27" fillId="0" borderId="12" xfId="0" applyNumberFormat="1" applyFont="1" applyBorder="1" applyAlignment="1" applyProtection="1">
      <alignment horizontal="left"/>
    </xf>
    <xf numFmtId="0" fontId="27" fillId="0" borderId="13" xfId="0" applyNumberFormat="1" applyFont="1" applyBorder="1" applyAlignment="1" applyProtection="1">
      <alignment horizontal="left"/>
    </xf>
    <xf numFmtId="0" fontId="29" fillId="0" borderId="89" xfId="0" applyNumberFormat="1" applyFont="1" applyBorder="1" applyAlignment="1">
      <alignment horizontal="center" vertical="center"/>
    </xf>
    <xf numFmtId="0" fontId="29" fillId="0" borderId="90" xfId="0" applyNumberFormat="1" applyFont="1" applyBorder="1" applyAlignment="1">
      <alignment horizontal="center" vertical="center"/>
    </xf>
    <xf numFmtId="49" fontId="30" fillId="0" borderId="40" xfId="0" applyNumberFormat="1" applyFont="1" applyFill="1" applyBorder="1" applyAlignment="1" applyProtection="1">
      <alignment horizontal="center" vertical="center"/>
      <protection locked="0"/>
    </xf>
    <xf numFmtId="49" fontId="30" fillId="0" borderId="41" xfId="0" applyNumberFormat="1" applyFont="1" applyFill="1" applyBorder="1" applyAlignment="1" applyProtection="1">
      <alignment horizontal="center" vertical="center"/>
      <protection locked="0"/>
    </xf>
    <xf numFmtId="49" fontId="30" fillId="0" borderId="42" xfId="0" applyNumberFormat="1" applyFont="1" applyFill="1" applyBorder="1" applyAlignment="1" applyProtection="1">
      <alignment horizontal="center" vertical="center"/>
      <protection locked="0"/>
    </xf>
    <xf numFmtId="49" fontId="30" fillId="0" borderId="46" xfId="0" applyNumberFormat="1" applyFont="1" applyFill="1" applyBorder="1" applyAlignment="1" applyProtection="1">
      <alignment horizontal="center" vertical="center"/>
      <protection locked="0"/>
    </xf>
    <xf numFmtId="49" fontId="30" fillId="0" borderId="47" xfId="0" applyNumberFormat="1" applyFont="1" applyFill="1" applyBorder="1" applyAlignment="1" applyProtection="1">
      <alignment horizontal="center" vertical="center"/>
      <protection locked="0"/>
    </xf>
    <xf numFmtId="49" fontId="30" fillId="0" borderId="48" xfId="0" applyNumberFormat="1" applyFont="1" applyFill="1" applyBorder="1" applyAlignment="1" applyProtection="1">
      <alignment horizontal="center" vertical="center"/>
      <protection locked="0"/>
    </xf>
    <xf numFmtId="0" fontId="86" fillId="36" borderId="17" xfId="53" applyFont="1" applyFill="1" applyBorder="1" applyAlignment="1">
      <alignment horizontal="center"/>
    </xf>
    <xf numFmtId="0" fontId="86" fillId="36" borderId="14" xfId="53" applyFont="1" applyFill="1" applyBorder="1" applyAlignment="1">
      <alignment horizontal="center"/>
    </xf>
    <xf numFmtId="0" fontId="27" fillId="24" borderId="112" xfId="53" quotePrefix="1" applyNumberFormat="1" applyFont="1" applyFill="1" applyBorder="1" applyAlignment="1">
      <alignment horizontal="center" vertical="center" wrapText="1"/>
    </xf>
    <xf numFmtId="0" fontId="27" fillId="24" borderId="26" xfId="53" quotePrefix="1" applyNumberFormat="1" applyFont="1" applyFill="1" applyBorder="1" applyAlignment="1">
      <alignment horizontal="center" vertical="center" wrapText="1"/>
    </xf>
    <xf numFmtId="0" fontId="27" fillId="24" borderId="135" xfId="53" quotePrefix="1" applyNumberFormat="1" applyFont="1" applyFill="1" applyBorder="1" applyAlignment="1">
      <alignment horizontal="center" vertical="center" wrapText="1"/>
    </xf>
    <xf numFmtId="0" fontId="27" fillId="24" borderId="222" xfId="53" quotePrefix="1" applyNumberFormat="1" applyFont="1" applyFill="1" applyBorder="1" applyAlignment="1">
      <alignment horizontal="center" vertical="center" wrapText="1"/>
    </xf>
    <xf numFmtId="0" fontId="27" fillId="24" borderId="27" xfId="53" quotePrefix="1" applyNumberFormat="1" applyFont="1" applyFill="1" applyBorder="1" applyAlignment="1">
      <alignment horizontal="center" vertical="center" wrapText="1"/>
    </xf>
    <xf numFmtId="0" fontId="27" fillId="24" borderId="113" xfId="53" quotePrefix="1" applyNumberFormat="1" applyFont="1" applyFill="1" applyBorder="1" applyAlignment="1">
      <alignment horizontal="center" vertical="center" wrapText="1"/>
    </xf>
    <xf numFmtId="178" fontId="27" fillId="24" borderId="112" xfId="53" applyNumberFormat="1" applyFont="1" applyFill="1" applyBorder="1" applyAlignment="1">
      <alignment horizontal="right" vertical="center" wrapText="1"/>
    </xf>
    <xf numFmtId="178" fontId="27" fillId="24" borderId="26" xfId="53" applyNumberFormat="1" applyFont="1" applyFill="1" applyBorder="1" applyAlignment="1">
      <alignment horizontal="right" vertical="center" wrapText="1"/>
    </xf>
    <xf numFmtId="0" fontId="86" fillId="24" borderId="135" xfId="53" applyFont="1" applyFill="1" applyBorder="1" applyAlignment="1">
      <alignment horizontal="center"/>
    </xf>
    <xf numFmtId="0" fontId="27" fillId="36" borderId="15" xfId="53" applyFont="1" applyFill="1" applyBorder="1" applyAlignment="1">
      <alignment horizontal="center" vertical="center" wrapText="1"/>
    </xf>
    <xf numFmtId="0" fontId="27" fillId="36" borderId="16" xfId="53" applyFont="1" applyFill="1" applyBorder="1" applyAlignment="1">
      <alignment horizontal="center" vertical="center" wrapText="1"/>
    </xf>
    <xf numFmtId="0" fontId="27" fillId="36" borderId="17" xfId="53" applyFont="1" applyFill="1" applyBorder="1" applyAlignment="1">
      <alignment horizontal="center" vertical="center" wrapText="1"/>
    </xf>
    <xf numFmtId="0" fontId="27" fillId="36" borderId="12" xfId="53" applyFont="1" applyFill="1" applyBorder="1" applyAlignment="1">
      <alignment horizontal="center" vertical="center" wrapText="1"/>
    </xf>
    <xf numFmtId="0" fontId="27" fillId="36" borderId="13" xfId="53" applyFont="1" applyFill="1" applyBorder="1" applyAlignment="1">
      <alignment horizontal="center" vertical="center" wrapText="1"/>
    </xf>
    <xf numFmtId="0" fontId="27" fillId="36" borderId="14" xfId="53" applyFont="1" applyFill="1" applyBorder="1" applyAlignment="1">
      <alignment horizontal="center" vertical="center" wrapText="1"/>
    </xf>
    <xf numFmtId="3" fontId="27" fillId="36" borderId="15" xfId="53" applyNumberFormat="1" applyFont="1" applyFill="1" applyBorder="1" applyAlignment="1">
      <alignment horizontal="right" vertical="center" wrapText="1"/>
    </xf>
    <xf numFmtId="0" fontId="27" fillId="36" borderId="16" xfId="53" applyFont="1" applyFill="1" applyBorder="1" applyAlignment="1">
      <alignment horizontal="right" vertical="center" wrapText="1"/>
    </xf>
    <xf numFmtId="0" fontId="27" fillId="36" borderId="12" xfId="53" applyFont="1" applyFill="1" applyBorder="1" applyAlignment="1">
      <alignment horizontal="right" vertical="center" wrapText="1"/>
    </xf>
    <xf numFmtId="0" fontId="27" fillId="36" borderId="13" xfId="53" applyFont="1" applyFill="1" applyBorder="1" applyAlignment="1">
      <alignment horizontal="right" vertical="center" wrapText="1"/>
    </xf>
    <xf numFmtId="0" fontId="86" fillId="36" borderId="17" xfId="53" applyFont="1" applyFill="1" applyBorder="1" applyAlignment="1">
      <alignment horizontal="center" wrapText="1"/>
    </xf>
    <xf numFmtId="0" fontId="86" fillId="36" borderId="14" xfId="53" applyFont="1" applyFill="1" applyBorder="1" applyAlignment="1">
      <alignment horizontal="center" wrapText="1"/>
    </xf>
    <xf numFmtId="0" fontId="27" fillId="36" borderId="223" xfId="53" quotePrefix="1" applyNumberFormat="1" applyFont="1" applyFill="1" applyBorder="1" applyAlignment="1">
      <alignment horizontal="center" vertical="center" wrapText="1"/>
    </xf>
    <xf numFmtId="0" fontId="27" fillId="36" borderId="224" xfId="53" quotePrefix="1" applyNumberFormat="1" applyFont="1" applyFill="1" applyBorder="1" applyAlignment="1">
      <alignment horizontal="center" vertical="center" wrapText="1"/>
    </xf>
    <xf numFmtId="0" fontId="27" fillId="36" borderId="225" xfId="53" quotePrefix="1" applyNumberFormat="1" applyFont="1" applyFill="1" applyBorder="1" applyAlignment="1">
      <alignment horizontal="center" vertical="center" wrapText="1"/>
    </xf>
    <xf numFmtId="0" fontId="27" fillId="36" borderId="226" xfId="53" quotePrefix="1" applyNumberFormat="1" applyFont="1" applyFill="1" applyBorder="1" applyAlignment="1">
      <alignment horizontal="center" vertical="center" wrapText="1"/>
    </xf>
    <xf numFmtId="0" fontId="27" fillId="36" borderId="227" xfId="53" quotePrefix="1" applyNumberFormat="1" applyFont="1" applyFill="1" applyBorder="1" applyAlignment="1">
      <alignment horizontal="center" vertical="center" wrapText="1"/>
    </xf>
    <xf numFmtId="0" fontId="27" fillId="36" borderId="228" xfId="53" quotePrefix="1" applyNumberFormat="1" applyFont="1" applyFill="1" applyBorder="1" applyAlignment="1">
      <alignment horizontal="center" vertical="center" wrapText="1"/>
    </xf>
    <xf numFmtId="178" fontId="27" fillId="36" borderId="15" xfId="53" applyNumberFormat="1" applyFont="1" applyFill="1" applyBorder="1" applyAlignment="1">
      <alignment horizontal="right" vertical="center" wrapText="1"/>
    </xf>
    <xf numFmtId="178" fontId="27" fillId="36" borderId="16" xfId="53" applyNumberFormat="1" applyFont="1" applyFill="1" applyBorder="1" applyAlignment="1">
      <alignment horizontal="right" vertical="center" wrapText="1"/>
    </xf>
    <xf numFmtId="178" fontId="27" fillId="36" borderId="12" xfId="53" applyNumberFormat="1" applyFont="1" applyFill="1" applyBorder="1" applyAlignment="1">
      <alignment horizontal="right" vertical="center" wrapText="1"/>
    </xf>
    <xf numFmtId="178" fontId="27" fillId="36" borderId="13" xfId="53" applyNumberFormat="1" applyFont="1" applyFill="1" applyBorder="1" applyAlignment="1">
      <alignment horizontal="right" vertical="center" wrapText="1"/>
    </xf>
    <xf numFmtId="0" fontId="28" fillId="24" borderId="45" xfId="53" applyFont="1" applyFill="1" applyBorder="1" applyAlignment="1">
      <alignment horizontal="left" vertical="center" wrapText="1"/>
    </xf>
    <xf numFmtId="0" fontId="29" fillId="24" borderId="45" xfId="53" applyFont="1" applyFill="1" applyBorder="1" applyAlignment="1">
      <alignment horizontal="left" vertical="center" wrapText="1"/>
    </xf>
    <xf numFmtId="3" fontId="27" fillId="24" borderId="112" xfId="53" applyNumberFormat="1" applyFont="1" applyFill="1" applyBorder="1" applyAlignment="1">
      <alignment horizontal="right" vertical="center" wrapText="1"/>
    </xf>
    <xf numFmtId="0" fontId="27" fillId="24" borderId="26" xfId="53" applyFont="1" applyFill="1" applyBorder="1" applyAlignment="1">
      <alignment horizontal="right" vertical="center" wrapText="1"/>
    </xf>
    <xf numFmtId="0" fontId="27" fillId="24" borderId="222" xfId="53" applyFont="1" applyFill="1" applyBorder="1" applyAlignment="1">
      <alignment horizontal="right" vertical="center" wrapText="1"/>
    </xf>
    <xf numFmtId="0" fontId="27" fillId="24" borderId="27" xfId="53" applyFont="1" applyFill="1" applyBorder="1" applyAlignment="1">
      <alignment horizontal="right" vertical="center" wrapText="1"/>
    </xf>
    <xf numFmtId="0" fontId="86" fillId="24" borderId="135" xfId="53" applyFont="1" applyFill="1" applyBorder="1" applyAlignment="1">
      <alignment horizontal="center" wrapText="1"/>
    </xf>
    <xf numFmtId="0" fontId="86" fillId="24" borderId="113" xfId="53" applyFont="1" applyFill="1" applyBorder="1" applyAlignment="1">
      <alignment horizontal="center" wrapText="1"/>
    </xf>
    <xf numFmtId="0" fontId="27" fillId="24" borderId="112" xfId="53" applyFont="1" applyFill="1" applyBorder="1" applyAlignment="1">
      <alignment horizontal="right" vertical="center" wrapText="1"/>
    </xf>
    <xf numFmtId="0" fontId="28" fillId="36" borderId="15" xfId="53" applyFont="1" applyFill="1" applyBorder="1" applyAlignment="1">
      <alignment horizontal="center" vertical="center" wrapText="1"/>
    </xf>
    <xf numFmtId="0" fontId="28" fillId="36" borderId="16" xfId="53" applyFont="1" applyFill="1" applyBorder="1" applyAlignment="1">
      <alignment horizontal="center" vertical="center" wrapText="1"/>
    </xf>
    <xf numFmtId="0" fontId="28" fillId="36" borderId="17" xfId="53" applyFont="1" applyFill="1" applyBorder="1" applyAlignment="1">
      <alignment horizontal="center" vertical="center" wrapText="1"/>
    </xf>
    <xf numFmtId="0" fontId="28" fillId="36" borderId="12" xfId="53" applyFont="1" applyFill="1" applyBorder="1" applyAlignment="1">
      <alignment horizontal="center" vertical="center" wrapText="1"/>
    </xf>
    <xf numFmtId="0" fontId="28" fillId="36" borderId="13" xfId="53" applyFont="1" applyFill="1" applyBorder="1" applyAlignment="1">
      <alignment horizontal="center" vertical="center" wrapText="1"/>
    </xf>
    <xf numFmtId="0" fontId="28" fillId="36" borderId="14" xfId="53" applyFont="1" applyFill="1" applyBorder="1" applyAlignment="1">
      <alignment horizontal="center" vertical="center" wrapText="1"/>
    </xf>
    <xf numFmtId="0" fontId="27" fillId="24" borderId="200" xfId="53" quotePrefix="1" applyNumberFormat="1" applyFont="1" applyFill="1" applyBorder="1" applyAlignment="1">
      <alignment horizontal="center" vertical="center" wrapText="1"/>
    </xf>
    <xf numFmtId="0" fontId="27" fillId="24" borderId="201" xfId="53" quotePrefix="1" applyNumberFormat="1" applyFont="1" applyFill="1" applyBorder="1" applyAlignment="1">
      <alignment horizontal="center" vertical="center" wrapText="1"/>
    </xf>
    <xf numFmtId="0" fontId="27" fillId="24" borderId="202" xfId="53" quotePrefix="1" applyNumberFormat="1" applyFont="1" applyFill="1" applyBorder="1" applyAlignment="1">
      <alignment horizontal="center" vertical="center" wrapText="1"/>
    </xf>
    <xf numFmtId="178" fontId="27" fillId="24" borderId="15" xfId="53" applyNumberFormat="1" applyFont="1" applyFill="1" applyBorder="1" applyAlignment="1">
      <alignment horizontal="right" vertical="center" wrapText="1"/>
    </xf>
    <xf numFmtId="178" fontId="27" fillId="24" borderId="16" xfId="53" applyNumberFormat="1" applyFont="1" applyFill="1" applyBorder="1" applyAlignment="1">
      <alignment horizontal="right" vertical="center" wrapText="1"/>
    </xf>
    <xf numFmtId="178" fontId="27" fillId="24" borderId="37" xfId="53" applyNumberFormat="1" applyFont="1" applyFill="1" applyBorder="1" applyAlignment="1">
      <alignment horizontal="right" vertical="center" wrapText="1"/>
    </xf>
    <xf numFmtId="178" fontId="27" fillId="24" borderId="35" xfId="53" applyNumberFormat="1" applyFont="1" applyFill="1" applyBorder="1" applyAlignment="1">
      <alignment horizontal="right" vertical="center" wrapText="1"/>
    </xf>
    <xf numFmtId="0" fontId="27" fillId="36" borderId="22" xfId="53" applyFont="1" applyFill="1" applyBorder="1" applyAlignment="1">
      <alignment horizontal="center" vertical="center" wrapText="1"/>
    </xf>
    <xf numFmtId="0" fontId="27" fillId="36" borderId="16" xfId="53" applyFont="1" applyFill="1" applyBorder="1" applyAlignment="1">
      <alignment vertical="center" wrapText="1"/>
    </xf>
    <xf numFmtId="0" fontId="27" fillId="36" borderId="17" xfId="53" applyFont="1" applyFill="1" applyBorder="1" applyAlignment="1">
      <alignment vertical="center" wrapText="1"/>
    </xf>
    <xf numFmtId="0" fontId="27" fillId="36" borderId="12" xfId="53" applyFont="1" applyFill="1" applyBorder="1" applyAlignment="1">
      <alignment vertical="center" wrapText="1"/>
    </xf>
    <xf numFmtId="0" fontId="27" fillId="36" borderId="13" xfId="53" applyFont="1" applyFill="1" applyBorder="1" applyAlignment="1">
      <alignment vertical="center" wrapText="1"/>
    </xf>
    <xf numFmtId="0" fontId="27" fillId="36" borderId="14" xfId="53" applyFont="1" applyFill="1" applyBorder="1" applyAlignment="1">
      <alignment vertical="center" wrapText="1"/>
    </xf>
    <xf numFmtId="0" fontId="28" fillId="24" borderId="44" xfId="53" applyFont="1" applyFill="1" applyBorder="1" applyAlignment="1">
      <alignment horizontal="left" vertical="center" wrapText="1"/>
    </xf>
    <xf numFmtId="0" fontId="29" fillId="24" borderId="44" xfId="53" applyFont="1" applyFill="1" applyBorder="1" applyAlignment="1">
      <alignment horizontal="left" vertical="center" wrapText="1"/>
    </xf>
    <xf numFmtId="178" fontId="27" fillId="24" borderId="200" xfId="53" applyNumberFormat="1" applyFont="1" applyFill="1" applyBorder="1" applyAlignment="1">
      <alignment horizontal="right" vertical="center" wrapText="1"/>
    </xf>
    <xf numFmtId="178" fontId="27" fillId="24" borderId="201" xfId="53" applyNumberFormat="1" applyFont="1" applyFill="1" applyBorder="1" applyAlignment="1">
      <alignment horizontal="right" vertical="center" wrapText="1"/>
    </xf>
    <xf numFmtId="0" fontId="86" fillId="24" borderId="202" xfId="53" applyFont="1" applyFill="1" applyBorder="1" applyAlignment="1">
      <alignment horizontal="center" wrapText="1"/>
    </xf>
    <xf numFmtId="0" fontId="28" fillId="36" borderId="44" xfId="53" applyFont="1" applyFill="1" applyBorder="1" applyAlignment="1">
      <alignment horizontal="left" vertical="center" wrapText="1"/>
    </xf>
    <xf numFmtId="0" fontId="28" fillId="36" borderId="45" xfId="53" applyFont="1" applyFill="1" applyBorder="1" applyAlignment="1">
      <alignment horizontal="left" vertical="center" wrapText="1"/>
    </xf>
    <xf numFmtId="0" fontId="29" fillId="36" borderId="44" xfId="53" applyFont="1" applyFill="1" applyBorder="1" applyAlignment="1">
      <alignment horizontal="left" vertical="center" wrapText="1"/>
    </xf>
    <xf numFmtId="0" fontId="29" fillId="36" borderId="45" xfId="53" applyFont="1" applyFill="1" applyBorder="1" applyAlignment="1">
      <alignment horizontal="left" vertical="center" wrapText="1"/>
    </xf>
    <xf numFmtId="178" fontId="27" fillId="36" borderId="200" xfId="53" applyNumberFormat="1" applyFont="1" applyFill="1" applyBorder="1" applyAlignment="1">
      <alignment horizontal="right" vertical="center" wrapText="1"/>
    </xf>
    <xf numFmtId="178" fontId="27" fillId="36" borderId="201" xfId="53" applyNumberFormat="1" applyFont="1" applyFill="1" applyBorder="1" applyAlignment="1">
      <alignment horizontal="right" vertical="center" wrapText="1"/>
    </xf>
    <xf numFmtId="178" fontId="27" fillId="36" borderId="112" xfId="53" applyNumberFormat="1" applyFont="1" applyFill="1" applyBorder="1" applyAlignment="1">
      <alignment horizontal="right" vertical="center" wrapText="1"/>
    </xf>
    <xf numFmtId="178" fontId="27" fillId="36" borderId="26" xfId="53" applyNumberFormat="1" applyFont="1" applyFill="1" applyBorder="1" applyAlignment="1">
      <alignment horizontal="right" vertical="center" wrapText="1"/>
    </xf>
    <xf numFmtId="0" fontId="86" fillId="36" borderId="202" xfId="53" applyFont="1" applyFill="1" applyBorder="1" applyAlignment="1">
      <alignment horizontal="center" wrapText="1"/>
    </xf>
    <xf numFmtId="0" fontId="86" fillId="36" borderId="135" xfId="53" applyFont="1" applyFill="1" applyBorder="1" applyAlignment="1">
      <alignment horizontal="center" wrapText="1"/>
    </xf>
    <xf numFmtId="0" fontId="27" fillId="36" borderId="200" xfId="53" quotePrefix="1" applyNumberFormat="1" applyFont="1" applyFill="1" applyBorder="1" applyAlignment="1">
      <alignment horizontal="center" vertical="center" wrapText="1"/>
    </xf>
    <xf numFmtId="0" fontId="27" fillId="36" borderId="201" xfId="53" quotePrefix="1" applyNumberFormat="1" applyFont="1" applyFill="1" applyBorder="1" applyAlignment="1">
      <alignment horizontal="center" vertical="center" wrapText="1"/>
    </xf>
    <xf numFmtId="0" fontId="27" fillId="36" borderId="202" xfId="53" quotePrefix="1" applyNumberFormat="1" applyFont="1" applyFill="1" applyBorder="1" applyAlignment="1">
      <alignment horizontal="center" vertical="center" wrapText="1"/>
    </xf>
    <xf numFmtId="0" fontId="27" fillId="36" borderId="112" xfId="53" quotePrefix="1" applyNumberFormat="1" applyFont="1" applyFill="1" applyBorder="1" applyAlignment="1">
      <alignment horizontal="center" vertical="center" wrapText="1"/>
    </xf>
    <xf numFmtId="0" fontId="27" fillId="36" borderId="26" xfId="53" quotePrefix="1" applyNumberFormat="1" applyFont="1" applyFill="1" applyBorder="1" applyAlignment="1">
      <alignment horizontal="center" vertical="center" wrapText="1"/>
    </xf>
    <xf numFmtId="0" fontId="27" fillId="36" borderId="135" xfId="53" quotePrefix="1" applyNumberFormat="1" applyFont="1" applyFill="1" applyBorder="1" applyAlignment="1">
      <alignment horizontal="center" vertical="center" wrapText="1"/>
    </xf>
    <xf numFmtId="178" fontId="27" fillId="36" borderId="37" xfId="53" applyNumberFormat="1" applyFont="1" applyFill="1" applyBorder="1" applyAlignment="1">
      <alignment horizontal="right" vertical="center" wrapText="1"/>
    </xf>
    <xf numFmtId="178" fontId="27" fillId="36" borderId="35" xfId="53" applyNumberFormat="1" applyFont="1" applyFill="1" applyBorder="1" applyAlignment="1">
      <alignment horizontal="right" vertical="center" wrapText="1"/>
    </xf>
    <xf numFmtId="0" fontId="86" fillId="36" borderId="135" xfId="53" applyFont="1" applyFill="1" applyBorder="1" applyAlignment="1">
      <alignment horizontal="center"/>
    </xf>
    <xf numFmtId="3" fontId="27" fillId="36" borderId="112" xfId="53" applyNumberFormat="1" applyFont="1" applyFill="1" applyBorder="1" applyAlignment="1">
      <alignment horizontal="right" vertical="center" wrapText="1"/>
    </xf>
    <xf numFmtId="0" fontId="27" fillId="36" borderId="26" xfId="53" applyFont="1" applyFill="1" applyBorder="1" applyAlignment="1">
      <alignment horizontal="right" vertical="center" wrapText="1"/>
    </xf>
    <xf numFmtId="0" fontId="27" fillId="36" borderId="112" xfId="53" applyFont="1" applyFill="1" applyBorder="1" applyAlignment="1">
      <alignment horizontal="right" vertical="center" wrapText="1"/>
    </xf>
    <xf numFmtId="0" fontId="27" fillId="36" borderId="222" xfId="53" applyFont="1" applyFill="1" applyBorder="1" applyAlignment="1">
      <alignment horizontal="right" vertical="center" wrapText="1"/>
    </xf>
    <xf numFmtId="0" fontId="27" fillId="36" borderId="27" xfId="53" applyFont="1" applyFill="1" applyBorder="1" applyAlignment="1">
      <alignment horizontal="right" vertical="center" wrapText="1"/>
    </xf>
    <xf numFmtId="0" fontId="86" fillId="36" borderId="113" xfId="53" applyFont="1" applyFill="1" applyBorder="1" applyAlignment="1">
      <alignment horizontal="center" wrapText="1"/>
    </xf>
    <xf numFmtId="0" fontId="27" fillId="36" borderId="222" xfId="53" quotePrefix="1" applyNumberFormat="1" applyFont="1" applyFill="1" applyBorder="1" applyAlignment="1">
      <alignment horizontal="center" vertical="center" wrapText="1"/>
    </xf>
    <xf numFmtId="0" fontId="27" fillId="36" borderId="27" xfId="53" quotePrefix="1" applyNumberFormat="1" applyFont="1" applyFill="1" applyBorder="1" applyAlignment="1">
      <alignment horizontal="center" vertical="center" wrapText="1"/>
    </xf>
    <xf numFmtId="0" fontId="27" fillId="36" borderId="113" xfId="53" quotePrefix="1" applyNumberFormat="1" applyFont="1" applyFill="1" applyBorder="1" applyAlignment="1">
      <alignment horizontal="center" vertical="center" wrapText="1"/>
    </xf>
    <xf numFmtId="0" fontId="45" fillId="0" borderId="0" xfId="0" applyNumberFormat="1" applyFont="1" applyBorder="1" applyAlignment="1">
      <alignment horizontal="center"/>
    </xf>
    <xf numFmtId="0" fontId="28" fillId="0" borderId="15" xfId="0" applyNumberFormat="1" applyFont="1" applyBorder="1" applyAlignment="1" applyProtection="1">
      <alignment horizontal="center" vertical="center"/>
    </xf>
    <xf numFmtId="0" fontId="28" fillId="0" borderId="16" xfId="0" applyNumberFormat="1" applyFont="1" applyBorder="1" applyAlignment="1" applyProtection="1">
      <alignment horizontal="center" vertical="center"/>
    </xf>
    <xf numFmtId="0" fontId="28" fillId="0" borderId="17" xfId="0" applyNumberFormat="1" applyFont="1" applyBorder="1" applyAlignment="1" applyProtection="1">
      <alignment horizontal="center" vertical="center"/>
    </xf>
    <xf numFmtId="0" fontId="28" fillId="0" borderId="12" xfId="0" applyNumberFormat="1" applyFont="1" applyBorder="1" applyAlignment="1" applyProtection="1">
      <alignment horizontal="center" vertical="center"/>
    </xf>
    <xf numFmtId="0" fontId="28" fillId="0" borderId="13" xfId="0" applyNumberFormat="1" applyFont="1" applyBorder="1" applyAlignment="1" applyProtection="1">
      <alignment horizontal="center" vertical="center"/>
    </xf>
    <xf numFmtId="0" fontId="28" fillId="0" borderId="14" xfId="0" applyNumberFormat="1" applyFont="1" applyBorder="1" applyAlignment="1" applyProtection="1">
      <alignment horizontal="center" vertical="center"/>
    </xf>
    <xf numFmtId="38" fontId="30" fillId="0" borderId="16" xfId="33" applyFont="1" applyBorder="1" applyAlignment="1" applyProtection="1">
      <alignment horizontal="right" vertical="center"/>
      <protection locked="0"/>
    </xf>
    <xf numFmtId="38" fontId="30" fillId="0" borderId="13" xfId="33" applyFont="1" applyBorder="1" applyAlignment="1" applyProtection="1">
      <alignment horizontal="right" vertical="center"/>
      <protection locked="0"/>
    </xf>
    <xf numFmtId="49" fontId="30" fillId="0" borderId="15" xfId="0" applyNumberFormat="1" applyFont="1" applyBorder="1" applyAlignment="1" applyProtection="1">
      <alignment horizontal="center" vertical="center"/>
      <protection locked="0"/>
    </xf>
    <xf numFmtId="49" fontId="30" fillId="0" borderId="16" xfId="0" applyNumberFormat="1" applyFont="1" applyBorder="1" applyAlignment="1" applyProtection="1">
      <alignment horizontal="center" vertical="center"/>
      <protection locked="0"/>
    </xf>
    <xf numFmtId="49" fontId="30" fillId="0" borderId="17" xfId="0" applyNumberFormat="1" applyFont="1" applyBorder="1" applyAlignment="1" applyProtection="1">
      <alignment horizontal="center" vertical="center"/>
      <protection locked="0"/>
    </xf>
    <xf numFmtId="49" fontId="30" fillId="0" borderId="12" xfId="0" applyNumberFormat="1" applyFont="1" applyBorder="1" applyAlignment="1" applyProtection="1">
      <alignment horizontal="center" vertical="center"/>
      <protection locked="0"/>
    </xf>
    <xf numFmtId="49" fontId="30" fillId="0" borderId="13" xfId="0" applyNumberFormat="1" applyFont="1" applyBorder="1" applyAlignment="1" applyProtection="1">
      <alignment horizontal="center" vertical="center"/>
      <protection locked="0"/>
    </xf>
    <xf numFmtId="49" fontId="30" fillId="0" borderId="14" xfId="0" applyNumberFormat="1" applyFont="1" applyBorder="1" applyAlignment="1" applyProtection="1">
      <alignment horizontal="center" vertical="center"/>
      <protection locked="0"/>
    </xf>
    <xf numFmtId="0" fontId="29" fillId="0" borderId="15" xfId="0" applyNumberFormat="1" applyFont="1" applyBorder="1" applyAlignment="1" applyProtection="1">
      <alignment horizontal="left" vertical="center" wrapText="1"/>
    </xf>
    <xf numFmtId="49" fontId="30" fillId="0" borderId="40" xfId="0" applyNumberFormat="1" applyFont="1" applyBorder="1" applyAlignment="1" applyProtection="1">
      <alignment horizontal="center" vertical="center"/>
      <protection locked="0"/>
    </xf>
    <xf numFmtId="49" fontId="30" fillId="0" borderId="41" xfId="0" applyNumberFormat="1" applyFont="1" applyBorder="1" applyAlignment="1" applyProtection="1">
      <alignment horizontal="center" vertical="center"/>
      <protection locked="0"/>
    </xf>
    <xf numFmtId="49" fontId="30" fillId="0" borderId="42" xfId="0" applyNumberFormat="1" applyFont="1" applyBorder="1" applyAlignment="1" applyProtection="1">
      <alignment horizontal="center" vertical="center"/>
      <protection locked="0"/>
    </xf>
    <xf numFmtId="49" fontId="30" fillId="0" borderId="46" xfId="0" applyNumberFormat="1" applyFont="1" applyBorder="1" applyAlignment="1" applyProtection="1">
      <alignment horizontal="center" vertical="center"/>
      <protection locked="0"/>
    </xf>
    <xf numFmtId="49" fontId="30" fillId="0" borderId="47" xfId="0" applyNumberFormat="1" applyFont="1" applyBorder="1" applyAlignment="1" applyProtection="1">
      <alignment horizontal="center" vertical="center"/>
      <protection locked="0"/>
    </xf>
    <xf numFmtId="49" fontId="30" fillId="0" borderId="48" xfId="0" applyNumberFormat="1" applyFont="1" applyBorder="1" applyAlignment="1" applyProtection="1">
      <alignment horizontal="center" vertical="center"/>
      <protection locked="0"/>
    </xf>
    <xf numFmtId="49" fontId="27" fillId="0" borderId="22" xfId="0" applyNumberFormat="1" applyFont="1" applyBorder="1" applyAlignment="1">
      <alignment horizontal="center" vertical="center"/>
    </xf>
    <xf numFmtId="49" fontId="27" fillId="0" borderId="22" xfId="0" applyNumberFormat="1" applyFont="1" applyBorder="1" applyAlignment="1">
      <alignment vertical="center"/>
    </xf>
    <xf numFmtId="0" fontId="28" fillId="0" borderId="25" xfId="0" applyNumberFormat="1" applyFont="1" applyBorder="1" applyAlignment="1">
      <alignment horizontal="center"/>
    </xf>
    <xf numFmtId="0" fontId="28" fillId="0" borderId="24" xfId="0" applyNumberFormat="1" applyFont="1" applyBorder="1" applyAlignment="1">
      <alignment horizontal="center"/>
    </xf>
    <xf numFmtId="0" fontId="28" fillId="0" borderId="21" xfId="0" applyNumberFormat="1" applyFont="1" applyBorder="1" applyAlignment="1">
      <alignment horizontal="center"/>
    </xf>
    <xf numFmtId="0" fontId="30" fillId="0" borderId="18" xfId="0" applyNumberFormat="1" applyFont="1" applyBorder="1" applyAlignment="1" applyProtection="1">
      <alignment horizontal="center" vertical="center"/>
      <protection locked="0"/>
    </xf>
    <xf numFmtId="0" fontId="30" fillId="0" borderId="78" xfId="0" applyNumberFormat="1" applyFont="1" applyBorder="1" applyAlignment="1" applyProtection="1">
      <alignment horizontal="center" vertical="center"/>
      <protection locked="0"/>
    </xf>
    <xf numFmtId="0" fontId="30" fillId="0" borderId="19" xfId="0" applyNumberFormat="1" applyFont="1" applyBorder="1" applyAlignment="1" applyProtection="1">
      <alignment horizontal="center" vertical="center"/>
      <protection locked="0"/>
    </xf>
    <xf numFmtId="0" fontId="30" fillId="0" borderId="79" xfId="0" applyNumberFormat="1" applyFont="1" applyBorder="1" applyAlignment="1" applyProtection="1">
      <alignment horizontal="center" vertical="center"/>
      <protection locked="0"/>
    </xf>
    <xf numFmtId="49" fontId="27" fillId="0" borderId="15" xfId="0" applyNumberFormat="1"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49" fontId="27" fillId="0" borderId="16" xfId="0" applyNumberFormat="1" applyFont="1" applyBorder="1" applyAlignment="1">
      <alignment horizontal="left" vertical="center"/>
    </xf>
    <xf numFmtId="49" fontId="27" fillId="0" borderId="17" xfId="0" applyNumberFormat="1" applyFont="1" applyBorder="1" applyAlignment="1">
      <alignment horizontal="left" vertical="center"/>
    </xf>
    <xf numFmtId="49" fontId="27" fillId="0" borderId="12" xfId="0" applyNumberFormat="1" applyFont="1" applyBorder="1" applyAlignment="1">
      <alignment horizontal="left" vertical="center"/>
    </xf>
    <xf numFmtId="49" fontId="27" fillId="0" borderId="13" xfId="0" applyNumberFormat="1" applyFont="1" applyBorder="1" applyAlignment="1">
      <alignment horizontal="left" vertical="center"/>
    </xf>
    <xf numFmtId="49" fontId="27" fillId="0" borderId="14" xfId="0" applyNumberFormat="1" applyFont="1" applyBorder="1" applyAlignment="1">
      <alignment horizontal="left" vertical="center"/>
    </xf>
    <xf numFmtId="0" fontId="30" fillId="0" borderId="15" xfId="0" applyNumberFormat="1" applyFont="1" applyBorder="1" applyAlignment="1" applyProtection="1">
      <alignment horizontal="center" vertical="center"/>
      <protection locked="0"/>
    </xf>
    <xf numFmtId="0" fontId="30" fillId="0" borderId="12" xfId="0" applyNumberFormat="1" applyFont="1" applyBorder="1" applyAlignment="1" applyProtection="1">
      <alignment horizontal="center" vertical="center"/>
      <protection locked="0"/>
    </xf>
    <xf numFmtId="0" fontId="60" fillId="0" borderId="78" xfId="0" applyNumberFormat="1" applyFont="1" applyBorder="1" applyAlignment="1" applyProtection="1">
      <alignment horizontal="center" vertical="center"/>
      <protection locked="0"/>
    </xf>
    <xf numFmtId="0" fontId="60" fillId="0" borderId="19" xfId="0" applyNumberFormat="1" applyFont="1" applyBorder="1" applyAlignment="1" applyProtection="1">
      <alignment horizontal="center" vertical="center"/>
      <protection locked="0"/>
    </xf>
    <xf numFmtId="0" fontId="60" fillId="0" borderId="79" xfId="0" applyNumberFormat="1" applyFont="1" applyBorder="1" applyAlignment="1" applyProtection="1">
      <alignment horizontal="center" vertical="center"/>
      <protection locked="0"/>
    </xf>
    <xf numFmtId="0" fontId="30" fillId="0" borderId="17" xfId="0" applyNumberFormat="1" applyFont="1" applyBorder="1" applyAlignment="1" applyProtection="1">
      <alignment horizontal="center" vertical="center"/>
      <protection locked="0"/>
    </xf>
    <xf numFmtId="0" fontId="30" fillId="0" borderId="14" xfId="0" applyNumberFormat="1" applyFont="1" applyBorder="1" applyAlignment="1" applyProtection="1">
      <alignment horizontal="center" vertical="center"/>
      <protection locked="0"/>
    </xf>
    <xf numFmtId="0" fontId="45" fillId="0" borderId="0" xfId="0" applyNumberFormat="1" applyFont="1" applyAlignment="1">
      <alignment horizontal="center"/>
    </xf>
    <xf numFmtId="0" fontId="45" fillId="0" borderId="0" xfId="0" applyNumberFormat="1" applyFont="1" applyBorder="1" applyAlignment="1">
      <alignment horizontal="center" vertical="center"/>
    </xf>
    <xf numFmtId="0" fontId="27" fillId="0" borderId="22" xfId="0" applyNumberFormat="1" applyFont="1" applyBorder="1" applyAlignment="1">
      <alignment horizontal="center" vertical="center"/>
    </xf>
    <xf numFmtId="0" fontId="29" fillId="0" borderId="25" xfId="0" applyNumberFormat="1" applyFont="1" applyBorder="1" applyAlignment="1">
      <alignment horizontal="center" vertical="center"/>
    </xf>
    <xf numFmtId="0" fontId="29" fillId="0" borderId="24" xfId="0" applyNumberFormat="1" applyFont="1" applyBorder="1" applyAlignment="1">
      <alignment horizontal="center" vertical="center"/>
    </xf>
    <xf numFmtId="0" fontId="29" fillId="0" borderId="21" xfId="0" applyNumberFormat="1" applyFont="1" applyBorder="1" applyAlignment="1">
      <alignment horizontal="center" vertical="center"/>
    </xf>
    <xf numFmtId="0" fontId="29" fillId="0" borderId="25" xfId="0" applyNumberFormat="1" applyFont="1" applyBorder="1" applyAlignment="1">
      <alignment horizontal="center" vertical="center" shrinkToFit="1"/>
    </xf>
    <xf numFmtId="0" fontId="29" fillId="0" borderId="24" xfId="0" applyNumberFormat="1" applyFont="1" applyBorder="1" applyAlignment="1">
      <alignment horizontal="center" vertical="center" shrinkToFit="1"/>
    </xf>
    <xf numFmtId="0" fontId="29" fillId="0" borderId="21" xfId="0" applyNumberFormat="1" applyFont="1" applyBorder="1" applyAlignment="1">
      <alignment horizontal="center" vertical="center" shrinkToFit="1"/>
    </xf>
    <xf numFmtId="0" fontId="29" fillId="0" borderId="25" xfId="0" applyNumberFormat="1" applyFont="1" applyBorder="1" applyAlignment="1">
      <alignment horizontal="center" vertical="center" wrapText="1"/>
    </xf>
    <xf numFmtId="0" fontId="29" fillId="0" borderId="24" xfId="0" applyNumberFormat="1" applyFont="1" applyBorder="1" applyAlignment="1">
      <alignment horizontal="center" vertical="center" wrapText="1"/>
    </xf>
    <xf numFmtId="0" fontId="29" fillId="0" borderId="21" xfId="0" applyNumberFormat="1" applyFont="1" applyBorder="1" applyAlignment="1">
      <alignment horizontal="center" vertical="center" wrapText="1"/>
    </xf>
    <xf numFmtId="0" fontId="30" fillId="0" borderId="22" xfId="0" applyNumberFormat="1" applyFont="1" applyBorder="1" applyAlignment="1">
      <alignment horizontal="center" vertical="center"/>
    </xf>
    <xf numFmtId="0" fontId="30" fillId="0" borderId="22" xfId="0" applyNumberFormat="1" applyFont="1" applyBorder="1" applyAlignment="1">
      <alignment horizontal="center" vertical="center" wrapText="1"/>
    </xf>
    <xf numFmtId="179" fontId="30" fillId="0" borderId="16" xfId="0" applyNumberFormat="1" applyFont="1" applyBorder="1" applyAlignment="1">
      <alignment horizontal="center" vertical="center"/>
    </xf>
    <xf numFmtId="0" fontId="29" fillId="0" borderId="22" xfId="0" applyNumberFormat="1" applyFont="1" applyBorder="1" applyAlignment="1">
      <alignment horizontal="center" vertical="center"/>
    </xf>
    <xf numFmtId="0" fontId="29" fillId="0" borderId="22" xfId="0" applyNumberFormat="1" applyFont="1" applyBorder="1" applyAlignment="1">
      <alignment horizontal="center" vertical="center" wrapText="1"/>
    </xf>
    <xf numFmtId="0" fontId="28" fillId="0" borderId="22" xfId="0" applyNumberFormat="1" applyFont="1" applyBorder="1" applyAlignment="1">
      <alignment horizontal="center" vertical="center" wrapText="1"/>
    </xf>
    <xf numFmtId="0" fontId="62" fillId="0" borderId="0" xfId="0" applyNumberFormat="1" applyFont="1" applyAlignment="1">
      <alignment horizontal="center" vertical="center"/>
    </xf>
    <xf numFmtId="0" fontId="60" fillId="0" borderId="18" xfId="0" applyNumberFormat="1" applyFont="1" applyBorder="1" applyAlignment="1" applyProtection="1">
      <alignment horizontal="center" vertical="center"/>
      <protection locked="0"/>
    </xf>
    <xf numFmtId="49" fontId="28" fillId="0" borderId="101" xfId="0" applyNumberFormat="1" applyFont="1" applyBorder="1" applyAlignment="1">
      <alignment horizontal="center" vertical="center"/>
    </xf>
    <xf numFmtId="49" fontId="28" fillId="0" borderId="99" xfId="0" applyNumberFormat="1" applyFont="1" applyBorder="1" applyAlignment="1">
      <alignment horizontal="center" vertical="center"/>
    </xf>
    <xf numFmtId="49" fontId="28" fillId="0" borderId="100" xfId="0" applyNumberFormat="1" applyFont="1" applyBorder="1" applyAlignment="1">
      <alignment horizontal="center" vertical="center"/>
    </xf>
    <xf numFmtId="49" fontId="27" fillId="0" borderId="89"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49" fontId="27" fillId="0" borderId="17" xfId="0" applyNumberFormat="1" applyFont="1" applyFill="1" applyBorder="1" applyAlignment="1">
      <alignment horizontal="center" vertical="center" wrapText="1"/>
    </xf>
    <xf numFmtId="0" fontId="45" fillId="24" borderId="0" xfId="0" applyNumberFormat="1" applyFont="1" applyFill="1" applyAlignment="1">
      <alignment horizont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07" xfId="0" applyFont="1" applyBorder="1" applyAlignment="1">
      <alignment horizontal="center" vertical="center"/>
    </xf>
    <xf numFmtId="49" fontId="27" fillId="0" borderId="169" xfId="0" applyNumberFormat="1" applyFont="1" applyBorder="1" applyAlignment="1">
      <alignment horizontal="center" vertical="center"/>
    </xf>
    <xf numFmtId="49" fontId="27" fillId="0" borderId="170" xfId="0" applyNumberFormat="1" applyFont="1" applyBorder="1" applyAlignment="1">
      <alignment horizontal="center" vertical="center"/>
    </xf>
    <xf numFmtId="49" fontId="27" fillId="0" borderId="172" xfId="0" applyNumberFormat="1" applyFont="1" applyBorder="1" applyAlignment="1">
      <alignment horizontal="center" vertical="center"/>
    </xf>
    <xf numFmtId="0" fontId="27" fillId="0" borderId="105" xfId="0" applyFont="1" applyBorder="1" applyAlignment="1">
      <alignment horizontal="center" vertical="center"/>
    </xf>
    <xf numFmtId="0" fontId="27" fillId="0" borderId="103" xfId="0" applyFont="1" applyBorder="1" applyAlignment="1">
      <alignment horizontal="center" vertical="center"/>
    </xf>
    <xf numFmtId="0" fontId="27" fillId="0" borderId="106" xfId="0" applyFont="1" applyBorder="1" applyAlignment="1">
      <alignment horizontal="center" vertical="center"/>
    </xf>
    <xf numFmtId="49" fontId="27" fillId="0" borderId="15" xfId="0" applyNumberFormat="1" applyFont="1" applyBorder="1" applyAlignment="1">
      <alignment horizontal="center" vertical="center"/>
    </xf>
    <xf numFmtId="49" fontId="27" fillId="0" borderId="16" xfId="0" applyNumberFormat="1" applyFont="1" applyBorder="1" applyAlignment="1">
      <alignment horizontal="center" vertical="center"/>
    </xf>
    <xf numFmtId="49" fontId="27" fillId="0" borderId="94" xfId="0" applyNumberFormat="1" applyFont="1" applyBorder="1" applyAlignment="1">
      <alignment horizontal="center" vertical="center"/>
    </xf>
    <xf numFmtId="49" fontId="27" fillId="0" borderId="10"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95" xfId="0" applyNumberFormat="1" applyFont="1" applyBorder="1" applyAlignment="1">
      <alignment horizontal="center" vertical="center"/>
    </xf>
    <xf numFmtId="49" fontId="27" fillId="0" borderId="91" xfId="0" applyNumberFormat="1" applyFont="1" applyBorder="1" applyAlignment="1">
      <alignment horizontal="center" vertical="center"/>
    </xf>
    <xf numFmtId="49" fontId="27" fillId="0" borderId="92" xfId="0" applyNumberFormat="1" applyFont="1" applyBorder="1" applyAlignment="1">
      <alignment horizontal="center" vertical="center"/>
    </xf>
    <xf numFmtId="49" fontId="27" fillId="0" borderId="97" xfId="0" applyNumberFormat="1" applyFont="1" applyBorder="1" applyAlignment="1">
      <alignment horizontal="center" vertical="center"/>
    </xf>
    <xf numFmtId="49" fontId="27" fillId="37" borderId="96" xfId="0" applyNumberFormat="1" applyFont="1" applyFill="1" applyBorder="1" applyAlignment="1">
      <alignment horizontal="center" vertical="center" wrapText="1"/>
    </xf>
    <xf numFmtId="49" fontId="27" fillId="37" borderId="35" xfId="0" applyNumberFormat="1" applyFont="1" applyFill="1" applyBorder="1" applyAlignment="1">
      <alignment horizontal="center" vertical="center" wrapText="1"/>
    </xf>
    <xf numFmtId="49" fontId="27" fillId="37" borderId="36" xfId="0" applyNumberFormat="1" applyFont="1" applyFill="1" applyBorder="1" applyAlignment="1">
      <alignment horizontal="center" vertical="center" wrapText="1"/>
    </xf>
    <xf numFmtId="49" fontId="27" fillId="0" borderId="37" xfId="0" applyNumberFormat="1" applyFont="1" applyBorder="1" applyAlignment="1">
      <alignment horizontal="center" vertical="center" wrapText="1"/>
    </xf>
    <xf numFmtId="49" fontId="27" fillId="0" borderId="35" xfId="0" applyNumberFormat="1" applyFont="1" applyBorder="1" applyAlignment="1">
      <alignment horizontal="center" vertical="center" wrapText="1"/>
    </xf>
    <xf numFmtId="49" fontId="27" fillId="0" borderId="36" xfId="0" applyNumberFormat="1" applyFont="1" applyBorder="1" applyAlignment="1">
      <alignment horizontal="center" vertical="center" wrapText="1"/>
    </xf>
    <xf numFmtId="49" fontId="28" fillId="37" borderId="98" xfId="0" applyNumberFormat="1" applyFont="1" applyFill="1" applyBorder="1" applyAlignment="1">
      <alignment horizontal="center" vertical="center"/>
    </xf>
    <xf numFmtId="49" fontId="28" fillId="37" borderId="99" xfId="0" applyNumberFormat="1" applyFont="1" applyFill="1" applyBorder="1" applyAlignment="1">
      <alignment horizontal="center" vertical="center"/>
    </xf>
    <xf numFmtId="49" fontId="28" fillId="37" borderId="100" xfId="0" applyNumberFormat="1" applyFont="1" applyFill="1" applyBorder="1" applyAlignment="1">
      <alignment horizontal="center" vertical="center"/>
    </xf>
    <xf numFmtId="38" fontId="30" fillId="37" borderId="173" xfId="33" applyFont="1" applyFill="1" applyBorder="1" applyAlignment="1">
      <alignment horizontal="center" vertical="center"/>
    </xf>
    <xf numFmtId="38" fontId="30" fillId="37" borderId="170" xfId="33" applyFont="1" applyFill="1" applyBorder="1" applyAlignment="1">
      <alignment horizontal="center" vertical="center"/>
    </xf>
    <xf numFmtId="38" fontId="30" fillId="37" borderId="171" xfId="33" applyFont="1" applyFill="1" applyBorder="1" applyAlignment="1">
      <alignment horizontal="center" vertical="center"/>
    </xf>
    <xf numFmtId="38" fontId="30" fillId="0" borderId="91" xfId="33" applyFont="1" applyBorder="1" applyAlignment="1">
      <alignment horizontal="center" vertical="center"/>
    </xf>
    <xf numFmtId="38" fontId="30" fillId="0" borderId="92" xfId="33" applyFont="1" applyBorder="1" applyAlignment="1">
      <alignment horizontal="center" vertical="center"/>
    </xf>
    <xf numFmtId="38" fontId="30" fillId="0" borderId="93" xfId="33" applyFont="1" applyBorder="1" applyAlignment="1">
      <alignment horizontal="center" vertical="center"/>
    </xf>
    <xf numFmtId="49" fontId="27" fillId="0" borderId="102" xfId="0" applyNumberFormat="1" applyFont="1" applyBorder="1" applyAlignment="1">
      <alignment horizontal="center" vertical="center"/>
    </xf>
    <xf numFmtId="49" fontId="27" fillId="0" borderId="103" xfId="0" applyNumberFormat="1" applyFont="1" applyBorder="1" applyAlignment="1">
      <alignment horizontal="center" vertical="center"/>
    </xf>
    <xf numFmtId="49" fontId="27" fillId="0" borderId="104" xfId="0" applyNumberFormat="1" applyFont="1" applyBorder="1" applyAlignment="1">
      <alignment horizontal="center" vertical="center"/>
    </xf>
    <xf numFmtId="38" fontId="30" fillId="37" borderId="105" xfId="33" applyFont="1" applyFill="1" applyBorder="1" applyAlignment="1">
      <alignment horizontal="center" vertical="center"/>
    </xf>
    <xf numFmtId="38" fontId="30" fillId="37" borderId="103" xfId="33" applyFont="1" applyFill="1" applyBorder="1" applyAlignment="1">
      <alignment horizontal="center" vertical="center"/>
    </xf>
    <xf numFmtId="38" fontId="30" fillId="37" borderId="106" xfId="33" applyFont="1" applyFill="1" applyBorder="1" applyAlignment="1">
      <alignment horizontal="center" vertical="center"/>
    </xf>
    <xf numFmtId="38" fontId="30" fillId="37" borderId="108" xfId="33" applyFont="1" applyFill="1" applyBorder="1" applyAlignment="1">
      <alignment horizontal="center" vertical="center"/>
    </xf>
    <xf numFmtId="38" fontId="30" fillId="37" borderId="92" xfId="33" applyFont="1" applyFill="1" applyBorder="1" applyAlignment="1">
      <alignment horizontal="center" vertical="center"/>
    </xf>
    <xf numFmtId="38" fontId="30" fillId="37" borderId="93" xfId="33" applyFont="1" applyFill="1" applyBorder="1" applyAlignment="1">
      <alignment horizontal="center" vertical="center"/>
    </xf>
    <xf numFmtId="38" fontId="30" fillId="0" borderId="102" xfId="33" applyFont="1" applyFill="1" applyBorder="1" applyAlignment="1">
      <alignment horizontal="center" vertical="center"/>
    </xf>
    <xf numFmtId="38" fontId="30" fillId="0" borderId="103" xfId="33" applyFont="1" applyFill="1" applyBorder="1" applyAlignment="1">
      <alignment horizontal="center" vertical="center"/>
    </xf>
    <xf numFmtId="38" fontId="30" fillId="0" borderId="106" xfId="33" applyFont="1" applyFill="1" applyBorder="1" applyAlignment="1">
      <alignment horizontal="center" vertical="center"/>
    </xf>
    <xf numFmtId="38" fontId="30" fillId="0" borderId="91" xfId="33" applyFont="1" applyFill="1" applyBorder="1" applyAlignment="1">
      <alignment horizontal="center" vertical="center"/>
    </xf>
    <xf numFmtId="38" fontId="30" fillId="0" borderId="92" xfId="33" applyFont="1" applyFill="1" applyBorder="1" applyAlignment="1">
      <alignment horizontal="center" vertical="center"/>
    </xf>
    <xf numFmtId="38" fontId="30" fillId="0" borderId="93" xfId="33" applyFont="1" applyFill="1" applyBorder="1" applyAlignment="1">
      <alignment horizontal="center" vertical="center"/>
    </xf>
    <xf numFmtId="38" fontId="30" fillId="0" borderId="102" xfId="33" applyFont="1" applyBorder="1" applyAlignment="1">
      <alignment horizontal="center" vertical="center"/>
    </xf>
    <xf numFmtId="38" fontId="30" fillId="0" borderId="103" xfId="33" applyFont="1" applyBorder="1" applyAlignment="1">
      <alignment horizontal="center" vertical="center"/>
    </xf>
    <xf numFmtId="38" fontId="30" fillId="0" borderId="106" xfId="33" applyFont="1" applyBorder="1" applyAlignment="1">
      <alignment horizontal="center" vertical="center"/>
    </xf>
    <xf numFmtId="49" fontId="27" fillId="0" borderId="12" xfId="0" applyNumberFormat="1" applyFont="1" applyBorder="1" applyAlignment="1">
      <alignment horizontal="center" vertical="center"/>
    </xf>
    <xf numFmtId="49" fontId="27" fillId="0" borderId="13" xfId="0" applyNumberFormat="1" applyFont="1" applyBorder="1" applyAlignment="1">
      <alignment horizontal="center" vertical="center"/>
    </xf>
    <xf numFmtId="49" fontId="27" fillId="0" borderId="107" xfId="0" applyNumberFormat="1" applyFont="1" applyBorder="1" applyAlignment="1">
      <alignment horizontal="center" vertical="center"/>
    </xf>
    <xf numFmtId="38" fontId="30" fillId="37" borderId="89" xfId="33" applyFont="1" applyFill="1" applyBorder="1" applyAlignment="1">
      <alignment horizontal="center" vertical="center"/>
    </xf>
    <xf numFmtId="38" fontId="30" fillId="37" borderId="16" xfId="33" applyFont="1" applyFill="1" applyBorder="1" applyAlignment="1">
      <alignment horizontal="center" vertical="center"/>
    </xf>
    <xf numFmtId="38" fontId="30" fillId="37" borderId="17" xfId="33" applyFont="1" applyFill="1" applyBorder="1" applyAlignment="1">
      <alignment horizontal="center" vertical="center"/>
    </xf>
    <xf numFmtId="38" fontId="30" fillId="37" borderId="90" xfId="33" applyFont="1" applyFill="1" applyBorder="1" applyAlignment="1">
      <alignment horizontal="center" vertical="center"/>
    </xf>
    <xf numFmtId="38" fontId="30" fillId="37" borderId="13" xfId="33" applyFont="1" applyFill="1" applyBorder="1" applyAlignment="1">
      <alignment horizontal="center" vertical="center"/>
    </xf>
    <xf numFmtId="38" fontId="30" fillId="37" borderId="14" xfId="33" applyFont="1" applyFill="1" applyBorder="1" applyAlignment="1">
      <alignment horizontal="center" vertical="center"/>
    </xf>
    <xf numFmtId="38" fontId="30" fillId="0" borderId="15" xfId="33" applyFont="1" applyBorder="1" applyAlignment="1">
      <alignment horizontal="center" vertical="center"/>
    </xf>
    <xf numFmtId="38" fontId="30" fillId="0" borderId="16" xfId="33" applyFont="1" applyBorder="1" applyAlignment="1">
      <alignment horizontal="center" vertical="center"/>
    </xf>
    <xf numFmtId="38" fontId="30" fillId="0" borderId="17" xfId="33" applyFont="1" applyBorder="1" applyAlignment="1">
      <alignment horizontal="center" vertical="center"/>
    </xf>
    <xf numFmtId="38" fontId="30" fillId="0" borderId="12" xfId="33" applyFont="1" applyBorder="1" applyAlignment="1">
      <alignment horizontal="center" vertical="center"/>
    </xf>
    <xf numFmtId="38" fontId="30" fillId="0" borderId="13" xfId="33" applyFont="1" applyBorder="1" applyAlignment="1">
      <alignment horizontal="center" vertical="center"/>
    </xf>
    <xf numFmtId="38" fontId="30" fillId="0" borderId="14" xfId="33" applyFont="1" applyBorder="1" applyAlignment="1">
      <alignment horizontal="center" vertical="center"/>
    </xf>
    <xf numFmtId="0" fontId="27" fillId="0" borderId="15" xfId="0" applyNumberFormat="1" applyFont="1" applyBorder="1" applyAlignment="1">
      <alignment horizontal="center" vertical="center"/>
    </xf>
    <xf numFmtId="0" fontId="27" fillId="0" borderId="16" xfId="0" applyNumberFormat="1" applyFont="1" applyBorder="1" applyAlignment="1">
      <alignment horizontal="center" vertical="center"/>
    </xf>
    <xf numFmtId="0" fontId="27" fillId="0" borderId="94"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13" xfId="0" applyNumberFormat="1" applyFont="1" applyBorder="1" applyAlignment="1">
      <alignment horizontal="center" vertical="center"/>
    </xf>
    <xf numFmtId="0" fontId="27" fillId="0" borderId="107" xfId="0" applyNumberFormat="1" applyFont="1" applyBorder="1" applyAlignment="1">
      <alignment horizontal="center" vertical="center"/>
    </xf>
    <xf numFmtId="177" fontId="30" fillId="37" borderId="89" xfId="0" applyNumberFormat="1" applyFont="1" applyFill="1" applyBorder="1" applyAlignment="1">
      <alignment horizontal="center" vertical="center"/>
    </xf>
    <xf numFmtId="177" fontId="30" fillId="37" borderId="16" xfId="0" applyNumberFormat="1" applyFont="1" applyFill="1" applyBorder="1" applyAlignment="1">
      <alignment horizontal="center" vertical="center"/>
    </xf>
    <xf numFmtId="177" fontId="30" fillId="37" borderId="17" xfId="0" applyNumberFormat="1" applyFont="1" applyFill="1" applyBorder="1" applyAlignment="1">
      <alignment horizontal="center" vertical="center"/>
    </xf>
    <xf numFmtId="177" fontId="30" fillId="37" borderId="90" xfId="0" applyNumberFormat="1" applyFont="1" applyFill="1" applyBorder="1" applyAlignment="1">
      <alignment horizontal="center" vertical="center"/>
    </xf>
    <xf numFmtId="177" fontId="30" fillId="37" borderId="13" xfId="0" applyNumberFormat="1" applyFont="1" applyFill="1" applyBorder="1" applyAlignment="1">
      <alignment horizontal="center" vertical="center"/>
    </xf>
    <xf numFmtId="177" fontId="30" fillId="37" borderId="14" xfId="0" applyNumberFormat="1" applyFont="1" applyFill="1" applyBorder="1" applyAlignment="1">
      <alignment horizontal="center" vertical="center"/>
    </xf>
    <xf numFmtId="177" fontId="30" fillId="0" borderId="15" xfId="0" applyNumberFormat="1" applyFont="1" applyBorder="1" applyAlignment="1">
      <alignment horizontal="center" vertical="center"/>
    </xf>
    <xf numFmtId="177" fontId="30" fillId="0" borderId="16" xfId="0" applyNumberFormat="1" applyFont="1" applyBorder="1" applyAlignment="1">
      <alignment horizontal="center" vertical="center"/>
    </xf>
    <xf numFmtId="177" fontId="30" fillId="0" borderId="17" xfId="0" applyNumberFormat="1" applyFont="1" applyBorder="1" applyAlignment="1">
      <alignment horizontal="center" vertical="center"/>
    </xf>
    <xf numFmtId="177" fontId="30" fillId="0" borderId="12" xfId="0" applyNumberFormat="1" applyFont="1" applyBorder="1" applyAlignment="1">
      <alignment horizontal="center" vertical="center"/>
    </xf>
    <xf numFmtId="177" fontId="30" fillId="0" borderId="13" xfId="0" applyNumberFormat="1" applyFont="1" applyBorder="1" applyAlignment="1">
      <alignment horizontal="center" vertical="center"/>
    </xf>
    <xf numFmtId="177" fontId="30" fillId="0" borderId="14" xfId="0" applyNumberFormat="1" applyFont="1" applyBorder="1" applyAlignment="1">
      <alignment horizontal="center" vertical="center"/>
    </xf>
    <xf numFmtId="0" fontId="28" fillId="24" borderId="25" xfId="0" applyNumberFormat="1" applyFont="1" applyFill="1" applyBorder="1" applyAlignment="1">
      <alignment horizontal="center"/>
    </xf>
    <xf numFmtId="0" fontId="28" fillId="24" borderId="24" xfId="0" applyNumberFormat="1" applyFont="1" applyFill="1" applyBorder="1" applyAlignment="1">
      <alignment horizontal="center"/>
    </xf>
    <xf numFmtId="0" fontId="28" fillId="24" borderId="21" xfId="0" applyNumberFormat="1" applyFont="1" applyFill="1" applyBorder="1" applyAlignment="1">
      <alignment horizontal="center"/>
    </xf>
    <xf numFmtId="0" fontId="30" fillId="24" borderId="15" xfId="0" applyNumberFormat="1" applyFont="1" applyFill="1" applyBorder="1" applyAlignment="1" applyProtection="1">
      <alignment horizontal="center" vertical="center"/>
      <protection locked="0"/>
    </xf>
    <xf numFmtId="0" fontId="30" fillId="24" borderId="78" xfId="0" applyNumberFormat="1" applyFont="1" applyFill="1" applyBorder="1" applyAlignment="1" applyProtection="1">
      <alignment horizontal="center" vertical="center"/>
      <protection locked="0"/>
    </xf>
    <xf numFmtId="0" fontId="30" fillId="24" borderId="12" xfId="0" applyNumberFormat="1" applyFont="1" applyFill="1" applyBorder="1" applyAlignment="1" applyProtection="1">
      <alignment horizontal="center" vertical="center"/>
      <protection locked="0"/>
    </xf>
    <xf numFmtId="0" fontId="30" fillId="24" borderId="79" xfId="0" applyNumberFormat="1" applyFont="1" applyFill="1" applyBorder="1" applyAlignment="1" applyProtection="1">
      <alignment horizontal="center" vertical="center"/>
      <protection locked="0"/>
    </xf>
    <xf numFmtId="0" fontId="30" fillId="24" borderId="18" xfId="0" applyNumberFormat="1" applyFont="1" applyFill="1" applyBorder="1" applyAlignment="1" applyProtection="1">
      <alignment horizontal="center" vertical="center"/>
      <protection locked="0"/>
    </xf>
    <xf numFmtId="0" fontId="60" fillId="24" borderId="78" xfId="0" applyNumberFormat="1" applyFont="1" applyFill="1" applyBorder="1" applyAlignment="1" applyProtection="1">
      <alignment horizontal="center" vertical="center"/>
      <protection locked="0"/>
    </xf>
    <xf numFmtId="0" fontId="60" fillId="24" borderId="19" xfId="0" applyNumberFormat="1" applyFont="1" applyFill="1" applyBorder="1" applyAlignment="1" applyProtection="1">
      <alignment horizontal="center" vertical="center"/>
      <protection locked="0"/>
    </xf>
    <xf numFmtId="0" fontId="60" fillId="24" borderId="79" xfId="0" applyNumberFormat="1" applyFont="1" applyFill="1" applyBorder="1" applyAlignment="1" applyProtection="1">
      <alignment horizontal="center" vertical="center"/>
      <protection locked="0"/>
    </xf>
    <xf numFmtId="0" fontId="30" fillId="24" borderId="19" xfId="0" applyNumberFormat="1" applyFont="1" applyFill="1" applyBorder="1" applyAlignment="1" applyProtection="1">
      <alignment horizontal="center" vertical="center"/>
      <protection locked="0"/>
    </xf>
    <xf numFmtId="0" fontId="30" fillId="24" borderId="17" xfId="0" applyNumberFormat="1" applyFont="1" applyFill="1" applyBorder="1" applyAlignment="1" applyProtection="1">
      <alignment horizontal="center" vertical="center"/>
      <protection locked="0"/>
    </xf>
    <xf numFmtId="0" fontId="30" fillId="24" borderId="14" xfId="0" applyNumberFormat="1" applyFont="1" applyFill="1" applyBorder="1" applyAlignment="1" applyProtection="1">
      <alignment horizontal="center" vertical="center"/>
      <protection locked="0"/>
    </xf>
    <xf numFmtId="0" fontId="45" fillId="24" borderId="0" xfId="0" applyNumberFormat="1" applyFont="1" applyFill="1" applyBorder="1" applyAlignment="1">
      <alignment horizontal="center" vertical="center"/>
    </xf>
    <xf numFmtId="49" fontId="27" fillId="36" borderId="174" xfId="0" applyNumberFormat="1" applyFont="1" applyFill="1" applyBorder="1" applyAlignment="1">
      <alignment horizontal="center" vertical="center" wrapText="1"/>
    </xf>
    <xf numFmtId="49" fontId="27" fillId="36" borderId="24" xfId="0" applyNumberFormat="1" applyFont="1" applyFill="1" applyBorder="1" applyAlignment="1">
      <alignment horizontal="center" vertical="center" wrapText="1"/>
    </xf>
    <xf numFmtId="49" fontId="27" fillId="36" borderId="234" xfId="0" applyNumberFormat="1" applyFont="1" applyFill="1" applyBorder="1" applyAlignment="1">
      <alignment horizontal="center" vertical="center" wrapText="1"/>
    </xf>
    <xf numFmtId="49" fontId="27" fillId="36" borderId="96" xfId="0" applyNumberFormat="1" applyFont="1" applyFill="1" applyBorder="1" applyAlignment="1">
      <alignment horizontal="center" vertical="center" wrapText="1"/>
    </xf>
    <xf numFmtId="49" fontId="27" fillId="36" borderId="35" xfId="0" applyNumberFormat="1" applyFont="1" applyFill="1" applyBorder="1" applyAlignment="1">
      <alignment horizontal="center" vertical="center" wrapText="1"/>
    </xf>
    <xf numFmtId="49" fontId="27" fillId="36" borderId="36" xfId="0" applyNumberFormat="1" applyFont="1" applyFill="1" applyBorder="1" applyAlignment="1">
      <alignment horizontal="center" vertical="center" wrapText="1"/>
    </xf>
    <xf numFmtId="49" fontId="28" fillId="36" borderId="98" xfId="0" applyNumberFormat="1" applyFont="1" applyFill="1" applyBorder="1" applyAlignment="1">
      <alignment horizontal="center" vertical="center"/>
    </xf>
    <xf numFmtId="49" fontId="28" fillId="36" borderId="99" xfId="0" applyNumberFormat="1" applyFont="1" applyFill="1" applyBorder="1" applyAlignment="1">
      <alignment horizontal="center" vertical="center"/>
    </xf>
    <xf numFmtId="49" fontId="28" fillId="36" borderId="100" xfId="0" applyNumberFormat="1" applyFont="1" applyFill="1" applyBorder="1" applyAlignment="1">
      <alignment horizontal="center" vertical="center"/>
    </xf>
    <xf numFmtId="49" fontId="27" fillId="37" borderId="24" xfId="0" applyNumberFormat="1" applyFont="1" applyFill="1" applyBorder="1" applyAlignment="1">
      <alignment horizontal="center" vertical="center" wrapText="1"/>
    </xf>
    <xf numFmtId="49" fontId="27" fillId="37" borderId="21" xfId="0" applyNumberFormat="1" applyFont="1" applyFill="1" applyBorder="1" applyAlignment="1">
      <alignment horizontal="center" vertical="center" wrapText="1"/>
    </xf>
    <xf numFmtId="0" fontId="27" fillId="0" borderId="174" xfId="0" applyFont="1" applyBorder="1" applyAlignment="1">
      <alignment horizontal="left" vertical="center"/>
    </xf>
    <xf numFmtId="0" fontId="27" fillId="0" borderId="24" xfId="0" applyFont="1" applyBorder="1" applyAlignment="1">
      <alignment horizontal="left" vertical="center"/>
    </xf>
    <xf numFmtId="0" fontId="27" fillId="0" borderId="21" xfId="0" applyFont="1" applyBorder="1" applyAlignment="1">
      <alignment horizontal="left" vertical="center"/>
    </xf>
    <xf numFmtId="38" fontId="30" fillId="0" borderId="169" xfId="33" applyFont="1" applyBorder="1" applyAlignment="1">
      <alignment horizontal="center" vertical="center"/>
    </xf>
    <xf numFmtId="38" fontId="30" fillId="0" borderId="170" xfId="33" applyFont="1" applyBorder="1" applyAlignment="1">
      <alignment horizontal="center" vertical="center"/>
    </xf>
    <xf numFmtId="38" fontId="30" fillId="0" borderId="171" xfId="33" applyFont="1" applyBorder="1" applyAlignment="1">
      <alignment horizontal="center" vertical="center"/>
    </xf>
    <xf numFmtId="0" fontId="27" fillId="0" borderId="90" xfId="0" applyFont="1" applyBorder="1" applyAlignment="1">
      <alignment horizontal="center" vertical="center"/>
    </xf>
    <xf numFmtId="0" fontId="27" fillId="0" borderId="14" xfId="0" applyFont="1" applyBorder="1" applyAlignment="1">
      <alignment horizontal="center" vertical="center"/>
    </xf>
    <xf numFmtId="0" fontId="27" fillId="36" borderId="231" xfId="0" applyFont="1" applyFill="1" applyBorder="1" applyAlignment="1">
      <alignment horizontal="center" vertical="center"/>
    </xf>
    <xf numFmtId="0" fontId="27" fillId="36" borderId="232" xfId="0" applyFont="1" applyFill="1" applyBorder="1" applyAlignment="1">
      <alignment horizontal="center" vertical="center"/>
    </xf>
    <xf numFmtId="0" fontId="27" fillId="36" borderId="233" xfId="0" applyFont="1" applyFill="1" applyBorder="1" applyAlignment="1">
      <alignment horizontal="center" vertical="center"/>
    </xf>
    <xf numFmtId="49" fontId="27" fillId="36" borderId="105" xfId="0" applyNumberFormat="1" applyFont="1" applyFill="1" applyBorder="1" applyAlignment="1">
      <alignment horizontal="center" vertical="center"/>
    </xf>
    <xf numFmtId="49" fontId="27" fillId="36" borderId="103" xfId="0" applyNumberFormat="1" applyFont="1" applyFill="1" applyBorder="1" applyAlignment="1">
      <alignment horizontal="center" vertical="center"/>
    </xf>
    <xf numFmtId="49" fontId="27" fillId="36" borderId="104" xfId="0" applyNumberFormat="1" applyFont="1" applyFill="1" applyBorder="1" applyAlignment="1">
      <alignment horizontal="center" vertical="center"/>
    </xf>
    <xf numFmtId="49" fontId="27" fillId="36" borderId="90" xfId="0" applyNumberFormat="1" applyFont="1" applyFill="1" applyBorder="1" applyAlignment="1">
      <alignment horizontal="center" vertical="center"/>
    </xf>
    <xf numFmtId="49" fontId="27" fillId="36" borderId="13" xfId="0" applyNumberFormat="1" applyFont="1" applyFill="1" applyBorder="1" applyAlignment="1">
      <alignment horizontal="center" vertical="center"/>
    </xf>
    <xf numFmtId="49" fontId="27" fillId="36" borderId="107" xfId="0" applyNumberFormat="1" applyFont="1" applyFill="1" applyBorder="1" applyAlignment="1">
      <alignment horizontal="center" vertical="center"/>
    </xf>
    <xf numFmtId="0" fontId="27" fillId="36" borderId="89" xfId="0" applyNumberFormat="1" applyFont="1" applyFill="1" applyBorder="1" applyAlignment="1">
      <alignment horizontal="center" vertical="center"/>
    </xf>
    <xf numFmtId="0" fontId="27" fillId="36" borderId="16" xfId="0" applyNumberFormat="1" applyFont="1" applyFill="1" applyBorder="1" applyAlignment="1">
      <alignment horizontal="center" vertical="center"/>
    </xf>
    <xf numFmtId="0" fontId="27" fillId="36" borderId="94" xfId="0" applyNumberFormat="1" applyFont="1" applyFill="1" applyBorder="1" applyAlignment="1">
      <alignment horizontal="center" vertical="center"/>
    </xf>
    <xf numFmtId="0" fontId="27" fillId="36" borderId="90" xfId="0" applyNumberFormat="1" applyFont="1" applyFill="1" applyBorder="1" applyAlignment="1">
      <alignment horizontal="center" vertical="center"/>
    </xf>
    <xf numFmtId="0" fontId="27" fillId="36" borderId="13" xfId="0" applyNumberFormat="1" applyFont="1" applyFill="1" applyBorder="1" applyAlignment="1">
      <alignment horizontal="center" vertical="center"/>
    </xf>
    <xf numFmtId="0" fontId="27" fillId="36" borderId="107" xfId="0" applyNumberFormat="1" applyFont="1" applyFill="1" applyBorder="1" applyAlignment="1">
      <alignment horizontal="center" vertical="center"/>
    </xf>
    <xf numFmtId="49" fontId="27" fillId="36" borderId="108" xfId="0" applyNumberFormat="1" applyFont="1" applyFill="1" applyBorder="1" applyAlignment="1">
      <alignment horizontal="center" vertical="center"/>
    </xf>
    <xf numFmtId="49" fontId="27" fillId="36" borderId="92" xfId="0" applyNumberFormat="1" applyFont="1" applyFill="1" applyBorder="1" applyAlignment="1">
      <alignment horizontal="center" vertical="center"/>
    </xf>
    <xf numFmtId="49" fontId="27" fillId="36" borderId="97" xfId="0" applyNumberFormat="1" applyFont="1" applyFill="1" applyBorder="1" applyAlignment="1">
      <alignment horizontal="center" vertical="center"/>
    </xf>
    <xf numFmtId="49" fontId="27" fillId="36" borderId="173" xfId="0" applyNumberFormat="1" applyFont="1" applyFill="1" applyBorder="1" applyAlignment="1">
      <alignment horizontal="center" vertical="center"/>
    </xf>
    <xf numFmtId="49" fontId="27" fillId="36" borderId="170" xfId="0" applyNumberFormat="1" applyFont="1" applyFill="1" applyBorder="1" applyAlignment="1">
      <alignment horizontal="center" vertical="center"/>
    </xf>
    <xf numFmtId="49" fontId="27" fillId="36" borderId="172" xfId="0" applyNumberFormat="1" applyFont="1" applyFill="1" applyBorder="1" applyAlignment="1">
      <alignment horizontal="center" vertical="center"/>
    </xf>
    <xf numFmtId="49" fontId="29" fillId="36" borderId="174" xfId="0" applyNumberFormat="1" applyFont="1" applyFill="1" applyBorder="1" applyAlignment="1">
      <alignment horizontal="center" vertical="center" wrapText="1"/>
    </xf>
    <xf numFmtId="49" fontId="29" fillId="36" borderId="24" xfId="0" applyNumberFormat="1" applyFont="1" applyFill="1" applyBorder="1" applyAlignment="1">
      <alignment horizontal="center" vertical="center" wrapText="1"/>
    </xf>
    <xf numFmtId="49" fontId="29" fillId="36" borderId="234" xfId="0" applyNumberFormat="1" applyFont="1" applyFill="1" applyBorder="1" applyAlignment="1">
      <alignment horizontal="center" vertical="center" wrapText="1"/>
    </xf>
    <xf numFmtId="0" fontId="29" fillId="0" borderId="15" xfId="0" applyNumberFormat="1" applyFont="1" applyBorder="1" applyAlignment="1" applyProtection="1">
      <alignment horizontal="center" vertical="center"/>
      <protection locked="0"/>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29" fillId="0" borderId="15" xfId="0" applyNumberFormat="1" applyFont="1" applyBorder="1" applyAlignment="1" applyProtection="1">
      <alignment horizontal="left" vertical="center"/>
      <protection locked="0"/>
    </xf>
    <xf numFmtId="0" fontId="29" fillId="0" borderId="16" xfId="0" applyNumberFormat="1" applyFont="1" applyBorder="1" applyAlignment="1" applyProtection="1">
      <alignment horizontal="left" vertical="center"/>
      <protection locked="0"/>
    </xf>
    <xf numFmtId="0" fontId="29" fillId="0" borderId="17" xfId="0" applyNumberFormat="1" applyFont="1" applyBorder="1" applyAlignment="1" applyProtection="1">
      <alignment horizontal="left" vertical="center"/>
      <protection locked="0"/>
    </xf>
    <xf numFmtId="0" fontId="74" fillId="0" borderId="12" xfId="0" applyFont="1" applyBorder="1" applyAlignment="1">
      <alignment horizontal="left" vertical="center"/>
    </xf>
    <xf numFmtId="0" fontId="74" fillId="0" borderId="13" xfId="0" applyFont="1" applyBorder="1" applyAlignment="1">
      <alignment horizontal="left" vertical="center"/>
    </xf>
    <xf numFmtId="0" fontId="74" fillId="0" borderId="14" xfId="0" applyFont="1" applyBorder="1" applyAlignment="1">
      <alignment horizontal="left" vertical="center"/>
    </xf>
    <xf numFmtId="0" fontId="27" fillId="0" borderId="0" xfId="0" applyNumberFormat="1" applyFont="1" applyBorder="1" applyAlignment="1">
      <alignment horizontal="left" vertical="center" wrapText="1"/>
    </xf>
    <xf numFmtId="0" fontId="62" fillId="0" borderId="0" xfId="0" applyNumberFormat="1" applyFont="1" applyAlignment="1" applyProtection="1">
      <alignment horizontal="center"/>
      <protection locked="0"/>
    </xf>
    <xf numFmtId="0" fontId="27" fillId="0" borderId="17" xfId="0" applyNumberFormat="1" applyFont="1" applyBorder="1" applyAlignment="1">
      <alignment horizontal="center" vertical="center"/>
    </xf>
    <xf numFmtId="0" fontId="27" fillId="0" borderId="14" xfId="0" applyNumberFormat="1" applyFont="1" applyBorder="1" applyAlignment="1">
      <alignment horizontal="center" vertical="center"/>
    </xf>
    <xf numFmtId="0" fontId="27" fillId="0" borderId="15" xfId="0" applyNumberFormat="1" applyFont="1" applyBorder="1" applyAlignment="1">
      <alignment horizontal="center" vertical="center" shrinkToFit="1"/>
    </xf>
    <xf numFmtId="0" fontId="27" fillId="0" borderId="16" xfId="0" applyNumberFormat="1" applyFont="1" applyBorder="1" applyAlignment="1">
      <alignment horizontal="center" vertical="center" shrinkToFit="1"/>
    </xf>
    <xf numFmtId="0" fontId="27" fillId="0" borderId="17" xfId="0" applyNumberFormat="1" applyFont="1" applyBorder="1" applyAlignment="1">
      <alignment horizontal="center" vertical="center" shrinkToFit="1"/>
    </xf>
    <xf numFmtId="0" fontId="27" fillId="0" borderId="12" xfId="0" applyNumberFormat="1" applyFont="1" applyBorder="1" applyAlignment="1">
      <alignment horizontal="center" vertical="center" shrinkToFit="1"/>
    </xf>
    <xf numFmtId="0" fontId="27" fillId="0" borderId="13" xfId="0" applyNumberFormat="1" applyFont="1" applyBorder="1" applyAlignment="1">
      <alignment horizontal="center" vertical="center" shrinkToFit="1"/>
    </xf>
    <xf numFmtId="0" fontId="27" fillId="0" borderId="14" xfId="0" applyNumberFormat="1" applyFont="1" applyBorder="1" applyAlignment="1">
      <alignment horizontal="center" vertical="center" shrinkToFit="1"/>
    </xf>
    <xf numFmtId="0" fontId="27" fillId="0" borderId="15" xfId="0" applyNumberFormat="1" applyFont="1" applyBorder="1" applyAlignment="1">
      <alignment horizontal="center" vertical="center" wrapText="1"/>
    </xf>
    <xf numFmtId="0" fontId="27" fillId="0" borderId="16" xfId="0" applyNumberFormat="1" applyFont="1" applyBorder="1" applyAlignment="1">
      <alignment horizontal="center" vertical="center" wrapText="1"/>
    </xf>
    <xf numFmtId="0" fontId="27" fillId="0" borderId="17"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0" fontId="27" fillId="0" borderId="13" xfId="0" applyNumberFormat="1" applyFont="1" applyBorder="1" applyAlignment="1">
      <alignment horizontal="center" vertical="center" wrapText="1"/>
    </xf>
    <xf numFmtId="0" fontId="27" fillId="0" borderId="14" xfId="0" applyNumberFormat="1" applyFont="1" applyBorder="1" applyAlignment="1">
      <alignment horizontal="center" vertical="center" wrapText="1"/>
    </xf>
    <xf numFmtId="0" fontId="28" fillId="0" borderId="0" xfId="0" applyNumberFormat="1" applyFont="1" applyBorder="1" applyAlignment="1">
      <alignment horizontal="center"/>
    </xf>
    <xf numFmtId="0" fontId="45" fillId="24" borderId="0" xfId="58" applyNumberFormat="1" applyFont="1" applyFill="1" applyBorder="1" applyAlignment="1">
      <alignment horizontal="center" vertical="center"/>
    </xf>
    <xf numFmtId="0" fontId="68" fillId="24" borderId="0" xfId="58" applyFont="1" applyFill="1" applyAlignment="1">
      <alignment horizontal="center" vertical="center"/>
    </xf>
    <xf numFmtId="0" fontId="27" fillId="24" borderId="15" xfId="58" applyNumberFormat="1" applyFont="1" applyFill="1" applyBorder="1" applyAlignment="1">
      <alignment horizontal="center" vertical="center"/>
    </xf>
    <xf numFmtId="0" fontId="27" fillId="24" borderId="16" xfId="58" applyNumberFormat="1" applyFont="1" applyFill="1" applyBorder="1" applyAlignment="1">
      <alignment horizontal="center" vertical="center"/>
    </xf>
    <xf numFmtId="0" fontId="27" fillId="24" borderId="17" xfId="58" applyNumberFormat="1" applyFont="1" applyFill="1" applyBorder="1" applyAlignment="1">
      <alignment horizontal="center" vertical="center"/>
    </xf>
    <xf numFmtId="0" fontId="65" fillId="24" borderId="15" xfId="58" applyNumberFormat="1" applyFont="1" applyFill="1" applyBorder="1" applyAlignment="1">
      <alignment horizontal="left" vertical="center"/>
    </xf>
    <xf numFmtId="0" fontId="65" fillId="24" borderId="16" xfId="58" applyNumberFormat="1" applyFont="1" applyFill="1" applyBorder="1" applyAlignment="1">
      <alignment horizontal="left" vertical="center"/>
    </xf>
    <xf numFmtId="0" fontId="65" fillId="24" borderId="17" xfId="58" applyNumberFormat="1" applyFont="1" applyFill="1" applyBorder="1" applyAlignment="1">
      <alignment horizontal="left" vertical="center"/>
    </xf>
    <xf numFmtId="49" fontId="65" fillId="24" borderId="15" xfId="58" applyNumberFormat="1" applyFont="1" applyFill="1" applyBorder="1" applyAlignment="1">
      <alignment horizontal="left" vertical="center"/>
    </xf>
    <xf numFmtId="49" fontId="65" fillId="24" borderId="16" xfId="58" applyNumberFormat="1" applyFont="1" applyFill="1" applyBorder="1" applyAlignment="1">
      <alignment horizontal="left" vertical="center"/>
    </xf>
    <xf numFmtId="49" fontId="65" fillId="24" borderId="17" xfId="58" applyNumberFormat="1" applyFont="1" applyFill="1" applyBorder="1" applyAlignment="1">
      <alignment horizontal="left" vertical="center"/>
    </xf>
    <xf numFmtId="0" fontId="27" fillId="24" borderId="16" xfId="58" applyFont="1" applyFill="1" applyBorder="1" applyAlignment="1">
      <alignment horizontal="center" vertical="center"/>
    </xf>
    <xf numFmtId="0" fontId="27" fillId="24" borderId="17" xfId="58" applyFont="1" applyFill="1" applyBorder="1" applyAlignment="1">
      <alignment horizontal="center" vertical="center"/>
    </xf>
    <xf numFmtId="0" fontId="27" fillId="24" borderId="25" xfId="58" applyFont="1" applyFill="1" applyBorder="1" applyAlignment="1" applyProtection="1">
      <alignment horizontal="center" vertical="center" wrapText="1"/>
      <protection locked="0"/>
    </xf>
    <xf numFmtId="0" fontId="27" fillId="24" borderId="21" xfId="58" applyFont="1" applyFill="1" applyBorder="1" applyAlignment="1" applyProtection="1">
      <alignment horizontal="center" vertical="center" wrapText="1"/>
      <protection locked="0"/>
    </xf>
    <xf numFmtId="0" fontId="27" fillId="24" borderId="25" xfId="58" applyNumberFormat="1" applyFont="1" applyFill="1" applyBorder="1" applyAlignment="1" applyProtection="1">
      <alignment horizontal="center" vertical="center"/>
      <protection locked="0"/>
    </xf>
    <xf numFmtId="0" fontId="27" fillId="24" borderId="24" xfId="58" applyNumberFormat="1" applyFont="1" applyFill="1" applyBorder="1" applyAlignment="1" applyProtection="1">
      <alignment horizontal="center" vertical="center"/>
      <protection locked="0"/>
    </xf>
    <xf numFmtId="0" fontId="27" fillId="24" borderId="21" xfId="58" applyNumberFormat="1" applyFont="1" applyFill="1" applyBorder="1" applyAlignment="1" applyProtection="1">
      <alignment horizontal="center" vertical="center"/>
      <protection locked="0"/>
    </xf>
    <xf numFmtId="0" fontId="8" fillId="24" borderId="21" xfId="58" applyFill="1" applyBorder="1" applyAlignment="1">
      <alignment horizontal="center" vertical="center" wrapText="1"/>
    </xf>
    <xf numFmtId="0" fontId="29" fillId="24" borderId="25" xfId="58" applyFont="1" applyFill="1" applyBorder="1" applyAlignment="1" applyProtection="1">
      <alignment vertical="center"/>
      <protection locked="0"/>
    </xf>
    <xf numFmtId="0" fontId="29" fillId="24" borderId="24" xfId="58" applyFont="1" applyFill="1" applyBorder="1" applyAlignment="1" applyProtection="1">
      <alignment vertical="center"/>
      <protection locked="0"/>
    </xf>
    <xf numFmtId="0" fontId="29" fillId="24" borderId="21" xfId="58" applyFont="1" applyFill="1" applyBorder="1" applyAlignment="1" applyProtection="1">
      <alignment vertical="center"/>
      <protection locked="0"/>
    </xf>
    <xf numFmtId="0" fontId="27" fillId="24" borderId="15" xfId="58" applyFont="1" applyFill="1" applyBorder="1" applyAlignment="1" applyProtection="1">
      <alignment horizontal="center" vertical="center" wrapText="1"/>
      <protection locked="0"/>
    </xf>
    <xf numFmtId="0" fontId="27" fillId="24" borderId="17" xfId="58" applyFont="1" applyFill="1" applyBorder="1" applyAlignment="1" applyProtection="1">
      <alignment horizontal="center" vertical="center" wrapText="1"/>
      <protection locked="0"/>
    </xf>
    <xf numFmtId="0" fontId="27" fillId="24" borderId="10" xfId="58" applyFont="1" applyFill="1" applyBorder="1" applyAlignment="1" applyProtection="1">
      <alignment horizontal="center" vertical="center" wrapText="1"/>
      <protection locked="0"/>
    </xf>
    <xf numFmtId="0" fontId="27" fillId="24" borderId="11" xfId="58" applyFont="1" applyFill="1" applyBorder="1" applyAlignment="1" applyProtection="1">
      <alignment horizontal="center" vertical="center" wrapText="1"/>
      <protection locked="0"/>
    </xf>
    <xf numFmtId="0" fontId="27" fillId="24" borderId="12" xfId="58" applyFont="1" applyFill="1" applyBorder="1" applyAlignment="1" applyProtection="1">
      <alignment horizontal="center" vertical="center" wrapText="1"/>
      <protection locked="0"/>
    </xf>
    <xf numFmtId="0" fontId="27" fillId="24" borderId="14" xfId="58" applyFont="1" applyFill="1" applyBorder="1" applyAlignment="1" applyProtection="1">
      <alignment horizontal="center" vertical="center" wrapText="1"/>
      <protection locked="0"/>
    </xf>
    <xf numFmtId="0" fontId="29" fillId="24" borderId="15" xfId="58" applyFont="1" applyFill="1" applyBorder="1" applyAlignment="1" applyProtection="1">
      <alignment vertical="center"/>
      <protection locked="0"/>
    </xf>
    <xf numFmtId="0" fontId="29" fillId="24" borderId="16" xfId="58" applyFont="1" applyFill="1" applyBorder="1" applyAlignment="1" applyProtection="1">
      <alignment vertical="center"/>
      <protection locked="0"/>
    </xf>
    <xf numFmtId="0" fontId="29" fillId="24" borderId="17" xfId="58" applyFont="1" applyFill="1" applyBorder="1" applyAlignment="1" applyProtection="1">
      <alignment vertical="center"/>
      <protection locked="0"/>
    </xf>
    <xf numFmtId="0" fontId="27" fillId="24" borderId="25" xfId="58" applyNumberFormat="1" applyFont="1" applyFill="1" applyBorder="1" applyAlignment="1">
      <alignment horizontal="center" vertical="center"/>
    </xf>
    <xf numFmtId="0" fontId="27" fillId="24" borderId="21" xfId="58" applyNumberFormat="1" applyFont="1" applyFill="1" applyBorder="1" applyAlignment="1">
      <alignment horizontal="center" vertical="center"/>
    </xf>
    <xf numFmtId="0" fontId="29" fillId="24" borderId="10" xfId="58" applyFont="1" applyFill="1" applyBorder="1" applyAlignment="1" applyProtection="1">
      <alignment vertical="center"/>
      <protection locked="0"/>
    </xf>
    <xf numFmtId="0" fontId="29" fillId="24" borderId="0" xfId="58" applyFont="1" applyFill="1" applyBorder="1" applyAlignment="1" applyProtection="1">
      <alignment vertical="center"/>
      <protection locked="0"/>
    </xf>
    <xf numFmtId="0" fontId="29" fillId="24" borderId="11" xfId="58" applyFont="1" applyFill="1" applyBorder="1" applyAlignment="1" applyProtection="1">
      <alignment vertical="center"/>
      <protection locked="0"/>
    </xf>
    <xf numFmtId="0" fontId="29" fillId="0" borderId="22" xfId="58" applyNumberFormat="1" applyFont="1" applyBorder="1" applyAlignment="1">
      <alignment horizontal="center" vertical="center" wrapText="1"/>
    </xf>
    <xf numFmtId="0" fontId="29" fillId="0" borderId="25" xfId="58" applyFont="1" applyBorder="1" applyAlignment="1">
      <alignment horizontal="left" vertical="center"/>
    </xf>
    <xf numFmtId="0" fontId="29" fillId="0" borderId="24" xfId="58" applyFont="1" applyBorder="1" applyAlignment="1">
      <alignment horizontal="left" vertical="center"/>
    </xf>
    <xf numFmtId="0" fontId="29" fillId="0" borderId="21" xfId="58" applyFont="1" applyBorder="1" applyAlignment="1">
      <alignment horizontal="left" vertical="center"/>
    </xf>
    <xf numFmtId="0" fontId="29" fillId="0" borderId="25" xfId="58" applyFont="1" applyBorder="1" applyAlignment="1">
      <alignment horizontal="center" vertical="center"/>
    </xf>
    <xf numFmtId="0" fontId="29" fillId="0" borderId="24" xfId="58" applyFont="1" applyBorder="1" applyAlignment="1">
      <alignment horizontal="center" vertical="center"/>
    </xf>
    <xf numFmtId="0" fontId="29" fillId="0" borderId="21" xfId="58" applyFont="1" applyBorder="1" applyAlignment="1">
      <alignment horizontal="center" vertical="center"/>
    </xf>
    <xf numFmtId="0" fontId="0" fillId="0" borderId="0" xfId="58" applyFont="1" applyAlignment="1">
      <alignment horizontal="center" vertical="center"/>
    </xf>
    <xf numFmtId="0" fontId="0" fillId="0" borderId="0" xfId="58" applyFont="1" applyBorder="1" applyAlignment="1">
      <alignment horizontal="center" vertical="center"/>
    </xf>
    <xf numFmtId="0" fontId="29" fillId="26" borderId="22" xfId="58" applyFont="1" applyFill="1" applyBorder="1" applyAlignment="1">
      <alignment horizontal="center" vertical="center"/>
    </xf>
    <xf numFmtId="0" fontId="27" fillId="0" borderId="0" xfId="58" applyFont="1" applyAlignment="1">
      <alignment horizontal="center" vertical="center"/>
    </xf>
    <xf numFmtId="0" fontId="27" fillId="0" borderId="22" xfId="58" applyFont="1" applyBorder="1" applyAlignment="1">
      <alignment horizontal="center" vertical="center"/>
    </xf>
    <xf numFmtId="0" fontId="29" fillId="0" borderId="22" xfId="58" applyFont="1" applyBorder="1" applyAlignment="1">
      <alignment horizontal="center" vertical="center"/>
    </xf>
    <xf numFmtId="0" fontId="92" fillId="0" borderId="0" xfId="70" applyAlignment="1">
      <alignment vertical="center" wrapText="1"/>
    </xf>
    <xf numFmtId="49" fontId="96" fillId="0" borderId="0" xfId="70" applyNumberFormat="1" applyFont="1" applyAlignment="1">
      <alignment vertical="center" wrapText="1"/>
    </xf>
    <xf numFmtId="0" fontId="96" fillId="0" borderId="0" xfId="70" applyFont="1" applyAlignment="1">
      <alignment vertical="center" wrapText="1"/>
    </xf>
    <xf numFmtId="0" fontId="98" fillId="0" borderId="13" xfId="70" applyFont="1" applyBorder="1" applyAlignment="1">
      <alignment horizontal="center" vertical="center" shrinkToFit="1"/>
    </xf>
    <xf numFmtId="0" fontId="28" fillId="0" borderId="13" xfId="70" applyFont="1" applyBorder="1" applyAlignment="1">
      <alignment horizontal="center" vertical="center" shrinkToFit="1"/>
    </xf>
    <xf numFmtId="0" fontId="27" fillId="0" borderId="15" xfId="71" applyFont="1" applyFill="1" applyBorder="1" applyAlignment="1">
      <alignment horizontal="center" vertical="center" wrapText="1"/>
    </xf>
    <xf numFmtId="0" fontId="27" fillId="0" borderId="17" xfId="71" applyFont="1" applyFill="1" applyBorder="1" applyAlignment="1">
      <alignment horizontal="center" vertical="center" wrapText="1"/>
    </xf>
    <xf numFmtId="0" fontId="27" fillId="0" borderId="12" xfId="71" applyFont="1" applyFill="1" applyBorder="1" applyAlignment="1">
      <alignment horizontal="center" vertical="center" wrapText="1"/>
    </xf>
    <xf numFmtId="0" fontId="27" fillId="0" borderId="14" xfId="71" applyFont="1" applyFill="1" applyBorder="1" applyAlignment="1">
      <alignment horizontal="center" vertical="center" wrapText="1"/>
    </xf>
    <xf numFmtId="0" fontId="27" fillId="0" borderId="16" xfId="71" applyFont="1" applyFill="1" applyBorder="1" applyAlignment="1">
      <alignment horizontal="center" vertical="center" wrapText="1"/>
    </xf>
    <xf numFmtId="0" fontId="27" fillId="0" borderId="13" xfId="71" applyFont="1" applyFill="1" applyBorder="1" applyAlignment="1">
      <alignment horizontal="center" vertical="center" wrapText="1"/>
    </xf>
    <xf numFmtId="186" fontId="27" fillId="30" borderId="175" xfId="71" applyNumberFormat="1" applyFont="1" applyFill="1" applyBorder="1" applyAlignment="1">
      <alignment vertical="center"/>
    </xf>
    <xf numFmtId="186" fontId="27" fillId="30" borderId="176" xfId="71" applyNumberFormat="1" applyFont="1" applyFill="1" applyBorder="1" applyAlignment="1">
      <alignment vertical="center"/>
    </xf>
    <xf numFmtId="187" fontId="27" fillId="0" borderId="175" xfId="71" applyNumberFormat="1" applyFont="1" applyFill="1" applyBorder="1" applyAlignment="1">
      <alignment vertical="center"/>
    </xf>
    <xf numFmtId="187" fontId="27" fillId="0" borderId="177" xfId="71" applyNumberFormat="1" applyFont="1" applyFill="1" applyBorder="1" applyAlignment="1">
      <alignment vertical="center"/>
    </xf>
    <xf numFmtId="187" fontId="27" fillId="0" borderId="176" xfId="71" applyNumberFormat="1" applyFont="1" applyFill="1" applyBorder="1" applyAlignment="1">
      <alignment vertical="center"/>
    </xf>
    <xf numFmtId="186" fontId="27" fillId="30" borderId="178" xfId="71" applyNumberFormat="1" applyFont="1" applyFill="1" applyBorder="1" applyAlignment="1">
      <alignment vertical="center"/>
    </xf>
    <xf numFmtId="186" fontId="27" fillId="30" borderId="179" xfId="71" applyNumberFormat="1" applyFont="1" applyFill="1" applyBorder="1" applyAlignment="1">
      <alignment vertical="center"/>
    </xf>
    <xf numFmtId="187" fontId="27" fillId="0" borderId="178" xfId="71" applyNumberFormat="1" applyFont="1" applyFill="1" applyBorder="1" applyAlignment="1">
      <alignment vertical="center"/>
    </xf>
    <xf numFmtId="187" fontId="27" fillId="0" borderId="180" xfId="71" applyNumberFormat="1" applyFont="1" applyFill="1" applyBorder="1" applyAlignment="1">
      <alignment vertical="center"/>
    </xf>
    <xf numFmtId="187" fontId="27" fillId="0" borderId="179" xfId="71" applyNumberFormat="1" applyFont="1" applyFill="1" applyBorder="1" applyAlignment="1">
      <alignment vertical="center"/>
    </xf>
    <xf numFmtId="2" fontId="27" fillId="0" borderId="178" xfId="71" applyNumberFormat="1" applyFont="1" applyFill="1" applyBorder="1" applyAlignment="1">
      <alignment vertical="center"/>
    </xf>
    <xf numFmtId="2" fontId="27" fillId="0" borderId="180" xfId="71" applyNumberFormat="1" applyFont="1" applyFill="1" applyBorder="1" applyAlignment="1">
      <alignment vertical="center"/>
    </xf>
    <xf numFmtId="2" fontId="27" fillId="0" borderId="179" xfId="71" applyNumberFormat="1" applyFont="1" applyFill="1" applyBorder="1" applyAlignment="1">
      <alignment vertical="center"/>
    </xf>
    <xf numFmtId="0" fontId="27" fillId="30" borderId="178" xfId="71" applyNumberFormat="1" applyFont="1" applyFill="1" applyBorder="1" applyAlignment="1">
      <alignment horizontal="right" vertical="center"/>
    </xf>
    <xf numFmtId="0" fontId="27" fillId="30" borderId="179" xfId="71" applyNumberFormat="1" applyFont="1" applyFill="1" applyBorder="1" applyAlignment="1">
      <alignment horizontal="right" vertical="center"/>
    </xf>
    <xf numFmtId="179" fontId="27" fillId="0" borderId="178" xfId="71" applyNumberFormat="1" applyFont="1" applyFill="1" applyBorder="1" applyAlignment="1">
      <alignment vertical="center"/>
    </xf>
    <xf numFmtId="179" fontId="27" fillId="0" borderId="180" xfId="71" applyNumberFormat="1" applyFont="1" applyFill="1" applyBorder="1" applyAlignment="1">
      <alignment vertical="center"/>
    </xf>
    <xf numFmtId="179" fontId="27" fillId="0" borderId="179" xfId="71" applyNumberFormat="1" applyFont="1" applyFill="1" applyBorder="1" applyAlignment="1">
      <alignment vertical="center"/>
    </xf>
    <xf numFmtId="0" fontId="27" fillId="30" borderId="175" xfId="71" applyNumberFormat="1" applyFont="1" applyFill="1" applyBorder="1" applyAlignment="1">
      <alignment horizontal="right" vertical="center"/>
    </xf>
    <xf numFmtId="0" fontId="27" fillId="30" borderId="176" xfId="71" applyNumberFormat="1" applyFont="1" applyFill="1" applyBorder="1" applyAlignment="1">
      <alignment horizontal="right" vertical="center"/>
    </xf>
    <xf numFmtId="179" fontId="27" fillId="0" borderId="175" xfId="71" applyNumberFormat="1" applyFont="1" applyFill="1" applyBorder="1" applyAlignment="1">
      <alignment vertical="center"/>
    </xf>
    <xf numFmtId="179" fontId="27" fillId="0" borderId="177" xfId="71" applyNumberFormat="1" applyFont="1" applyFill="1" applyBorder="1" applyAlignment="1">
      <alignment vertical="center"/>
    </xf>
    <xf numFmtId="179" fontId="27" fillId="0" borderId="176" xfId="71" applyNumberFormat="1" applyFont="1" applyFill="1" applyBorder="1" applyAlignment="1">
      <alignment vertical="center"/>
    </xf>
    <xf numFmtId="0" fontId="27" fillId="30" borderId="181" xfId="71" applyNumberFormat="1" applyFont="1" applyFill="1" applyBorder="1" applyAlignment="1">
      <alignment horizontal="right" vertical="center"/>
    </xf>
    <xf numFmtId="0" fontId="27" fillId="30" borderId="182" xfId="71" applyNumberFormat="1" applyFont="1" applyFill="1" applyBorder="1" applyAlignment="1">
      <alignment horizontal="right" vertical="center"/>
    </xf>
    <xf numFmtId="179" fontId="27" fillId="0" borderId="181" xfId="71" applyNumberFormat="1" applyFont="1" applyFill="1" applyBorder="1" applyAlignment="1">
      <alignment vertical="center"/>
    </xf>
    <xf numFmtId="179" fontId="27" fillId="0" borderId="183" xfId="71" applyNumberFormat="1" applyFont="1" applyFill="1" applyBorder="1" applyAlignment="1">
      <alignment vertical="center"/>
    </xf>
    <xf numFmtId="179" fontId="27" fillId="0" borderId="182" xfId="71" applyNumberFormat="1" applyFont="1" applyFill="1" applyBorder="1" applyAlignment="1">
      <alignment vertical="center"/>
    </xf>
    <xf numFmtId="0" fontId="86" fillId="0" borderId="16" xfId="71" applyNumberFormat="1" applyFont="1" applyFill="1" applyBorder="1" applyAlignment="1">
      <alignment horizontal="center" vertical="top" wrapText="1"/>
    </xf>
    <xf numFmtId="0" fontId="86" fillId="0" borderId="0" xfId="71" applyNumberFormat="1" applyFont="1" applyFill="1" applyBorder="1" applyAlignment="1">
      <alignment horizontal="center" vertical="top" wrapText="1"/>
    </xf>
    <xf numFmtId="186" fontId="27" fillId="30" borderId="181" xfId="71" applyNumberFormat="1" applyFont="1" applyFill="1" applyBorder="1" applyAlignment="1">
      <alignment vertical="center"/>
    </xf>
    <xf numFmtId="186" fontId="27" fillId="30" borderId="182" xfId="71" applyNumberFormat="1" applyFont="1" applyFill="1" applyBorder="1" applyAlignment="1">
      <alignment vertical="center"/>
    </xf>
    <xf numFmtId="0" fontId="86" fillId="0" borderId="16" xfId="71" applyFont="1" applyFill="1" applyBorder="1" applyAlignment="1">
      <alignment horizontal="center" vertical="top" wrapText="1"/>
    </xf>
    <xf numFmtId="0" fontId="86" fillId="0" borderId="0" xfId="71" applyFont="1" applyFill="1" applyBorder="1" applyAlignment="1">
      <alignment horizontal="center" vertical="top" wrapText="1"/>
    </xf>
    <xf numFmtId="0" fontId="54" fillId="0" borderId="0" xfId="70" applyFont="1" applyAlignment="1">
      <alignment vertical="center"/>
    </xf>
    <xf numFmtId="0" fontId="101" fillId="0" borderId="0" xfId="70" applyFont="1" applyAlignment="1">
      <alignment horizontal="center" vertical="center"/>
    </xf>
    <xf numFmtId="0" fontId="102" fillId="0" borderId="187" xfId="70" applyFont="1" applyBorder="1" applyAlignment="1">
      <alignment horizontal="right" vertical="center"/>
    </xf>
    <xf numFmtId="0" fontId="102" fillId="0" borderId="0" xfId="70" applyFont="1" applyBorder="1" applyAlignment="1">
      <alignment horizontal="right" vertical="center"/>
    </xf>
    <xf numFmtId="0" fontId="54" fillId="0" borderId="0" xfId="70" applyFont="1" applyAlignment="1">
      <alignment horizontal="center" vertical="center"/>
    </xf>
    <xf numFmtId="0" fontId="54" fillId="0" borderId="13" xfId="70" applyFont="1" applyBorder="1" applyAlignment="1">
      <alignment horizontal="center" vertical="center"/>
    </xf>
    <xf numFmtId="49" fontId="54" fillId="0" borderId="0" xfId="70" applyNumberFormat="1" applyFont="1" applyAlignment="1">
      <alignment vertical="center"/>
    </xf>
    <xf numFmtId="0" fontId="54" fillId="0" borderId="16" xfId="70" applyFont="1" applyBorder="1" applyAlignment="1">
      <alignment horizontal="center" vertical="center"/>
    </xf>
    <xf numFmtId="188" fontId="102" fillId="0" borderId="13" xfId="70" applyNumberFormat="1" applyFont="1" applyBorder="1" applyAlignment="1">
      <alignment horizontal="center" vertical="center"/>
    </xf>
    <xf numFmtId="0" fontId="54" fillId="0" borderId="0" xfId="70" applyFont="1" applyAlignment="1">
      <alignment horizontal="left" vertical="center"/>
    </xf>
    <xf numFmtId="189" fontId="54" fillId="0" borderId="0" xfId="70" applyNumberFormat="1" applyFont="1" applyBorder="1" applyAlignment="1">
      <alignment horizontal="center" vertical="center"/>
    </xf>
    <xf numFmtId="0" fontId="102" fillId="0" borderId="189" xfId="70" applyFont="1" applyBorder="1" applyAlignment="1">
      <alignment horizontal="right" vertical="center"/>
    </xf>
    <xf numFmtId="0" fontId="102" fillId="0" borderId="184" xfId="70" applyFont="1" applyBorder="1" applyAlignment="1">
      <alignment horizontal="right" vertical="center"/>
    </xf>
    <xf numFmtId="38" fontId="97" fillId="0" borderId="184" xfId="72" applyFont="1" applyBorder="1" applyAlignment="1">
      <alignment horizontal="center" vertical="center"/>
    </xf>
    <xf numFmtId="0" fontId="102" fillId="0" borderId="0" xfId="70" applyFont="1" applyAlignment="1">
      <alignment horizontal="center" vertical="center"/>
    </xf>
    <xf numFmtId="0" fontId="51" fillId="0" borderId="0" xfId="70" applyFont="1" applyAlignment="1">
      <alignment vertical="center"/>
    </xf>
    <xf numFmtId="0" fontId="51" fillId="0" borderId="13" xfId="70" applyFont="1" applyBorder="1" applyAlignment="1">
      <alignment horizontal="center" vertical="center"/>
    </xf>
    <xf numFmtId="0" fontId="51" fillId="0" borderId="0" xfId="70" applyFont="1" applyAlignment="1">
      <alignment horizontal="center" vertical="center"/>
    </xf>
    <xf numFmtId="0" fontId="65" fillId="0" borderId="65" xfId="70" applyFont="1" applyBorder="1" applyAlignment="1">
      <alignment horizontal="center" vertical="center"/>
    </xf>
    <xf numFmtId="0" fontId="65" fillId="0" borderId="66" xfId="70" applyFont="1" applyBorder="1" applyAlignment="1">
      <alignment horizontal="center" vertical="center"/>
    </xf>
    <xf numFmtId="38" fontId="104" fillId="0" borderId="138" xfId="72" applyFont="1" applyBorder="1" applyAlignment="1">
      <alignment vertical="center"/>
    </xf>
    <xf numFmtId="38" fontId="104" fillId="0" borderId="66" xfId="72" applyFont="1" applyBorder="1" applyAlignment="1">
      <alignment vertical="center"/>
    </xf>
    <xf numFmtId="0" fontId="105" fillId="0" borderId="191" xfId="70" applyFont="1" applyBorder="1" applyAlignment="1">
      <alignment horizontal="center" vertical="center" textRotation="255"/>
    </xf>
    <xf numFmtId="0" fontId="106" fillId="0" borderId="191" xfId="70" applyFont="1" applyBorder="1" applyAlignment="1">
      <alignment horizontal="center" vertical="center" textRotation="255"/>
    </xf>
    <xf numFmtId="0" fontId="106" fillId="0" borderId="192" xfId="70" applyFont="1" applyBorder="1" applyAlignment="1">
      <alignment horizontal="center"/>
    </xf>
    <xf numFmtId="0" fontId="106" fillId="0" borderId="193" xfId="70" applyFont="1" applyBorder="1" applyAlignment="1">
      <alignment horizontal="center"/>
    </xf>
    <xf numFmtId="0" fontId="106" fillId="0" borderId="194" xfId="70" applyFont="1" applyBorder="1" applyAlignment="1">
      <alignment horizontal="center"/>
    </xf>
    <xf numFmtId="0" fontId="106" fillId="0" borderId="0" xfId="70" applyFont="1" applyBorder="1" applyAlignment="1">
      <alignment horizontal="left" vertical="top"/>
    </xf>
    <xf numFmtId="0" fontId="51" fillId="0" borderId="0" xfId="70" applyFont="1" applyBorder="1" applyAlignment="1">
      <alignment horizontal="center" vertical="center"/>
    </xf>
    <xf numFmtId="0" fontId="54" fillId="0" borderId="44" xfId="70" applyFont="1" applyBorder="1" applyAlignment="1">
      <alignment horizontal="center" vertical="center"/>
    </xf>
    <xf numFmtId="0" fontId="29" fillId="0" borderId="44" xfId="70" applyFont="1" applyBorder="1" applyAlignment="1">
      <alignment horizontal="center" vertical="center"/>
    </xf>
    <xf numFmtId="0" fontId="28" fillId="0" borderId="12" xfId="71" applyFont="1" applyBorder="1" applyAlignment="1">
      <alignment horizontal="center" vertical="center" wrapText="1"/>
    </xf>
    <xf numFmtId="0" fontId="28" fillId="0" borderId="14" xfId="71" applyFont="1" applyBorder="1" applyAlignment="1">
      <alignment horizontal="center" vertical="center" wrapText="1"/>
    </xf>
    <xf numFmtId="0" fontId="110" fillId="0" borderId="20" xfId="71" applyFont="1" applyBorder="1" applyAlignment="1">
      <alignment horizontal="center" vertical="center" wrapText="1"/>
    </xf>
    <xf numFmtId="0" fontId="110" fillId="0" borderId="12" xfId="71" applyFont="1" applyBorder="1" applyAlignment="1">
      <alignment horizontal="center" vertical="center" wrapText="1"/>
    </xf>
    <xf numFmtId="0" fontId="110" fillId="0" borderId="14" xfId="71" applyFont="1" applyBorder="1" applyAlignment="1">
      <alignment horizontal="center" vertical="center" wrapText="1"/>
    </xf>
    <xf numFmtId="0" fontId="28" fillId="0" borderId="20" xfId="71" applyFont="1" applyBorder="1" applyAlignment="1">
      <alignment horizontal="center" vertical="center"/>
    </xf>
    <xf numFmtId="0" fontId="28" fillId="0" borderId="20" xfId="71" applyFont="1" applyBorder="1" applyAlignment="1">
      <alignment horizontal="center" vertical="center" wrapText="1"/>
    </xf>
    <xf numFmtId="0" fontId="28" fillId="0" borderId="15" xfId="71" applyFont="1" applyBorder="1" applyAlignment="1">
      <alignment horizontal="center" vertical="center" wrapText="1"/>
    </xf>
    <xf numFmtId="0" fontId="28" fillId="0" borderId="17" xfId="71" applyFont="1" applyBorder="1" applyAlignment="1">
      <alignment horizontal="center" vertical="center" wrapText="1"/>
    </xf>
    <xf numFmtId="0" fontId="109" fillId="0" borderId="44" xfId="70" applyFont="1" applyBorder="1" applyAlignment="1">
      <alignment horizontal="center" vertical="center"/>
    </xf>
    <xf numFmtId="0" fontId="109" fillId="0" borderId="200" xfId="70" applyFont="1" applyBorder="1" applyAlignment="1">
      <alignment horizontal="center" vertical="center"/>
    </xf>
    <xf numFmtId="0" fontId="109" fillId="0" borderId="201" xfId="70" applyFont="1" applyBorder="1" applyAlignment="1">
      <alignment horizontal="center" vertical="center"/>
    </xf>
    <xf numFmtId="0" fontId="109" fillId="0" borderId="202" xfId="70" applyFont="1" applyBorder="1" applyAlignment="1">
      <alignment horizontal="center" vertical="center"/>
    </xf>
    <xf numFmtId="0" fontId="29" fillId="31" borderId="45" xfId="71" quotePrefix="1" applyFont="1" applyFill="1" applyBorder="1" applyAlignment="1">
      <alignment horizontal="center" vertical="center"/>
    </xf>
    <xf numFmtId="0" fontId="109" fillId="31" borderId="45" xfId="71" applyFont="1" applyFill="1" applyBorder="1" applyAlignment="1">
      <alignment horizontal="center" vertical="center"/>
    </xf>
    <xf numFmtId="0" fontId="109" fillId="31" borderId="112" xfId="71" applyFont="1" applyFill="1" applyBorder="1" applyAlignment="1">
      <alignment horizontal="center" vertical="center"/>
    </xf>
    <xf numFmtId="0" fontId="109" fillId="31" borderId="135" xfId="71" applyFont="1" applyFill="1" applyBorder="1" applyAlignment="1">
      <alignment horizontal="center" vertical="center"/>
    </xf>
    <xf numFmtId="179" fontId="109" fillId="31" borderId="45" xfId="71" applyNumberFormat="1" applyFont="1" applyFill="1" applyBorder="1" applyAlignment="1">
      <alignment vertical="center"/>
    </xf>
    <xf numFmtId="0" fontId="29" fillId="0" borderId="44" xfId="71" quotePrefix="1" applyFont="1" applyFill="1" applyBorder="1" applyAlignment="1">
      <alignment horizontal="center" vertical="center"/>
    </xf>
    <xf numFmtId="0" fontId="109" fillId="0" borderId="44" xfId="71" applyFont="1" applyFill="1" applyBorder="1" applyAlignment="1">
      <alignment horizontal="center" vertical="center"/>
    </xf>
    <xf numFmtId="0" fontId="109" fillId="0" borderId="200" xfId="71" applyFont="1" applyFill="1" applyBorder="1" applyAlignment="1">
      <alignment horizontal="center" vertical="center"/>
    </xf>
    <xf numFmtId="0" fontId="109" fillId="0" borderId="202" xfId="71" applyFont="1" applyFill="1" applyBorder="1" applyAlignment="1">
      <alignment horizontal="center" vertical="center"/>
    </xf>
    <xf numFmtId="179" fontId="109" fillId="0" borderId="44" xfId="71" applyNumberFormat="1" applyFont="1" applyFill="1" applyBorder="1" applyAlignment="1">
      <alignment vertical="center"/>
    </xf>
    <xf numFmtId="191" fontId="29" fillId="0" borderId="44" xfId="72" applyNumberFormat="1" applyFont="1" applyFill="1" applyBorder="1" applyAlignment="1">
      <alignment vertical="center"/>
    </xf>
    <xf numFmtId="191" fontId="29" fillId="31" borderId="45" xfId="72" applyNumberFormat="1" applyFont="1" applyFill="1" applyBorder="1" applyAlignment="1">
      <alignment vertical="center"/>
    </xf>
    <xf numFmtId="192" fontId="29" fillId="31" borderId="45" xfId="73" applyNumberFormat="1" applyFont="1" applyFill="1" applyBorder="1" applyAlignment="1">
      <alignment vertical="center"/>
    </xf>
    <xf numFmtId="191" fontId="29" fillId="31" borderId="45" xfId="74" applyNumberFormat="1" applyFont="1" applyFill="1" applyBorder="1">
      <alignment vertical="center"/>
    </xf>
    <xf numFmtId="191" fontId="29" fillId="31" borderId="45" xfId="72" applyNumberFormat="1" applyFont="1" applyFill="1" applyBorder="1">
      <alignment vertical="center"/>
    </xf>
    <xf numFmtId="193" fontId="29" fillId="31" borderId="45" xfId="72" applyNumberFormat="1" applyFont="1" applyFill="1" applyBorder="1">
      <alignment vertical="center"/>
    </xf>
    <xf numFmtId="191" fontId="29" fillId="31" borderId="112" xfId="74" applyNumberFormat="1" applyFont="1" applyFill="1" applyBorder="1">
      <alignment vertical="center"/>
    </xf>
    <xf numFmtId="191" fontId="29" fillId="31" borderId="26" xfId="74" applyNumberFormat="1" applyFont="1" applyFill="1" applyBorder="1">
      <alignment vertical="center"/>
    </xf>
    <xf numFmtId="191" fontId="29" fillId="31" borderId="135" xfId="74" applyNumberFormat="1" applyFont="1" applyFill="1" applyBorder="1">
      <alignment vertical="center"/>
    </xf>
    <xf numFmtId="192" fontId="29" fillId="0" borderId="44" xfId="73" applyNumberFormat="1" applyFont="1" applyFill="1" applyBorder="1" applyAlignment="1">
      <alignment vertical="center"/>
    </xf>
    <xf numFmtId="191" fontId="29" fillId="0" borderId="44" xfId="74" applyNumberFormat="1" applyFont="1" applyFill="1" applyBorder="1">
      <alignment vertical="center"/>
    </xf>
    <xf numFmtId="191" fontId="29" fillId="0" borderId="44" xfId="72" applyNumberFormat="1" applyFont="1" applyFill="1" applyBorder="1">
      <alignment vertical="center"/>
    </xf>
    <xf numFmtId="193" fontId="29" fillId="0" borderId="44" xfId="72" applyNumberFormat="1" applyFont="1" applyFill="1" applyBorder="1">
      <alignment vertical="center"/>
    </xf>
    <xf numFmtId="191" fontId="29" fillId="0" borderId="200" xfId="74" applyNumberFormat="1" applyFont="1" applyFill="1" applyBorder="1" applyAlignment="1">
      <alignment vertical="center"/>
    </xf>
    <xf numFmtId="191" fontId="29" fillId="0" borderId="201" xfId="74" applyNumberFormat="1" applyFont="1" applyFill="1" applyBorder="1" applyAlignment="1">
      <alignment vertical="center"/>
    </xf>
    <xf numFmtId="191" fontId="29" fillId="0" borderId="202" xfId="74" applyNumberFormat="1" applyFont="1" applyFill="1" applyBorder="1" applyAlignment="1">
      <alignment vertical="center"/>
    </xf>
    <xf numFmtId="0" fontId="29" fillId="0" borderId="45" xfId="71" quotePrefix="1" applyFont="1" applyBorder="1" applyAlignment="1">
      <alignment horizontal="center" vertical="center"/>
    </xf>
    <xf numFmtId="0" fontId="109" fillId="0" borderId="45" xfId="71" applyFont="1" applyBorder="1" applyAlignment="1">
      <alignment horizontal="center" vertical="center"/>
    </xf>
    <xf numFmtId="0" fontId="109" fillId="0" borderId="112" xfId="71" applyFont="1" applyBorder="1" applyAlignment="1">
      <alignment horizontal="center" vertical="center"/>
    </xf>
    <xf numFmtId="0" fontId="109" fillId="0" borderId="135" xfId="71" applyFont="1" applyBorder="1" applyAlignment="1">
      <alignment horizontal="center" vertical="center"/>
    </xf>
    <xf numFmtId="179" fontId="109" fillId="0" borderId="45" xfId="71" applyNumberFormat="1" applyFont="1" applyBorder="1" applyAlignment="1">
      <alignment vertical="center"/>
    </xf>
    <xf numFmtId="192" fontId="29" fillId="0" borderId="45" xfId="73" applyNumberFormat="1" applyFont="1" applyBorder="1" applyAlignment="1">
      <alignment vertical="center"/>
    </xf>
    <xf numFmtId="191" fontId="29" fillId="0" borderId="45" xfId="74" applyNumberFormat="1" applyFont="1" applyFill="1" applyBorder="1">
      <alignment vertical="center"/>
    </xf>
    <xf numFmtId="191" fontId="29" fillId="0" borderId="45" xfId="72" applyNumberFormat="1" applyFont="1" applyFill="1" applyBorder="1">
      <alignment vertical="center"/>
    </xf>
    <xf numFmtId="193" fontId="29" fillId="0" borderId="45" xfId="72" applyNumberFormat="1" applyFont="1" applyFill="1" applyBorder="1">
      <alignment vertical="center"/>
    </xf>
    <xf numFmtId="191" fontId="29" fillId="0" borderId="112" xfId="74" applyNumberFormat="1" applyFont="1" applyFill="1" applyBorder="1">
      <alignment vertical="center"/>
    </xf>
    <xf numFmtId="191" fontId="29" fillId="0" borderId="26" xfId="74" applyNumberFormat="1" applyFont="1" applyFill="1" applyBorder="1">
      <alignment vertical="center"/>
    </xf>
    <xf numFmtId="191" fontId="29" fillId="0" borderId="135" xfId="74" applyNumberFormat="1" applyFont="1" applyFill="1" applyBorder="1">
      <alignment vertical="center"/>
    </xf>
    <xf numFmtId="191" fontId="29" fillId="0" borderId="45" xfId="72" applyNumberFormat="1" applyFont="1" applyBorder="1" applyAlignment="1">
      <alignment vertical="center"/>
    </xf>
    <xf numFmtId="0" fontId="110" fillId="0" borderId="45" xfId="71" applyFont="1" applyBorder="1" applyAlignment="1">
      <alignment horizontal="center" vertical="center"/>
    </xf>
    <xf numFmtId="193" fontId="109" fillId="31" borderId="45" xfId="72" applyNumberFormat="1" applyFont="1" applyFill="1" applyBorder="1">
      <alignment vertical="center"/>
    </xf>
    <xf numFmtId="0" fontId="29" fillId="31" borderId="203" xfId="71" quotePrefix="1" applyFont="1" applyFill="1" applyBorder="1" applyAlignment="1">
      <alignment horizontal="center" vertical="center"/>
    </xf>
    <xf numFmtId="0" fontId="109" fillId="31" borderId="203" xfId="71" applyFont="1" applyFill="1" applyBorder="1" applyAlignment="1">
      <alignment horizontal="center" vertical="center"/>
    </xf>
    <xf numFmtId="0" fontId="109" fillId="31" borderId="101" xfId="71" applyFont="1" applyFill="1" applyBorder="1" applyAlignment="1">
      <alignment horizontal="center" vertical="center"/>
    </xf>
    <xf numFmtId="0" fontId="109" fillId="31" borderId="100" xfId="71" applyFont="1" applyFill="1" applyBorder="1" applyAlignment="1">
      <alignment horizontal="center" vertical="center"/>
    </xf>
    <xf numFmtId="179" fontId="109" fillId="31" borderId="203" xfId="71" applyNumberFormat="1" applyFont="1" applyFill="1" applyBorder="1" applyAlignment="1">
      <alignment vertical="center"/>
    </xf>
    <xf numFmtId="0" fontId="29" fillId="0" borderId="45" xfId="71" quotePrefix="1" applyFont="1" applyFill="1" applyBorder="1" applyAlignment="1">
      <alignment horizontal="center" vertical="center"/>
    </xf>
    <xf numFmtId="191" fontId="29" fillId="31" borderId="203" xfId="72" applyNumberFormat="1" applyFont="1" applyFill="1" applyBorder="1" applyAlignment="1">
      <alignment vertical="center"/>
    </xf>
    <xf numFmtId="192" fontId="29" fillId="31" borderId="203" xfId="73" applyNumberFormat="1" applyFont="1" applyFill="1" applyBorder="1" applyAlignment="1">
      <alignment vertical="center"/>
    </xf>
    <xf numFmtId="191" fontId="29" fillId="31" borderId="203" xfId="74" applyNumberFormat="1" applyFont="1" applyFill="1" applyBorder="1">
      <alignment vertical="center"/>
    </xf>
    <xf numFmtId="191" fontId="29" fillId="31" borderId="203" xfId="72" applyNumberFormat="1" applyFont="1" applyFill="1" applyBorder="1">
      <alignment vertical="center"/>
    </xf>
    <xf numFmtId="193" fontId="109" fillId="31" borderId="203" xfId="72" applyNumberFormat="1" applyFont="1" applyFill="1" applyBorder="1">
      <alignment vertical="center"/>
    </xf>
    <xf numFmtId="191" fontId="29" fillId="31" borderId="101" xfId="74" applyNumberFormat="1" applyFont="1" applyFill="1" applyBorder="1">
      <alignment vertical="center"/>
    </xf>
    <xf numFmtId="191" fontId="29" fillId="31" borderId="99" xfId="74" applyNumberFormat="1" applyFont="1" applyFill="1" applyBorder="1">
      <alignment vertical="center"/>
    </xf>
    <xf numFmtId="191" fontId="29" fillId="31" borderId="100" xfId="74" applyNumberFormat="1" applyFont="1" applyFill="1" applyBorder="1">
      <alignment vertical="center"/>
    </xf>
    <xf numFmtId="193" fontId="109" fillId="0" borderId="45" xfId="72" applyNumberFormat="1" applyFont="1" applyFill="1" applyBorder="1">
      <alignment vertical="center"/>
    </xf>
    <xf numFmtId="192" fontId="54" fillId="0" borderId="20" xfId="73" applyNumberFormat="1" applyFont="1" applyBorder="1" applyAlignment="1">
      <alignment vertical="center"/>
    </xf>
    <xf numFmtId="191" fontId="54" fillId="0" borderId="20" xfId="70" applyNumberFormat="1" applyFont="1" applyBorder="1">
      <alignment vertical="center"/>
    </xf>
    <xf numFmtId="0" fontId="54" fillId="1" borderId="20" xfId="70" applyFont="1" applyFill="1" applyBorder="1">
      <alignment vertical="center"/>
    </xf>
    <xf numFmtId="0" fontId="109" fillId="1" borderId="20" xfId="70" applyFont="1" applyFill="1" applyBorder="1">
      <alignment vertical="center"/>
    </xf>
    <xf numFmtId="0" fontId="112" fillId="0" borderId="65" xfId="70" applyFont="1" applyBorder="1" applyAlignment="1">
      <alignment horizontal="center" vertical="center"/>
    </xf>
    <xf numFmtId="0" fontId="112" fillId="0" borderId="66" xfId="70" applyFont="1" applyBorder="1" applyAlignment="1">
      <alignment horizontal="center" vertical="center"/>
    </xf>
    <xf numFmtId="38" fontId="113" fillId="0" borderId="138" xfId="72" applyFont="1" applyBorder="1" applyAlignment="1">
      <alignment vertical="center"/>
    </xf>
    <xf numFmtId="38" fontId="113" fillId="0" borderId="66" xfId="72" applyFont="1" applyBorder="1" applyAlignment="1">
      <alignment vertical="center"/>
    </xf>
    <xf numFmtId="0" fontId="54" fillId="0" borderId="20" xfId="70" applyFont="1" applyBorder="1" applyAlignment="1">
      <alignment horizontal="center" vertical="center"/>
    </xf>
    <xf numFmtId="0" fontId="54" fillId="1" borderId="20" xfId="70" applyFont="1" applyFill="1" applyBorder="1" applyAlignment="1">
      <alignment horizontal="center" vertical="center"/>
    </xf>
    <xf numFmtId="0" fontId="54" fillId="1" borderId="121" xfId="70" applyFont="1" applyFill="1" applyBorder="1" applyAlignment="1">
      <alignment horizontal="center" vertical="center"/>
    </xf>
    <xf numFmtId="0" fontId="54" fillId="1" borderId="122" xfId="70" applyFont="1" applyFill="1" applyBorder="1" applyAlignment="1">
      <alignment horizontal="center" vertical="center"/>
    </xf>
    <xf numFmtId="191" fontId="54" fillId="0" borderId="20" xfId="72" applyNumberFormat="1" applyFont="1" applyBorder="1" applyAlignment="1">
      <alignment vertical="center"/>
    </xf>
    <xf numFmtId="0" fontId="4" fillId="24" borderId="0" xfId="79" applyFill="1" applyBorder="1" applyAlignment="1">
      <alignment horizontal="center" vertical="center"/>
    </xf>
    <xf numFmtId="0" fontId="4" fillId="33" borderId="22" xfId="79" applyFill="1" applyBorder="1" applyAlignment="1">
      <alignment horizontal="center" vertical="center"/>
    </xf>
    <xf numFmtId="0" fontId="4" fillId="35" borderId="22" xfId="79" applyFill="1" applyBorder="1" applyAlignment="1">
      <alignment horizontal="center" vertical="center"/>
    </xf>
    <xf numFmtId="0" fontId="4" fillId="24" borderId="14" xfId="79" applyFill="1" applyBorder="1" applyAlignment="1">
      <alignment horizontal="center" vertical="center"/>
    </xf>
    <xf numFmtId="0" fontId="4" fillId="24" borderId="12" xfId="79" applyFill="1" applyBorder="1" applyAlignment="1">
      <alignment horizontal="center" vertical="center"/>
    </xf>
    <xf numFmtId="0" fontId="4" fillId="24" borderId="17" xfId="79" applyFill="1" applyBorder="1" applyAlignment="1">
      <alignment horizontal="center" vertical="center"/>
    </xf>
    <xf numFmtId="0" fontId="4" fillId="24" borderId="15" xfId="79" applyFill="1" applyBorder="1" applyAlignment="1">
      <alignment horizontal="center" vertical="center"/>
    </xf>
    <xf numFmtId="0" fontId="4" fillId="32" borderId="22" xfId="79" applyFill="1" applyBorder="1" applyAlignment="1">
      <alignment horizontal="center" vertical="center"/>
    </xf>
    <xf numFmtId="0" fontId="4" fillId="34" borderId="209" xfId="79" applyFill="1" applyBorder="1" applyAlignment="1">
      <alignment horizontal="center" vertical="center"/>
    </xf>
    <xf numFmtId="0" fontId="4" fillId="34" borderId="210" xfId="79" applyFill="1" applyBorder="1" applyAlignment="1">
      <alignment horizontal="center" vertical="center"/>
    </xf>
    <xf numFmtId="0" fontId="4" fillId="34" borderId="211" xfId="79" applyFill="1" applyBorder="1" applyAlignment="1">
      <alignment horizontal="center" vertical="center"/>
    </xf>
    <xf numFmtId="0" fontId="4" fillId="34" borderId="212" xfId="79" applyFill="1" applyBorder="1" applyAlignment="1">
      <alignment horizontal="center" vertical="center"/>
    </xf>
    <xf numFmtId="0" fontId="120" fillId="24" borderId="0" xfId="79" applyFont="1" applyFill="1" applyBorder="1" applyAlignment="1">
      <alignment horizontal="center" vertical="center"/>
    </xf>
    <xf numFmtId="0" fontId="4" fillId="32" borderId="25" xfId="79" applyFill="1" applyBorder="1" applyAlignment="1">
      <alignment horizontal="center" vertical="center"/>
    </xf>
    <xf numFmtId="0" fontId="4" fillId="24" borderId="0" xfId="79" applyFill="1" applyAlignment="1">
      <alignment horizontal="center" vertical="center"/>
    </xf>
    <xf numFmtId="0" fontId="117" fillId="34" borderId="206" xfId="79" applyFont="1" applyFill="1" applyBorder="1" applyAlignment="1">
      <alignment horizontal="left" vertical="center" wrapText="1"/>
    </xf>
    <xf numFmtId="0" fontId="116" fillId="34" borderId="206" xfId="79" applyFont="1" applyFill="1" applyBorder="1" applyAlignment="1">
      <alignment horizontal="left" vertical="center"/>
    </xf>
    <xf numFmtId="0" fontId="117" fillId="32" borderId="15" xfId="79" applyFont="1" applyFill="1" applyBorder="1" applyAlignment="1">
      <alignment horizontal="left" vertical="center" wrapText="1"/>
    </xf>
    <xf numFmtId="0" fontId="117" fillId="32" borderId="17" xfId="79" applyFont="1" applyFill="1" applyBorder="1" applyAlignment="1">
      <alignment horizontal="left" vertical="center" wrapText="1"/>
    </xf>
    <xf numFmtId="0" fontId="117" fillId="32" borderId="12" xfId="79" applyFont="1" applyFill="1" applyBorder="1" applyAlignment="1">
      <alignment horizontal="left" vertical="center" wrapText="1"/>
    </xf>
    <xf numFmtId="0" fontId="117" fillId="32" borderId="14" xfId="79" applyFont="1" applyFill="1" applyBorder="1" applyAlignment="1">
      <alignment horizontal="left" vertical="center" wrapText="1"/>
    </xf>
    <xf numFmtId="38" fontId="0" fillId="32" borderId="25" xfId="80" applyFont="1" applyFill="1" applyBorder="1" applyAlignment="1">
      <alignment horizontal="right" vertical="center"/>
    </xf>
    <xf numFmtId="38" fontId="0" fillId="32" borderId="21" xfId="80" applyFont="1" applyFill="1" applyBorder="1" applyAlignment="1">
      <alignment horizontal="right" vertical="center"/>
    </xf>
    <xf numFmtId="0" fontId="4" fillId="33" borderId="25" xfId="79" applyFill="1" applyBorder="1" applyAlignment="1">
      <alignment horizontal="center" vertical="center"/>
    </xf>
    <xf numFmtId="0" fontId="4" fillId="33" borderId="21" xfId="79" applyFill="1" applyBorder="1" applyAlignment="1">
      <alignment horizontal="center" vertical="center"/>
    </xf>
    <xf numFmtId="0" fontId="4" fillId="33" borderId="25" xfId="79" applyFill="1" applyBorder="1" applyAlignment="1">
      <alignment horizontal="left" vertical="center"/>
    </xf>
    <xf numFmtId="0" fontId="4" fillId="33" borderId="24" xfId="79" applyFill="1" applyBorder="1" applyAlignment="1">
      <alignment horizontal="left" vertical="center"/>
    </xf>
    <xf numFmtId="0" fontId="4" fillId="33" borderId="21" xfId="79" applyFill="1" applyBorder="1" applyAlignment="1">
      <alignment horizontal="left" vertical="center"/>
    </xf>
    <xf numFmtId="38" fontId="0" fillId="33" borderId="25" xfId="80" applyFont="1" applyFill="1" applyBorder="1" applyAlignment="1">
      <alignment horizontal="right" vertical="center"/>
    </xf>
    <xf numFmtId="38" fontId="0" fillId="33" borderId="21" xfId="80" applyFont="1" applyFill="1" applyBorder="1" applyAlignment="1">
      <alignment horizontal="right" vertical="center"/>
    </xf>
    <xf numFmtId="0" fontId="4" fillId="33" borderId="22" xfId="79" applyFill="1" applyBorder="1" applyAlignment="1">
      <alignment horizontal="left" vertical="center"/>
    </xf>
    <xf numFmtId="38" fontId="0" fillId="32" borderId="15" xfId="80" applyFont="1" applyFill="1" applyBorder="1" applyAlignment="1">
      <alignment horizontal="center" vertical="center"/>
    </xf>
    <xf numFmtId="38" fontId="0" fillId="32" borderId="17" xfId="80" applyFont="1" applyFill="1" applyBorder="1" applyAlignment="1">
      <alignment horizontal="center" vertical="center"/>
    </xf>
    <xf numFmtId="38" fontId="0" fillId="32" borderId="12" xfId="80" applyFont="1" applyFill="1" applyBorder="1" applyAlignment="1">
      <alignment horizontal="center" vertical="center"/>
    </xf>
    <xf numFmtId="38" fontId="0" fillId="32" borderId="14" xfId="80" applyFont="1" applyFill="1" applyBorder="1" applyAlignment="1">
      <alignment horizontal="center" vertical="center"/>
    </xf>
    <xf numFmtId="0" fontId="4" fillId="34" borderId="206" xfId="79" applyFill="1" applyBorder="1" applyAlignment="1">
      <alignment horizontal="center" vertical="center"/>
    </xf>
    <xf numFmtId="0" fontId="117" fillId="34" borderId="206" xfId="79" applyFont="1" applyFill="1" applyBorder="1" applyAlignment="1">
      <alignment horizontal="center" vertical="center" wrapText="1"/>
    </xf>
    <xf numFmtId="0" fontId="116" fillId="34" borderId="206" xfId="79" applyFont="1" applyFill="1" applyBorder="1" applyAlignment="1">
      <alignment horizontal="center" vertical="center"/>
    </xf>
    <xf numFmtId="0" fontId="4" fillId="34" borderId="206" xfId="79" applyFill="1" applyBorder="1" applyAlignment="1">
      <alignment horizontal="left" vertical="center"/>
    </xf>
    <xf numFmtId="0" fontId="4" fillId="34" borderId="229" xfId="79" applyFill="1" applyBorder="1" applyAlignment="1">
      <alignment horizontal="center" vertical="center"/>
    </xf>
    <xf numFmtId="0" fontId="4" fillId="34" borderId="230" xfId="79" applyFill="1" applyBorder="1" applyAlignment="1">
      <alignment horizontal="center" vertical="center"/>
    </xf>
    <xf numFmtId="38" fontId="0" fillId="34" borderId="206" xfId="80" applyFont="1" applyFill="1" applyBorder="1" applyAlignment="1">
      <alignment horizontal="right" vertical="center"/>
    </xf>
    <xf numFmtId="0" fontId="4" fillId="32" borderId="23" xfId="79" applyFill="1" applyBorder="1" applyAlignment="1">
      <alignment horizontal="center" vertical="center"/>
    </xf>
    <xf numFmtId="0" fontId="4" fillId="32" borderId="20" xfId="79" applyFill="1" applyBorder="1" applyAlignment="1">
      <alignment horizontal="center" vertical="center"/>
    </xf>
    <xf numFmtId="0" fontId="4" fillId="32" borderId="15" xfId="79" applyFill="1" applyBorder="1" applyAlignment="1">
      <alignment horizontal="center" vertical="center"/>
    </xf>
    <xf numFmtId="0" fontId="4" fillId="32" borderId="17" xfId="79" applyFill="1" applyBorder="1" applyAlignment="1">
      <alignment horizontal="center" vertical="center"/>
    </xf>
    <xf numFmtId="0" fontId="4" fillId="32" borderId="12" xfId="79" applyFill="1" applyBorder="1" applyAlignment="1">
      <alignment horizontal="center" vertical="center"/>
    </xf>
    <xf numFmtId="0" fontId="4" fillId="32" borderId="14" xfId="79" applyFill="1" applyBorder="1" applyAlignment="1">
      <alignment horizontal="center" vertical="center"/>
    </xf>
    <xf numFmtId="0" fontId="117" fillId="32" borderId="15" xfId="79" applyFont="1" applyFill="1" applyBorder="1" applyAlignment="1">
      <alignment horizontal="center" vertical="center" wrapText="1"/>
    </xf>
    <xf numFmtId="0" fontId="117" fillId="32" borderId="17" xfId="79" applyFont="1" applyFill="1" applyBorder="1" applyAlignment="1">
      <alignment horizontal="center" vertical="center" wrapText="1"/>
    </xf>
    <xf numFmtId="0" fontId="117" fillId="32" borderId="12" xfId="79" applyFont="1" applyFill="1" applyBorder="1" applyAlignment="1">
      <alignment horizontal="center" vertical="center" wrapText="1"/>
    </xf>
    <xf numFmtId="0" fontId="117" fillId="32" borderId="14" xfId="79" applyFont="1" applyFill="1" applyBorder="1" applyAlignment="1">
      <alignment horizontal="center" vertical="center" wrapText="1"/>
    </xf>
    <xf numFmtId="0" fontId="4" fillId="32" borderId="15" xfId="79" applyFill="1" applyBorder="1" applyAlignment="1">
      <alignment horizontal="left" vertical="center"/>
    </xf>
    <xf numFmtId="0" fontId="4" fillId="32" borderId="16" xfId="79" applyFill="1" applyBorder="1" applyAlignment="1">
      <alignment horizontal="left" vertical="center"/>
    </xf>
    <xf numFmtId="0" fontId="4" fillId="32" borderId="17" xfId="79" applyFill="1" applyBorder="1" applyAlignment="1">
      <alignment horizontal="left" vertical="center"/>
    </xf>
    <xf numFmtId="0" fontId="4" fillId="32" borderId="12" xfId="79" applyFill="1" applyBorder="1" applyAlignment="1">
      <alignment horizontal="left" vertical="center"/>
    </xf>
    <xf numFmtId="0" fontId="4" fillId="32" borderId="13" xfId="79" applyFill="1" applyBorder="1" applyAlignment="1">
      <alignment horizontal="left" vertical="center"/>
    </xf>
    <xf numFmtId="0" fontId="4" fillId="32" borderId="14" xfId="79" applyFill="1" applyBorder="1" applyAlignment="1">
      <alignment horizontal="left" vertical="center"/>
    </xf>
    <xf numFmtId="0" fontId="117" fillId="35" borderId="22" xfId="79" applyFont="1" applyFill="1" applyBorder="1" applyAlignment="1">
      <alignment horizontal="left" vertical="center"/>
    </xf>
    <xf numFmtId="0" fontId="116" fillId="35" borderId="22" xfId="79" applyFont="1" applyFill="1" applyBorder="1" applyAlignment="1">
      <alignment horizontal="left" vertical="center"/>
    </xf>
    <xf numFmtId="0" fontId="4" fillId="35" borderId="25" xfId="79" applyFill="1" applyBorder="1" applyAlignment="1">
      <alignment horizontal="center" vertical="center"/>
    </xf>
    <xf numFmtId="0" fontId="4" fillId="35" borderId="21" xfId="79" applyFill="1" applyBorder="1" applyAlignment="1">
      <alignment horizontal="center" vertical="center"/>
    </xf>
    <xf numFmtId="0" fontId="118" fillId="35" borderId="25" xfId="79" applyFont="1" applyFill="1" applyBorder="1" applyAlignment="1">
      <alignment horizontal="center" vertical="center" wrapText="1"/>
    </xf>
    <xf numFmtId="0" fontId="119" fillId="35" borderId="21" xfId="79" applyFont="1" applyFill="1" applyBorder="1" applyAlignment="1">
      <alignment horizontal="center" vertical="center"/>
    </xf>
    <xf numFmtId="0" fontId="4" fillId="35" borderId="25" xfId="79" applyFill="1" applyBorder="1" applyAlignment="1">
      <alignment horizontal="left" vertical="center"/>
    </xf>
    <xf numFmtId="0" fontId="4" fillId="35" borderId="24" xfId="79" applyFill="1" applyBorder="1" applyAlignment="1">
      <alignment horizontal="left" vertical="center"/>
    </xf>
    <xf numFmtId="0" fontId="4" fillId="35" borderId="21" xfId="79" applyFill="1" applyBorder="1" applyAlignment="1">
      <alignment horizontal="left" vertical="center"/>
    </xf>
    <xf numFmtId="0" fontId="117" fillId="35" borderId="22" xfId="79" applyFont="1" applyFill="1" applyBorder="1" applyAlignment="1">
      <alignment horizontal="left" vertical="center" wrapText="1"/>
    </xf>
    <xf numFmtId="0" fontId="117" fillId="35" borderId="25" xfId="79" applyFont="1" applyFill="1" applyBorder="1" applyAlignment="1">
      <alignment horizontal="center" vertical="center" wrapText="1"/>
    </xf>
    <xf numFmtId="0" fontId="116" fillId="35" borderId="21" xfId="79" applyFont="1" applyFill="1" applyBorder="1" applyAlignment="1">
      <alignment horizontal="center" vertical="center"/>
    </xf>
    <xf numFmtId="0" fontId="117" fillId="33" borderId="22" xfId="79" applyFont="1" applyFill="1" applyBorder="1" applyAlignment="1">
      <alignment horizontal="left" vertical="center" wrapText="1"/>
    </xf>
    <xf numFmtId="0" fontId="116" fillId="33" borderId="22" xfId="79" applyFont="1" applyFill="1" applyBorder="1" applyAlignment="1">
      <alignment horizontal="left" vertical="center"/>
    </xf>
    <xf numFmtId="0" fontId="4" fillId="33" borderId="22" xfId="79" applyFill="1" applyBorder="1" applyAlignment="1">
      <alignment horizontal="left" vertical="center" wrapText="1"/>
    </xf>
    <xf numFmtId="0" fontId="116" fillId="32" borderId="15" xfId="79" applyFont="1" applyFill="1" applyBorder="1" applyAlignment="1">
      <alignment horizontal="center" vertical="center" wrapText="1"/>
    </xf>
    <xf numFmtId="0" fontId="116" fillId="32" borderId="17" xfId="79" applyFont="1" applyFill="1" applyBorder="1" applyAlignment="1">
      <alignment horizontal="center" vertical="center" wrapText="1"/>
    </xf>
    <xf numFmtId="0" fontId="116" fillId="32" borderId="12" xfId="79" applyFont="1" applyFill="1" applyBorder="1" applyAlignment="1">
      <alignment horizontal="center" vertical="center" wrapText="1"/>
    </xf>
    <xf numFmtId="0" fontId="116" fillId="32" borderId="14" xfId="79" applyFont="1" applyFill="1" applyBorder="1" applyAlignment="1">
      <alignment horizontal="center" vertical="center" wrapText="1"/>
    </xf>
    <xf numFmtId="0" fontId="4" fillId="24" borderId="25" xfId="79" applyFill="1" applyBorder="1" applyAlignment="1">
      <alignment horizontal="center" vertical="center"/>
    </xf>
    <xf numFmtId="0" fontId="4" fillId="24" borderId="24" xfId="79" applyFill="1" applyBorder="1" applyAlignment="1">
      <alignment horizontal="center" vertical="center"/>
    </xf>
    <xf numFmtId="0" fontId="4" fillId="24" borderId="21" xfId="79" applyFill="1" applyBorder="1" applyAlignment="1">
      <alignment horizontal="center" vertical="center"/>
    </xf>
    <xf numFmtId="0" fontId="1" fillId="24" borderId="13" xfId="79" applyFont="1" applyFill="1" applyBorder="1" applyAlignment="1">
      <alignment horizontal="center" vertical="center"/>
    </xf>
    <xf numFmtId="0" fontId="4" fillId="24" borderId="13" xfId="79" applyFill="1" applyBorder="1" applyAlignment="1">
      <alignment horizontal="center" vertical="center"/>
    </xf>
    <xf numFmtId="0" fontId="4" fillId="0" borderId="25" xfId="79" applyBorder="1" applyAlignment="1">
      <alignment horizontal="center" vertical="center"/>
    </xf>
    <xf numFmtId="0" fontId="4" fillId="0" borderId="21" xfId="79" applyBorder="1" applyAlignment="1">
      <alignment horizontal="center" vertical="center"/>
    </xf>
    <xf numFmtId="0" fontId="4" fillId="0" borderId="24" xfId="79" applyBorder="1" applyAlignment="1">
      <alignment horizontal="center" vertical="center"/>
    </xf>
    <xf numFmtId="0" fontId="0" fillId="0" borderId="25" xfId="79" applyFont="1" applyBorder="1" applyAlignment="1">
      <alignment horizontal="center" vertical="center" wrapText="1"/>
    </xf>
    <xf numFmtId="0" fontId="4" fillId="0" borderId="22" xfId="79" applyBorder="1" applyAlignment="1">
      <alignment horizontal="center" vertical="center"/>
    </xf>
    <xf numFmtId="0" fontId="28" fillId="0" borderId="25" xfId="58" applyFont="1" applyBorder="1" applyAlignment="1">
      <alignment horizontal="center" vertical="center"/>
    </xf>
    <xf numFmtId="0" fontId="28" fillId="0" borderId="24" xfId="58" applyFont="1" applyBorder="1" applyAlignment="1">
      <alignment horizontal="center" vertical="center"/>
    </xf>
    <xf numFmtId="0" fontId="28" fillId="0" borderId="21" xfId="58" applyFont="1" applyBorder="1" applyAlignment="1">
      <alignment horizontal="center" vertical="center"/>
    </xf>
    <xf numFmtId="0" fontId="27" fillId="0" borderId="20" xfId="58" applyFont="1" applyBorder="1" applyAlignment="1">
      <alignment horizontal="center" vertical="center"/>
    </xf>
    <xf numFmtId="0" fontId="27" fillId="0" borderId="12" xfId="58" applyFont="1" applyBorder="1" applyAlignment="1">
      <alignment horizontal="center" vertical="center"/>
    </xf>
    <xf numFmtId="0" fontId="27" fillId="0" borderId="25" xfId="58" applyFont="1" applyBorder="1" applyAlignment="1">
      <alignment horizontal="center" vertical="center"/>
    </xf>
    <xf numFmtId="0" fontId="27" fillId="0" borderId="28" xfId="58" applyFont="1" applyBorder="1" applyAlignment="1">
      <alignment horizontal="center" vertical="center"/>
    </xf>
    <xf numFmtId="0" fontId="27" fillId="0" borderId="29" xfId="58" applyFont="1" applyBorder="1" applyAlignment="1">
      <alignment horizontal="center" vertical="center"/>
    </xf>
    <xf numFmtId="0" fontId="27" fillId="0" borderId="18" xfId="58" applyFont="1" applyBorder="1" applyAlignment="1">
      <alignment horizontal="center" vertical="center"/>
    </xf>
    <xf numFmtId="0" fontId="27" fillId="0" borderId="78" xfId="58" applyFont="1" applyBorder="1" applyAlignment="1">
      <alignment horizontal="center" vertical="center"/>
    </xf>
    <xf numFmtId="0" fontId="27" fillId="0" borderId="19" xfId="58" applyFont="1" applyBorder="1" applyAlignment="1">
      <alignment horizontal="center" vertical="center"/>
    </xf>
    <xf numFmtId="0" fontId="27" fillId="0" borderId="79" xfId="58" applyFont="1" applyBorder="1" applyAlignment="1">
      <alignment horizontal="center" vertical="center"/>
    </xf>
    <xf numFmtId="0" fontId="27" fillId="0" borderId="16" xfId="58" applyFont="1" applyBorder="1" applyAlignment="1">
      <alignment horizontal="center" vertical="center"/>
    </xf>
    <xf numFmtId="0" fontId="27" fillId="0" borderId="17" xfId="58" applyFont="1" applyBorder="1" applyAlignment="1">
      <alignment horizontal="center" vertical="center"/>
    </xf>
    <xf numFmtId="0" fontId="27" fillId="0" borderId="13" xfId="58" applyFont="1" applyBorder="1" applyAlignment="1">
      <alignment horizontal="center" vertical="center"/>
    </xf>
    <xf numFmtId="0" fontId="27" fillId="0" borderId="14" xfId="58" applyFont="1" applyBorder="1" applyAlignment="1">
      <alignment horizontal="center" vertical="center"/>
    </xf>
    <xf numFmtId="0" fontId="68" fillId="0" borderId="0" xfId="58" applyFont="1" applyAlignment="1">
      <alignment horizontal="center" vertical="center" shrinkToFit="1"/>
    </xf>
    <xf numFmtId="0" fontId="68" fillId="0" borderId="0" xfId="58" applyFont="1" applyAlignment="1">
      <alignment horizontal="center" vertical="center"/>
    </xf>
    <xf numFmtId="0" fontId="27" fillId="0" borderId="0" xfId="58" applyFont="1" applyAlignment="1">
      <alignment horizontal="left" vertical="top" wrapText="1"/>
    </xf>
    <xf numFmtId="0" fontId="0" fillId="0" borderId="0" xfId="58" applyFont="1" applyAlignment="1">
      <alignment horizontal="left" vertical="top" wrapText="1"/>
    </xf>
    <xf numFmtId="0" fontId="8" fillId="0" borderId="0" xfId="58" applyAlignment="1">
      <alignment vertical="top" wrapText="1"/>
    </xf>
    <xf numFmtId="0" fontId="27" fillId="0" borderId="0" xfId="58" applyFont="1" applyBorder="1" applyAlignment="1">
      <alignment horizontal="center" vertical="center" wrapText="1"/>
    </xf>
    <xf numFmtId="0" fontId="0" fillId="0" borderId="0" xfId="58" applyFont="1" applyAlignment="1">
      <alignment horizontal="center" vertical="center" wrapText="1"/>
    </xf>
    <xf numFmtId="0" fontId="27" fillId="0" borderId="0" xfId="58" applyFont="1" applyAlignment="1">
      <alignment horizontal="right" vertical="center" wrapText="1"/>
    </xf>
    <xf numFmtId="0" fontId="27" fillId="0" borderId="0" xfId="58" applyFont="1" applyAlignment="1">
      <alignment horizontal="left" vertical="center" wrapText="1"/>
    </xf>
    <xf numFmtId="0" fontId="27" fillId="0" borderId="0" xfId="58" applyFont="1" applyAlignment="1">
      <alignment horizontal="right" wrapText="1"/>
    </xf>
    <xf numFmtId="0" fontId="32" fillId="0" borderId="0" xfId="0" quotePrefix="1" applyFont="1" applyBorder="1" applyAlignment="1">
      <alignment horizontal="center"/>
    </xf>
    <xf numFmtId="0" fontId="64" fillId="0" borderId="63" xfId="0" applyFont="1" applyBorder="1" applyAlignment="1">
      <alignment horizontal="left" vertical="center" wrapText="1"/>
    </xf>
    <xf numFmtId="0" fontId="64" fillId="0" borderId="24" xfId="0" applyFont="1" applyBorder="1" applyAlignment="1">
      <alignment horizontal="left" vertical="center" wrapText="1"/>
    </xf>
    <xf numFmtId="0" fontId="64" fillId="0" borderId="21" xfId="0" applyFont="1" applyBorder="1" applyAlignment="1">
      <alignment horizontal="left" vertical="center" wrapText="1"/>
    </xf>
    <xf numFmtId="0" fontId="64" fillId="0" borderId="72" xfId="0" applyFont="1" applyBorder="1" applyAlignment="1">
      <alignment horizontal="left" vertical="center" wrapText="1"/>
    </xf>
    <xf numFmtId="0" fontId="64" fillId="0" borderId="73" xfId="0" applyFont="1" applyBorder="1" applyAlignment="1">
      <alignment horizontal="left" vertical="center" wrapText="1"/>
    </xf>
    <xf numFmtId="0" fontId="64" fillId="0" borderId="123" xfId="0" applyFont="1" applyBorder="1" applyAlignment="1">
      <alignment horizontal="left" vertical="center" wrapText="1"/>
    </xf>
    <xf numFmtId="0" fontId="55" fillId="0" borderId="56" xfId="0" applyFont="1" applyBorder="1" applyAlignment="1">
      <alignment horizontal="center" vertical="center"/>
    </xf>
    <xf numFmtId="0" fontId="55" fillId="0" borderId="58" xfId="0" applyFont="1" applyBorder="1" applyAlignment="1">
      <alignment horizontal="center" vertical="center"/>
    </xf>
    <xf numFmtId="0" fontId="55" fillId="0" borderId="237" xfId="0" applyFont="1" applyBorder="1" applyAlignment="1">
      <alignment horizontal="center" vertical="center"/>
    </xf>
    <xf numFmtId="0" fontId="55" fillId="0" borderId="65" xfId="0" applyFont="1" applyFill="1" applyBorder="1" applyAlignment="1">
      <alignment horizontal="center"/>
    </xf>
    <xf numFmtId="0" fontId="55" fillId="0" borderId="66" xfId="0" applyFont="1" applyFill="1" applyBorder="1" applyAlignment="1">
      <alignment horizontal="center"/>
    </xf>
    <xf numFmtId="0" fontId="64" fillId="0" borderId="68" xfId="0" applyFont="1" applyBorder="1" applyAlignment="1">
      <alignment horizontal="left" vertical="center"/>
    </xf>
    <xf numFmtId="0" fontId="64" fillId="0" borderId="69" xfId="0" applyFont="1" applyBorder="1" applyAlignment="1">
      <alignment horizontal="left" vertical="center"/>
    </xf>
    <xf numFmtId="0" fontId="64" fillId="0" borderId="63" xfId="0" applyFont="1" applyBorder="1" applyAlignment="1">
      <alignment horizontal="left" vertical="center"/>
    </xf>
    <xf numFmtId="0" fontId="64" fillId="0" borderId="24" xfId="0" applyFont="1" applyBorder="1" applyAlignment="1">
      <alignment horizontal="left" vertical="center"/>
    </xf>
    <xf numFmtId="0" fontId="64" fillId="0" borderId="72" xfId="0" applyFont="1" applyBorder="1" applyAlignment="1">
      <alignment horizontal="left" vertical="center"/>
    </xf>
    <xf numFmtId="0" fontId="64" fillId="0" borderId="73" xfId="0" applyFont="1" applyBorder="1" applyAlignment="1">
      <alignment horizontal="left" vertical="center"/>
    </xf>
    <xf numFmtId="49" fontId="8" fillId="0" borderId="31"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8" fillId="0" borderId="34" xfId="0" applyNumberFormat="1"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30" fillId="0" borderId="75" xfId="0" applyNumberFormat="1" applyFont="1" applyBorder="1" applyAlignment="1" applyProtection="1">
      <alignment horizontal="center" vertical="center"/>
      <protection locked="0"/>
    </xf>
    <xf numFmtId="0" fontId="30" fillId="0" borderId="11" xfId="0" applyNumberFormat="1" applyFont="1" applyBorder="1" applyAlignment="1" applyProtection="1">
      <alignment horizontal="center" vertical="center"/>
      <protection locked="0"/>
    </xf>
    <xf numFmtId="0" fontId="44" fillId="0" borderId="25" xfId="0" applyNumberFormat="1" applyFont="1" applyBorder="1" applyAlignment="1">
      <alignment horizontal="center" vertical="center"/>
    </xf>
    <xf numFmtId="0" fontId="44" fillId="0" borderId="24" xfId="0" applyNumberFormat="1" applyFont="1" applyBorder="1" applyAlignment="1">
      <alignment horizontal="center" vertical="center"/>
    </xf>
    <xf numFmtId="0" fontId="44" fillId="0" borderId="21" xfId="0" applyNumberFormat="1" applyFont="1" applyBorder="1" applyAlignment="1">
      <alignment horizontal="center" vertical="center"/>
    </xf>
    <xf numFmtId="0" fontId="30" fillId="0" borderId="25" xfId="0" applyNumberFormat="1" applyFont="1" applyBorder="1" applyAlignment="1" applyProtection="1">
      <alignment horizontal="center" vertical="center"/>
      <protection locked="0"/>
    </xf>
    <xf numFmtId="0" fontId="30" fillId="0" borderId="24" xfId="0" applyNumberFormat="1" applyFont="1" applyBorder="1" applyAlignment="1" applyProtection="1">
      <alignment horizontal="center" vertical="center"/>
      <protection locked="0"/>
    </xf>
    <xf numFmtId="0" fontId="30" fillId="0" borderId="21" xfId="0" applyNumberFormat="1" applyFont="1" applyBorder="1" applyAlignment="1" applyProtection="1">
      <alignment horizontal="center" vertical="center"/>
      <protection locked="0"/>
    </xf>
    <xf numFmtId="0" fontId="30" fillId="0" borderId="10" xfId="0" applyNumberFormat="1" applyFont="1" applyBorder="1" applyAlignment="1" applyProtection="1">
      <alignment horizontal="center" vertical="center"/>
      <protection locked="0"/>
    </xf>
    <xf numFmtId="0" fontId="30" fillId="0" borderId="76" xfId="0" applyNumberFormat="1" applyFont="1" applyBorder="1" applyAlignment="1" applyProtection="1">
      <alignment horizontal="center" vertical="center"/>
      <protection locked="0"/>
    </xf>
    <xf numFmtId="0" fontId="27" fillId="0" borderId="10"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11" xfId="0" applyNumberFormat="1" applyFont="1" applyBorder="1" applyAlignment="1">
      <alignment horizontal="center" vertical="center"/>
    </xf>
    <xf numFmtId="0" fontId="30" fillId="0" borderId="0" xfId="0" applyNumberFormat="1" applyFont="1" applyBorder="1" applyAlignment="1" applyProtection="1">
      <alignment horizontal="center" vertical="center"/>
      <protection locked="0"/>
    </xf>
    <xf numFmtId="0" fontId="30" fillId="0" borderId="13" xfId="0" applyNumberFormat="1" applyFont="1" applyBorder="1" applyAlignment="1" applyProtection="1">
      <alignment horizontal="center" vertical="center"/>
      <protection locked="0"/>
    </xf>
    <xf numFmtId="38" fontId="30" fillId="0" borderId="15" xfId="33" applyFont="1" applyBorder="1" applyAlignment="1" applyProtection="1">
      <alignment horizontal="center" vertical="center"/>
      <protection locked="0"/>
    </xf>
    <xf numFmtId="38" fontId="30" fillId="0" borderId="16" xfId="33" applyFont="1" applyBorder="1" applyAlignment="1" applyProtection="1">
      <alignment horizontal="center" vertical="center"/>
      <protection locked="0"/>
    </xf>
    <xf numFmtId="38" fontId="30" fillId="0" borderId="12" xfId="33" applyFont="1" applyBorder="1" applyAlignment="1" applyProtection="1">
      <alignment horizontal="center" vertical="center"/>
      <protection locked="0"/>
    </xf>
    <xf numFmtId="38" fontId="30" fillId="0" borderId="13" xfId="33" applyFont="1" applyBorder="1" applyAlignment="1" applyProtection="1">
      <alignment horizontal="center" vertical="center"/>
      <protection locked="0"/>
    </xf>
    <xf numFmtId="0" fontId="30" fillId="0" borderId="16" xfId="0" applyNumberFormat="1" applyFont="1" applyBorder="1" applyAlignment="1" applyProtection="1">
      <alignment horizontal="center" vertical="center"/>
      <protection locked="0"/>
    </xf>
    <xf numFmtId="0" fontId="30" fillId="25" borderId="15" xfId="0" applyNumberFormat="1" applyFont="1" applyFill="1" applyBorder="1" applyAlignment="1" applyProtection="1">
      <alignment horizontal="center" vertical="center"/>
      <protection locked="0"/>
    </xf>
    <xf numFmtId="0" fontId="30" fillId="25" borderId="17" xfId="0" applyNumberFormat="1" applyFont="1" applyFill="1" applyBorder="1" applyAlignment="1" applyProtection="1">
      <alignment horizontal="center" vertical="center"/>
      <protection locked="0"/>
    </xf>
    <xf numFmtId="0" fontId="30" fillId="25" borderId="12" xfId="0" applyNumberFormat="1" applyFont="1" applyFill="1" applyBorder="1" applyAlignment="1" applyProtection="1">
      <alignment horizontal="center" vertical="center"/>
      <protection locked="0"/>
    </xf>
    <xf numFmtId="0" fontId="30" fillId="25" borderId="14" xfId="0" applyNumberFormat="1" applyFont="1" applyFill="1" applyBorder="1" applyAlignment="1" applyProtection="1">
      <alignment horizontal="center" vertical="center"/>
      <protection locked="0"/>
    </xf>
    <xf numFmtId="0" fontId="27" fillId="0" borderId="15" xfId="0" applyNumberFormat="1" applyFont="1" applyBorder="1" applyAlignment="1" applyProtection="1">
      <alignment horizontal="center" vertical="center"/>
      <protection locked="0"/>
    </xf>
    <xf numFmtId="0" fontId="27" fillId="0" borderId="16" xfId="0" applyNumberFormat="1" applyFont="1" applyBorder="1" applyAlignment="1" applyProtection="1">
      <alignment horizontal="center" vertical="center"/>
      <protection locked="0"/>
    </xf>
    <xf numFmtId="0" fontId="27" fillId="0" borderId="17" xfId="0" applyNumberFormat="1" applyFont="1" applyBorder="1" applyAlignment="1" applyProtection="1">
      <alignment horizontal="center" vertical="center"/>
      <protection locked="0"/>
    </xf>
    <xf numFmtId="0" fontId="27" fillId="0" borderId="12" xfId="0" applyNumberFormat="1" applyFont="1" applyBorder="1" applyAlignment="1" applyProtection="1">
      <alignment horizontal="center" vertical="center"/>
      <protection locked="0"/>
    </xf>
    <xf numFmtId="0" fontId="27" fillId="0" borderId="13" xfId="0" applyNumberFormat="1" applyFont="1" applyBorder="1" applyAlignment="1" applyProtection="1">
      <alignment horizontal="center" vertical="center"/>
      <protection locked="0"/>
    </xf>
    <xf numFmtId="0" fontId="27" fillId="0" borderId="14" xfId="0" applyNumberFormat="1" applyFont="1" applyBorder="1" applyAlignment="1" applyProtection="1">
      <alignment horizontal="center" vertical="center"/>
      <protection locked="0"/>
    </xf>
    <xf numFmtId="0" fontId="27" fillId="0" borderId="10" xfId="0" applyNumberFormat="1" applyFont="1" applyBorder="1" applyAlignment="1">
      <alignment horizontal="center" vertical="center" wrapText="1"/>
    </xf>
    <xf numFmtId="0" fontId="27" fillId="0" borderId="0" xfId="0" applyNumberFormat="1" applyFont="1" applyBorder="1" applyAlignment="1">
      <alignment horizontal="center" vertical="center" wrapText="1"/>
    </xf>
    <xf numFmtId="0" fontId="27" fillId="0" borderId="11" xfId="0" applyNumberFormat="1" applyFont="1" applyBorder="1" applyAlignment="1">
      <alignment horizontal="center" vertical="center" wrapText="1"/>
    </xf>
    <xf numFmtId="0" fontId="30" fillId="0" borderId="80" xfId="0" applyNumberFormat="1" applyFont="1" applyBorder="1" applyAlignment="1" applyProtection="1">
      <alignment horizontal="center" vertical="center"/>
      <protection locked="0"/>
    </xf>
    <xf numFmtId="0" fontId="30" fillId="0" borderId="81" xfId="0" applyNumberFormat="1" applyFont="1" applyBorder="1" applyAlignment="1" applyProtection="1">
      <alignment horizontal="center" vertical="center"/>
      <protection locked="0"/>
    </xf>
    <xf numFmtId="0" fontId="30" fillId="0" borderId="83" xfId="0" applyNumberFormat="1" applyFont="1" applyBorder="1" applyAlignment="1" applyProtection="1">
      <alignment horizontal="center" vertical="center"/>
      <protection locked="0"/>
    </xf>
    <xf numFmtId="0" fontId="30" fillId="0" borderId="84" xfId="0" applyNumberFormat="1" applyFont="1" applyBorder="1" applyAlignment="1" applyProtection="1">
      <alignment horizontal="center" vertical="center"/>
      <protection locked="0"/>
    </xf>
    <xf numFmtId="0" fontId="30" fillId="0" borderId="85" xfId="0" applyNumberFormat="1" applyFont="1" applyBorder="1" applyAlignment="1" applyProtection="1">
      <alignment horizontal="center" vertical="center"/>
      <protection locked="0"/>
    </xf>
    <xf numFmtId="0" fontId="30" fillId="0" borderId="82" xfId="0" applyNumberFormat="1" applyFont="1" applyBorder="1" applyAlignment="1" applyProtection="1">
      <alignment horizontal="center" vertical="center"/>
      <protection locked="0"/>
    </xf>
    <xf numFmtId="0" fontId="30" fillId="0" borderId="87" xfId="0" applyNumberFormat="1" applyFont="1" applyBorder="1" applyAlignment="1" applyProtection="1">
      <alignment horizontal="center" vertical="center"/>
      <protection locked="0"/>
    </xf>
    <xf numFmtId="0" fontId="30" fillId="0" borderId="88" xfId="0" applyNumberFormat="1" applyFont="1" applyBorder="1" applyAlignment="1" applyProtection="1">
      <alignment horizontal="center" vertical="center"/>
      <protection locked="0"/>
    </xf>
    <xf numFmtId="0" fontId="30" fillId="0" borderId="86" xfId="0" applyNumberFormat="1" applyFont="1" applyBorder="1" applyAlignment="1" applyProtection="1">
      <alignment horizontal="center" vertical="center"/>
      <protection locked="0"/>
    </xf>
    <xf numFmtId="0" fontId="88" fillId="24" borderId="160" xfId="0" applyFont="1" applyFill="1" applyBorder="1" applyAlignment="1">
      <alignment horizontal="center" vertical="center"/>
    </xf>
    <xf numFmtId="0" fontId="88" fillId="24" borderId="16" xfId="0" applyFont="1" applyFill="1" applyBorder="1" applyAlignment="1">
      <alignment horizontal="center" vertical="center"/>
    </xf>
    <xf numFmtId="0" fontId="88" fillId="24" borderId="17" xfId="0" applyFont="1" applyFill="1" applyBorder="1" applyAlignment="1">
      <alignment horizontal="center" vertical="center"/>
    </xf>
    <xf numFmtId="0" fontId="88" fillId="24" borderId="161" xfId="0" applyFont="1" applyFill="1" applyBorder="1" applyAlignment="1">
      <alignment horizontal="center" vertical="center"/>
    </xf>
    <xf numFmtId="0" fontId="88" fillId="24" borderId="13" xfId="0" applyFont="1" applyFill="1" applyBorder="1" applyAlignment="1">
      <alignment horizontal="center" vertical="center"/>
    </xf>
    <xf numFmtId="0" fontId="88" fillId="24" borderId="14" xfId="0" applyFont="1" applyFill="1" applyBorder="1" applyAlignment="1">
      <alignment horizontal="center" vertical="center"/>
    </xf>
    <xf numFmtId="0" fontId="28" fillId="24" borderId="15" xfId="0" applyFont="1" applyFill="1" applyBorder="1" applyAlignment="1">
      <alignment horizontal="center" vertical="center"/>
    </xf>
    <xf numFmtId="0" fontId="28" fillId="24" borderId="16" xfId="0" applyFont="1" applyFill="1" applyBorder="1" applyAlignment="1">
      <alignment horizontal="center" vertical="center"/>
    </xf>
    <xf numFmtId="0" fontId="28" fillId="24" borderId="162" xfId="0" applyFont="1" applyFill="1" applyBorder="1" applyAlignment="1">
      <alignment horizontal="center" vertical="center"/>
    </xf>
    <xf numFmtId="0" fontId="28" fillId="24" borderId="12" xfId="0" applyFont="1" applyFill="1" applyBorder="1" applyAlignment="1">
      <alignment horizontal="center" vertical="center"/>
    </xf>
    <xf numFmtId="0" fontId="28" fillId="24" borderId="13" xfId="0" applyFont="1" applyFill="1" applyBorder="1" applyAlignment="1">
      <alignment horizontal="center" vertical="center"/>
    </xf>
    <xf numFmtId="0" fontId="28" fillId="24" borderId="163" xfId="0" applyFont="1" applyFill="1" applyBorder="1" applyAlignment="1">
      <alignment horizontal="center" vertical="center"/>
    </xf>
    <xf numFmtId="0" fontId="27" fillId="24" borderId="16" xfId="0" applyFont="1" applyFill="1" applyBorder="1" applyAlignment="1">
      <alignment vertical="center"/>
    </xf>
    <xf numFmtId="0" fontId="27" fillId="24" borderId="17" xfId="0" applyFont="1" applyFill="1" applyBorder="1" applyAlignment="1">
      <alignment vertical="center"/>
    </xf>
    <xf numFmtId="0" fontId="27" fillId="24" borderId="13" xfId="0" applyFont="1" applyFill="1" applyBorder="1" applyAlignment="1">
      <alignment vertical="center"/>
    </xf>
    <xf numFmtId="0" fontId="27" fillId="24" borderId="14" xfId="0" applyFont="1" applyFill="1" applyBorder="1" applyAlignment="1">
      <alignment vertical="center"/>
    </xf>
    <xf numFmtId="0" fontId="27" fillId="24" borderId="22" xfId="0" applyNumberFormat="1" applyFont="1" applyFill="1" applyBorder="1" applyAlignment="1" applyProtection="1">
      <alignment horizontal="left" vertical="center" wrapText="1"/>
    </xf>
    <xf numFmtId="0" fontId="27" fillId="24" borderId="22" xfId="0" applyNumberFormat="1" applyFont="1" applyFill="1" applyBorder="1" applyAlignment="1" applyProtection="1">
      <alignment horizontal="left" vertical="center"/>
    </xf>
    <xf numFmtId="0" fontId="44" fillId="24" borderId="15" xfId="0" applyNumberFormat="1" applyFont="1" applyFill="1" applyBorder="1" applyAlignment="1" applyProtection="1">
      <alignment horizontal="left" vertical="top"/>
    </xf>
    <xf numFmtId="0" fontId="44" fillId="24" borderId="16" xfId="0" applyNumberFormat="1" applyFont="1" applyFill="1" applyBorder="1" applyAlignment="1" applyProtection="1">
      <alignment horizontal="left" vertical="top"/>
    </xf>
    <xf numFmtId="0" fontId="44" fillId="24" borderId="12" xfId="0" applyNumberFormat="1" applyFont="1" applyFill="1" applyBorder="1" applyAlignment="1" applyProtection="1">
      <alignment horizontal="left" vertical="top"/>
    </xf>
    <xf numFmtId="0" fontId="44" fillId="24" borderId="13" xfId="0" applyNumberFormat="1" applyFont="1" applyFill="1" applyBorder="1" applyAlignment="1" applyProtection="1">
      <alignment horizontal="left" vertical="top"/>
    </xf>
    <xf numFmtId="0" fontId="0" fillId="24" borderId="16" xfId="0" applyFill="1" applyBorder="1" applyAlignment="1">
      <alignment horizontal="center"/>
    </xf>
    <xf numFmtId="0" fontId="0" fillId="24" borderId="13" xfId="0" applyFill="1" applyBorder="1" applyAlignment="1">
      <alignment horizontal="center"/>
    </xf>
    <xf numFmtId="0" fontId="53" fillId="24" borderId="15" xfId="0" applyNumberFormat="1" applyFont="1" applyFill="1" applyBorder="1" applyAlignment="1" applyProtection="1">
      <alignment horizontal="center" vertical="center"/>
      <protection locked="0"/>
    </xf>
    <xf numFmtId="0" fontId="53" fillId="24" borderId="16" xfId="0" applyNumberFormat="1" applyFont="1" applyFill="1" applyBorder="1" applyAlignment="1" applyProtection="1">
      <alignment horizontal="center" vertical="center"/>
      <protection locked="0"/>
    </xf>
    <xf numFmtId="0" fontId="53" fillId="24" borderId="17" xfId="0" applyNumberFormat="1" applyFont="1" applyFill="1" applyBorder="1" applyAlignment="1" applyProtection="1">
      <alignment horizontal="center" vertical="center"/>
      <protection locked="0"/>
    </xf>
    <xf numFmtId="0" fontId="53" fillId="24" borderId="12" xfId="0" applyNumberFormat="1" applyFont="1" applyFill="1" applyBorder="1" applyAlignment="1" applyProtection="1">
      <alignment horizontal="center" vertical="center"/>
      <protection locked="0"/>
    </xf>
    <xf numFmtId="0" fontId="53" fillId="24" borderId="13" xfId="0" applyNumberFormat="1" applyFont="1" applyFill="1" applyBorder="1" applyAlignment="1" applyProtection="1">
      <alignment horizontal="center" vertical="center"/>
      <protection locked="0"/>
    </xf>
    <xf numFmtId="0" fontId="53" fillId="24" borderId="14" xfId="0" applyNumberFormat="1" applyFont="1" applyFill="1" applyBorder="1" applyAlignment="1" applyProtection="1">
      <alignment horizontal="center" vertical="center"/>
      <protection locked="0"/>
    </xf>
    <xf numFmtId="0" fontId="54" fillId="24" borderId="12" xfId="0" applyNumberFormat="1" applyFont="1" applyFill="1" applyBorder="1" applyAlignment="1">
      <alignment horizontal="center"/>
    </xf>
    <xf numFmtId="0" fontId="54" fillId="24" borderId="13" xfId="0" applyNumberFormat="1" applyFont="1" applyFill="1" applyBorder="1" applyAlignment="1">
      <alignment horizontal="center"/>
    </xf>
    <xf numFmtId="0" fontId="54" fillId="24" borderId="14" xfId="0" applyNumberFormat="1" applyFont="1" applyFill="1" applyBorder="1" applyAlignment="1">
      <alignment horizontal="center"/>
    </xf>
    <xf numFmtId="0" fontId="54" fillId="24" borderId="15" xfId="0" applyNumberFormat="1" applyFont="1" applyFill="1" applyBorder="1" applyAlignment="1">
      <alignment horizontal="center" vertical="center"/>
    </xf>
    <xf numFmtId="0" fontId="54" fillId="24" borderId="16" xfId="0" applyNumberFormat="1" applyFont="1" applyFill="1" applyBorder="1" applyAlignment="1">
      <alignment horizontal="center" vertical="center"/>
    </xf>
    <xf numFmtId="0" fontId="54" fillId="24" borderId="17" xfId="0" applyNumberFormat="1" applyFont="1" applyFill="1" applyBorder="1" applyAlignment="1">
      <alignment horizontal="center" vertical="center"/>
    </xf>
    <xf numFmtId="0" fontId="54" fillId="24" borderId="12" xfId="0" applyNumberFormat="1" applyFont="1" applyFill="1" applyBorder="1" applyAlignment="1">
      <alignment horizontal="center" vertical="center"/>
    </xf>
    <xf numFmtId="0" fontId="54" fillId="24" borderId="13" xfId="0" applyNumberFormat="1" applyFont="1" applyFill="1" applyBorder="1" applyAlignment="1">
      <alignment horizontal="center" vertical="center"/>
    </xf>
    <xf numFmtId="0" fontId="54" fillId="24" borderId="14" xfId="0" applyNumberFormat="1" applyFont="1" applyFill="1" applyBorder="1" applyAlignment="1">
      <alignment horizontal="center" vertical="center"/>
    </xf>
    <xf numFmtId="0" fontId="44" fillId="24" borderId="15" xfId="0" applyFont="1" applyFill="1" applyBorder="1" applyAlignment="1">
      <alignment horizontal="right" vertical="center" wrapText="1"/>
    </xf>
    <xf numFmtId="0" fontId="44" fillId="24" borderId="16" xfId="0" applyFont="1" applyFill="1" applyBorder="1" applyAlignment="1">
      <alignment horizontal="right" vertical="center" wrapText="1"/>
    </xf>
    <xf numFmtId="0" fontId="44" fillId="24" borderId="162" xfId="0" applyFont="1" applyFill="1" applyBorder="1" applyAlignment="1">
      <alignment horizontal="right" vertical="center" wrapText="1"/>
    </xf>
    <xf numFmtId="0" fontId="44" fillId="24" borderId="12" xfId="0" applyFont="1" applyFill="1" applyBorder="1" applyAlignment="1">
      <alignment horizontal="right" vertical="center" wrapText="1"/>
    </xf>
    <xf numFmtId="0" fontId="44" fillId="24" borderId="13" xfId="0" applyFont="1" applyFill="1" applyBorder="1" applyAlignment="1">
      <alignment horizontal="right" vertical="center" wrapText="1"/>
    </xf>
    <xf numFmtId="0" fontId="44" fillId="24" borderId="163" xfId="0" applyFont="1" applyFill="1" applyBorder="1" applyAlignment="1">
      <alignment horizontal="right" vertical="center" wrapText="1"/>
    </xf>
    <xf numFmtId="0" fontId="28" fillId="24" borderId="160" xfId="0" applyFont="1" applyFill="1" applyBorder="1" applyAlignment="1">
      <alignment horizontal="right" vertical="center"/>
    </xf>
    <xf numFmtId="0" fontId="28" fillId="24" borderId="16" xfId="0" applyFont="1" applyFill="1" applyBorder="1" applyAlignment="1">
      <alignment horizontal="right" vertical="center"/>
    </xf>
    <xf numFmtId="0" fontId="28" fillId="24" borderId="162" xfId="0" applyFont="1" applyFill="1" applyBorder="1" applyAlignment="1">
      <alignment horizontal="right" vertical="center"/>
    </xf>
    <xf numFmtId="0" fontId="28" fillId="24" borderId="161" xfId="0" applyFont="1" applyFill="1" applyBorder="1" applyAlignment="1">
      <alignment horizontal="right" vertical="center"/>
    </xf>
    <xf numFmtId="0" fontId="28" fillId="24" borderId="13" xfId="0" applyFont="1" applyFill="1" applyBorder="1" applyAlignment="1">
      <alignment horizontal="right" vertical="center"/>
    </xf>
    <xf numFmtId="0" fontId="28" fillId="24" borderId="163" xfId="0" applyFont="1" applyFill="1" applyBorder="1" applyAlignment="1">
      <alignment horizontal="right" vertical="center"/>
    </xf>
    <xf numFmtId="0" fontId="28" fillId="24" borderId="15" xfId="0" applyNumberFormat="1" applyFont="1" applyFill="1" applyBorder="1" applyAlignment="1">
      <alignment horizontal="center"/>
    </xf>
    <xf numFmtId="0" fontId="28" fillId="24" borderId="16" xfId="0" applyNumberFormat="1" applyFont="1" applyFill="1" applyBorder="1" applyAlignment="1">
      <alignment horizontal="center"/>
    </xf>
    <xf numFmtId="0" fontId="28" fillId="24" borderId="17" xfId="0" applyNumberFormat="1" applyFont="1" applyFill="1" applyBorder="1" applyAlignment="1">
      <alignment horizontal="center"/>
    </xf>
    <xf numFmtId="0" fontId="60" fillId="24" borderId="18" xfId="0" applyNumberFormat="1" applyFont="1" applyFill="1" applyBorder="1" applyAlignment="1" applyProtection="1">
      <alignment horizontal="center" vertical="center"/>
      <protection locked="0"/>
    </xf>
    <xf numFmtId="0" fontId="30" fillId="24" borderId="30" xfId="0" applyNumberFormat="1" applyFont="1" applyFill="1" applyBorder="1" applyAlignment="1" applyProtection="1">
      <alignment horizontal="center" vertical="center"/>
      <protection locked="0"/>
    </xf>
    <xf numFmtId="0" fontId="8" fillId="24" borderId="31" xfId="0" applyFont="1" applyFill="1" applyBorder="1" applyAlignment="1">
      <alignment horizontal="center" vertical="center"/>
    </xf>
    <xf numFmtId="0" fontId="8" fillId="24" borderId="32" xfId="0" applyFont="1" applyFill="1" applyBorder="1" applyAlignment="1">
      <alignment horizontal="center" vertical="center"/>
    </xf>
    <xf numFmtId="0" fontId="8" fillId="24" borderId="28" xfId="0" applyFont="1" applyFill="1" applyBorder="1" applyAlignment="1">
      <alignment horizontal="center" vertical="center"/>
    </xf>
    <xf numFmtId="49" fontId="30" fillId="24" borderId="31" xfId="0" applyNumberFormat="1" applyFont="1" applyFill="1" applyBorder="1" applyAlignment="1" applyProtection="1">
      <alignment horizontal="center" vertical="center"/>
      <protection locked="0"/>
    </xf>
    <xf numFmtId="49" fontId="60" fillId="24" borderId="31" xfId="0" applyNumberFormat="1" applyFont="1" applyFill="1" applyBorder="1" applyAlignment="1" applyProtection="1">
      <alignment horizontal="center" vertical="center"/>
      <protection locked="0"/>
    </xf>
    <xf numFmtId="49" fontId="8" fillId="24" borderId="31" xfId="0" applyNumberFormat="1" applyFont="1" applyFill="1" applyBorder="1" applyAlignment="1">
      <alignment horizontal="center" vertical="center"/>
    </xf>
    <xf numFmtId="49" fontId="60" fillId="24" borderId="28" xfId="0" applyNumberFormat="1" applyFont="1" applyFill="1" applyBorder="1" applyAlignment="1" applyProtection="1">
      <alignment horizontal="center" vertical="center"/>
      <protection locked="0"/>
    </xf>
    <xf numFmtId="49" fontId="8" fillId="24" borderId="28" xfId="0" applyNumberFormat="1" applyFont="1" applyFill="1" applyBorder="1" applyAlignment="1">
      <alignment horizontal="center" vertical="center"/>
    </xf>
    <xf numFmtId="49" fontId="8" fillId="24" borderId="33" xfId="0" applyNumberFormat="1" applyFont="1" applyFill="1" applyBorder="1" applyAlignment="1">
      <alignment horizontal="center" vertical="center"/>
    </xf>
    <xf numFmtId="49" fontId="8" fillId="24" borderId="34" xfId="0" applyNumberFormat="1" applyFont="1" applyFill="1" applyBorder="1" applyAlignment="1">
      <alignment horizontal="center" vertical="center"/>
    </xf>
    <xf numFmtId="0" fontId="62" fillId="24" borderId="0" xfId="0" applyNumberFormat="1" applyFont="1" applyFill="1" applyAlignment="1">
      <alignment horizontal="center" vertical="center"/>
    </xf>
    <xf numFmtId="0" fontId="54" fillId="24" borderId="15" xfId="0" applyNumberFormat="1" applyFont="1" applyFill="1" applyBorder="1" applyAlignment="1">
      <alignment horizontal="center" vertical="center" wrapText="1"/>
    </xf>
    <xf numFmtId="0" fontId="54" fillId="24" borderId="16" xfId="0" applyNumberFormat="1" applyFont="1" applyFill="1" applyBorder="1" applyAlignment="1">
      <alignment horizontal="center" vertical="center" wrapText="1"/>
    </xf>
    <xf numFmtId="0" fontId="54" fillId="24" borderId="17" xfId="0" applyNumberFormat="1" applyFont="1" applyFill="1" applyBorder="1" applyAlignment="1">
      <alignment horizontal="center" vertical="center" wrapText="1"/>
    </xf>
    <xf numFmtId="0" fontId="54" fillId="24" borderId="10" xfId="0" applyNumberFormat="1" applyFont="1" applyFill="1" applyBorder="1" applyAlignment="1">
      <alignment horizontal="center" vertical="center" wrapText="1"/>
    </xf>
    <xf numFmtId="0" fontId="54" fillId="24" borderId="0" xfId="0" applyNumberFormat="1" applyFont="1" applyFill="1" applyBorder="1" applyAlignment="1">
      <alignment horizontal="center" vertical="center" wrapText="1"/>
    </xf>
    <xf numFmtId="0" fontId="54" fillId="24" borderId="11" xfId="0" applyNumberFormat="1" applyFont="1" applyFill="1" applyBorder="1" applyAlignment="1">
      <alignment horizontal="center" vertical="center" wrapText="1"/>
    </xf>
    <xf numFmtId="0" fontId="54" fillId="24" borderId="12" xfId="0" applyNumberFormat="1" applyFont="1" applyFill="1" applyBorder="1" applyAlignment="1">
      <alignment horizontal="center" vertical="center" wrapText="1"/>
    </xf>
    <xf numFmtId="0" fontId="54" fillId="24" borderId="13" xfId="0" applyNumberFormat="1" applyFont="1" applyFill="1" applyBorder="1" applyAlignment="1">
      <alignment horizontal="center" vertical="center" wrapText="1"/>
    </xf>
    <xf numFmtId="0" fontId="54" fillId="24" borderId="14" xfId="0" applyNumberFormat="1" applyFont="1" applyFill="1" applyBorder="1" applyAlignment="1">
      <alignment horizontal="center" vertical="center" wrapText="1"/>
    </xf>
    <xf numFmtId="0" fontId="51" fillId="24" borderId="15" xfId="0" applyNumberFormat="1" applyFont="1" applyFill="1" applyBorder="1" applyAlignment="1">
      <alignment horizontal="center" vertical="center" wrapText="1"/>
    </xf>
    <xf numFmtId="0" fontId="51" fillId="24" borderId="16" xfId="0" applyNumberFormat="1" applyFont="1" applyFill="1" applyBorder="1" applyAlignment="1">
      <alignment horizontal="center" vertical="center" wrapText="1"/>
    </xf>
    <xf numFmtId="0" fontId="51" fillId="24" borderId="17" xfId="0" applyNumberFormat="1" applyFont="1" applyFill="1" applyBorder="1" applyAlignment="1">
      <alignment horizontal="center" vertical="center" wrapText="1"/>
    </xf>
    <xf numFmtId="0" fontId="51" fillId="24" borderId="10" xfId="0" applyNumberFormat="1" applyFont="1" applyFill="1" applyBorder="1" applyAlignment="1">
      <alignment horizontal="center" vertical="center" wrapText="1"/>
    </xf>
    <xf numFmtId="0" fontId="51" fillId="24" borderId="0" xfId="0" applyNumberFormat="1" applyFont="1" applyFill="1" applyBorder="1" applyAlignment="1">
      <alignment horizontal="center" vertical="center" wrapText="1"/>
    </xf>
    <xf numFmtId="0" fontId="51" fillId="24" borderId="11" xfId="0" applyNumberFormat="1" applyFont="1" applyFill="1" applyBorder="1" applyAlignment="1">
      <alignment horizontal="center" vertical="center" wrapText="1"/>
    </xf>
    <xf numFmtId="0" fontId="51" fillId="24" borderId="12" xfId="0" applyNumberFormat="1" applyFont="1" applyFill="1" applyBorder="1" applyAlignment="1">
      <alignment horizontal="center" vertical="center" wrapText="1"/>
    </xf>
    <xf numFmtId="0" fontId="51" fillId="24" borderId="13" xfId="0" applyNumberFormat="1" applyFont="1" applyFill="1" applyBorder="1" applyAlignment="1">
      <alignment horizontal="center" vertical="center" wrapText="1"/>
    </xf>
    <xf numFmtId="0" fontId="51" fillId="24" borderId="14" xfId="0" applyNumberFormat="1" applyFont="1" applyFill="1" applyBorder="1" applyAlignment="1">
      <alignment horizontal="center" vertical="center" wrapText="1"/>
    </xf>
    <xf numFmtId="0" fontId="54" fillId="24" borderId="25" xfId="0" applyNumberFormat="1" applyFont="1" applyFill="1" applyBorder="1" applyAlignment="1" applyProtection="1">
      <alignment horizontal="center"/>
      <protection locked="0"/>
    </xf>
    <xf numFmtId="0" fontId="54" fillId="24" borderId="24" xfId="0" applyNumberFormat="1" applyFont="1" applyFill="1" applyBorder="1" applyAlignment="1" applyProtection="1">
      <alignment horizontal="center"/>
      <protection locked="0"/>
    </xf>
    <xf numFmtId="0" fontId="54" fillId="24" borderId="21" xfId="0" applyNumberFormat="1" applyFont="1" applyFill="1" applyBorder="1" applyAlignment="1" applyProtection="1">
      <alignment horizontal="center"/>
      <protection locked="0"/>
    </xf>
    <xf numFmtId="0" fontId="40" fillId="24" borderId="15" xfId="0" applyFont="1" applyFill="1" applyBorder="1" applyAlignment="1">
      <alignment horizontal="center" vertical="center"/>
    </xf>
    <xf numFmtId="0" fontId="40" fillId="24" borderId="16" xfId="0" applyFont="1" applyFill="1" applyBorder="1" applyAlignment="1">
      <alignment horizontal="center" vertical="center"/>
    </xf>
    <xf numFmtId="0" fontId="40" fillId="24" borderId="17" xfId="0" applyFont="1" applyFill="1" applyBorder="1" applyAlignment="1">
      <alignment horizontal="center" vertical="center"/>
    </xf>
    <xf numFmtId="0" fontId="40" fillId="24" borderId="10" xfId="0" applyFont="1" applyFill="1" applyBorder="1" applyAlignment="1">
      <alignment horizontal="center" vertical="center"/>
    </xf>
    <xf numFmtId="0" fontId="40" fillId="24" borderId="0" xfId="0" applyFont="1" applyFill="1" applyBorder="1" applyAlignment="1">
      <alignment horizontal="center" vertical="center"/>
    </xf>
    <xf numFmtId="0" fontId="40" fillId="24" borderId="11" xfId="0" applyFont="1" applyFill="1" applyBorder="1" applyAlignment="1">
      <alignment horizontal="center" vertical="center"/>
    </xf>
    <xf numFmtId="0" fontId="40" fillId="24" borderId="12" xfId="0" applyFont="1" applyFill="1" applyBorder="1" applyAlignment="1">
      <alignment horizontal="center" vertical="center"/>
    </xf>
    <xf numFmtId="0" fontId="40" fillId="24" borderId="13" xfId="0" applyFont="1" applyFill="1" applyBorder="1" applyAlignment="1">
      <alignment horizontal="center" vertical="center"/>
    </xf>
    <xf numFmtId="0" fontId="40" fillId="24" borderId="14" xfId="0" applyFont="1" applyFill="1" applyBorder="1" applyAlignment="1">
      <alignment horizontal="center" vertical="center"/>
    </xf>
    <xf numFmtId="0" fontId="51" fillId="24" borderId="15" xfId="0" applyNumberFormat="1" applyFont="1" applyFill="1" applyBorder="1" applyAlignment="1">
      <alignment horizontal="center" vertical="center"/>
    </xf>
    <xf numFmtId="0" fontId="51" fillId="24" borderId="16" xfId="0" applyNumberFormat="1" applyFont="1" applyFill="1" applyBorder="1" applyAlignment="1">
      <alignment horizontal="center" vertical="center"/>
    </xf>
    <xf numFmtId="0" fontId="51" fillId="24" borderId="17" xfId="0" applyNumberFormat="1" applyFont="1" applyFill="1" applyBorder="1" applyAlignment="1">
      <alignment horizontal="center" vertical="center"/>
    </xf>
    <xf numFmtId="0" fontId="51" fillId="24" borderId="10" xfId="0" applyNumberFormat="1" applyFont="1" applyFill="1" applyBorder="1" applyAlignment="1">
      <alignment horizontal="center" vertical="center"/>
    </xf>
    <xf numFmtId="0" fontId="51" fillId="24" borderId="0" xfId="0" applyNumberFormat="1" applyFont="1" applyFill="1" applyBorder="1" applyAlignment="1">
      <alignment horizontal="center" vertical="center"/>
    </xf>
    <xf numFmtId="0" fontId="51" fillId="24" borderId="11" xfId="0" applyNumberFormat="1" applyFont="1" applyFill="1" applyBorder="1" applyAlignment="1">
      <alignment horizontal="center" vertical="center"/>
    </xf>
    <xf numFmtId="0" fontId="51" fillId="24" borderId="12" xfId="0" applyNumberFormat="1" applyFont="1" applyFill="1" applyBorder="1" applyAlignment="1">
      <alignment horizontal="center" vertical="center"/>
    </xf>
    <xf numFmtId="0" fontId="51" fillId="24" borderId="13" xfId="0" applyNumberFormat="1" applyFont="1" applyFill="1" applyBorder="1" applyAlignment="1">
      <alignment horizontal="center" vertical="center"/>
    </xf>
    <xf numFmtId="0" fontId="51" fillId="24" borderId="14" xfId="0" applyNumberFormat="1" applyFont="1" applyFill="1" applyBorder="1" applyAlignment="1">
      <alignment horizontal="center" vertical="center"/>
    </xf>
    <xf numFmtId="0" fontId="54" fillId="24" borderId="10" xfId="0" applyNumberFormat="1" applyFont="1" applyFill="1" applyBorder="1" applyAlignment="1">
      <alignment horizontal="center" vertical="center"/>
    </xf>
    <xf numFmtId="0" fontId="54" fillId="24" borderId="0" xfId="0" applyNumberFormat="1" applyFont="1" applyFill="1" applyBorder="1" applyAlignment="1">
      <alignment horizontal="center" vertical="center"/>
    </xf>
    <xf numFmtId="0" fontId="54" fillId="24" borderId="11" xfId="0" applyNumberFormat="1" applyFont="1" applyFill="1" applyBorder="1" applyAlignment="1">
      <alignment horizontal="center" vertical="center"/>
    </xf>
    <xf numFmtId="0" fontId="51" fillId="24" borderId="15" xfId="0" applyNumberFormat="1" applyFont="1" applyFill="1" applyBorder="1" applyAlignment="1" applyProtection="1">
      <alignment horizontal="center" vertical="center"/>
      <protection locked="0"/>
    </xf>
    <xf numFmtId="0" fontId="51" fillId="24" borderId="16" xfId="0" applyNumberFormat="1" applyFont="1" applyFill="1" applyBorder="1" applyAlignment="1" applyProtection="1">
      <alignment horizontal="center" vertical="center"/>
      <protection locked="0"/>
    </xf>
    <xf numFmtId="0" fontId="51" fillId="24" borderId="12" xfId="0" applyNumberFormat="1" applyFont="1" applyFill="1" applyBorder="1" applyAlignment="1" applyProtection="1">
      <alignment horizontal="center" vertical="center"/>
      <protection locked="0"/>
    </xf>
    <xf numFmtId="0" fontId="51" fillId="24" borderId="13" xfId="0" applyNumberFormat="1" applyFont="1" applyFill="1" applyBorder="1" applyAlignment="1" applyProtection="1">
      <alignment horizontal="center" vertical="center"/>
      <protection locked="0"/>
    </xf>
    <xf numFmtId="0" fontId="54" fillId="24" borderId="16" xfId="0" applyNumberFormat="1" applyFont="1" applyFill="1" applyBorder="1" applyAlignment="1" applyProtection="1">
      <alignment horizontal="center" vertical="center"/>
      <protection locked="0"/>
    </xf>
    <xf numFmtId="0" fontId="54" fillId="24" borderId="13" xfId="0" applyNumberFormat="1" applyFont="1" applyFill="1" applyBorder="1" applyAlignment="1" applyProtection="1">
      <alignment horizontal="center" vertical="center"/>
      <protection locked="0"/>
    </xf>
    <xf numFmtId="0" fontId="51" fillId="24" borderId="17" xfId="0" applyNumberFormat="1" applyFont="1" applyFill="1" applyBorder="1" applyAlignment="1" applyProtection="1">
      <alignment horizontal="center" vertical="center"/>
      <protection locked="0"/>
    </xf>
    <xf numFmtId="0" fontId="51" fillId="24" borderId="14" xfId="0" applyNumberFormat="1" applyFont="1" applyFill="1" applyBorder="1" applyAlignment="1" applyProtection="1">
      <alignment horizontal="center" vertical="center"/>
      <protection locked="0"/>
    </xf>
    <xf numFmtId="0" fontId="51" fillId="24" borderId="15" xfId="0" applyNumberFormat="1" applyFont="1" applyFill="1" applyBorder="1" applyAlignment="1">
      <alignment horizontal="left" vertical="center"/>
    </xf>
    <xf numFmtId="0" fontId="51" fillId="24" borderId="16" xfId="0" applyNumberFormat="1" applyFont="1" applyFill="1" applyBorder="1" applyAlignment="1">
      <alignment horizontal="left" vertical="center"/>
    </xf>
    <xf numFmtId="0" fontId="51" fillId="24" borderId="17" xfId="0" applyNumberFormat="1" applyFont="1" applyFill="1" applyBorder="1" applyAlignment="1">
      <alignment horizontal="left" vertical="center"/>
    </xf>
    <xf numFmtId="0" fontId="51" fillId="24" borderId="12" xfId="0" applyNumberFormat="1" applyFont="1" applyFill="1" applyBorder="1" applyAlignment="1">
      <alignment horizontal="left" vertical="center"/>
    </xf>
    <xf numFmtId="0" fontId="51" fillId="24" borderId="13" xfId="0" applyNumberFormat="1" applyFont="1" applyFill="1" applyBorder="1" applyAlignment="1">
      <alignment horizontal="left" vertical="center"/>
    </xf>
    <xf numFmtId="0" fontId="51" fillId="24" borderId="14" xfId="0" applyNumberFormat="1" applyFont="1" applyFill="1" applyBorder="1" applyAlignment="1">
      <alignment horizontal="left" vertical="center"/>
    </xf>
    <xf numFmtId="0" fontId="27" fillId="24" borderId="0" xfId="0" applyNumberFormat="1" applyFont="1" applyFill="1" applyAlignment="1">
      <alignment horizontal="center"/>
    </xf>
    <xf numFmtId="0" fontId="77" fillId="24" borderId="236" xfId="68" applyNumberFormat="1" applyFont="1" applyFill="1" applyBorder="1" applyAlignment="1">
      <alignment horizontal="left" vertical="center" wrapText="1"/>
    </xf>
    <xf numFmtId="0" fontId="77" fillId="24" borderId="22" xfId="68" applyNumberFormat="1" applyFont="1" applyFill="1" applyBorder="1" applyAlignment="1">
      <alignment horizontal="left" vertical="center" wrapText="1"/>
    </xf>
    <xf numFmtId="0" fontId="77" fillId="24" borderId="133" xfId="68" applyNumberFormat="1" applyFont="1" applyFill="1" applyBorder="1" applyAlignment="1">
      <alignment horizontal="left" vertical="center" wrapText="1"/>
    </xf>
    <xf numFmtId="0" fontId="77" fillId="24" borderId="134" xfId="68" applyNumberFormat="1" applyFont="1" applyFill="1" applyBorder="1" applyAlignment="1">
      <alignment horizontal="left" vertical="center" wrapText="1"/>
    </xf>
    <xf numFmtId="0" fontId="126" fillId="24" borderId="22" xfId="68" applyNumberFormat="1" applyFont="1" applyFill="1" applyBorder="1" applyAlignment="1">
      <alignment horizontal="center" vertical="center" wrapText="1"/>
    </xf>
    <xf numFmtId="0" fontId="81" fillId="24" borderId="134" xfId="68" applyNumberFormat="1" applyFont="1" applyFill="1" applyBorder="1" applyAlignment="1">
      <alignment horizontal="center" vertical="center" wrapText="1"/>
    </xf>
    <xf numFmtId="181" fontId="77" fillId="0" borderId="25" xfId="68" applyNumberFormat="1" applyFont="1" applyFill="1" applyBorder="1" applyAlignment="1">
      <alignment horizontal="right" vertical="center" wrapText="1"/>
    </xf>
    <xf numFmtId="181" fontId="77" fillId="0" borderId="24" xfId="68" applyNumberFormat="1" applyFont="1" applyFill="1" applyBorder="1" applyAlignment="1">
      <alignment horizontal="right" vertical="center" wrapText="1"/>
    </xf>
    <xf numFmtId="181" fontId="77" fillId="0" borderId="21" xfId="68" applyNumberFormat="1" applyFont="1" applyFill="1" applyBorder="1" applyAlignment="1">
      <alignment horizontal="right" vertical="center" wrapText="1"/>
    </xf>
    <xf numFmtId="185" fontId="77" fillId="0" borderId="148" xfId="68" applyNumberFormat="1" applyFont="1" applyFill="1" applyBorder="1" applyAlignment="1">
      <alignment horizontal="right" vertical="center" wrapText="1"/>
    </xf>
    <xf numFmtId="185" fontId="77" fillId="0" borderId="73" xfId="68" applyNumberFormat="1" applyFont="1" applyFill="1" applyBorder="1" applyAlignment="1">
      <alignment horizontal="right" vertical="center" wrapText="1"/>
    </xf>
    <xf numFmtId="185" fontId="77" fillId="0" borderId="123" xfId="68" applyNumberFormat="1" applyFont="1" applyFill="1" applyBorder="1" applyAlignment="1">
      <alignment horizontal="right" vertical="center" wrapText="1"/>
    </xf>
    <xf numFmtId="0" fontId="77" fillId="24" borderId="25" xfId="61" applyFont="1" applyFill="1" applyBorder="1" applyAlignment="1">
      <alignment horizontal="center" vertical="center" wrapText="1"/>
    </xf>
    <xf numFmtId="0" fontId="77" fillId="24" borderId="21" xfId="61" applyFont="1" applyFill="1" applyBorder="1" applyAlignment="1">
      <alignment horizontal="center" vertical="center" wrapText="1"/>
    </xf>
    <xf numFmtId="0" fontId="77" fillId="24" borderId="148" xfId="61" applyFont="1" applyFill="1" applyBorder="1" applyAlignment="1">
      <alignment horizontal="center" vertical="center" wrapText="1"/>
    </xf>
    <xf numFmtId="0" fontId="77" fillId="24" borderId="123" xfId="61" applyFont="1" applyFill="1" applyBorder="1" applyAlignment="1">
      <alignment horizontal="center" vertical="center" wrapText="1"/>
    </xf>
    <xf numFmtId="0" fontId="76" fillId="24" borderId="22" xfId="68" applyNumberFormat="1" applyFont="1" applyFill="1" applyBorder="1" applyAlignment="1">
      <alignment horizontal="center" vertical="center"/>
    </xf>
    <xf numFmtId="181" fontId="77" fillId="24" borderId="22" xfId="68" applyNumberFormat="1" applyFont="1" applyFill="1" applyBorder="1" applyAlignment="1">
      <alignment horizontal="center" vertical="center"/>
    </xf>
    <xf numFmtId="0" fontId="77" fillId="24" borderId="22" xfId="68" applyNumberFormat="1" applyFont="1" applyFill="1" applyBorder="1" applyAlignment="1">
      <alignment horizontal="center" vertical="center"/>
    </xf>
    <xf numFmtId="0" fontId="80" fillId="27" borderId="136" xfId="68" applyNumberFormat="1" applyFont="1" applyFill="1" applyBorder="1" applyAlignment="1">
      <alignment horizontal="center" vertical="center"/>
    </xf>
    <xf numFmtId="0" fontId="80" fillId="27" borderId="137" xfId="68" applyNumberFormat="1" applyFont="1" applyFill="1" applyBorder="1" applyAlignment="1">
      <alignment horizontal="center" vertical="center"/>
    </xf>
    <xf numFmtId="0" fontId="77" fillId="24" borderId="144" xfId="68" applyNumberFormat="1" applyFont="1" applyFill="1" applyBorder="1" applyAlignment="1">
      <alignment horizontal="center" vertical="center" textRotation="255" wrapText="1"/>
    </xf>
    <xf numFmtId="0" fontId="77" fillId="24" borderId="17" xfId="68" applyNumberFormat="1" applyFont="1" applyFill="1" applyBorder="1" applyAlignment="1">
      <alignment horizontal="center" vertical="center" textRotation="255" wrapText="1"/>
    </xf>
    <xf numFmtId="0" fontId="77" fillId="24" borderId="57" xfId="68" applyNumberFormat="1" applyFont="1" applyFill="1" applyBorder="1" applyAlignment="1">
      <alignment horizontal="center" vertical="center" textRotation="255" wrapText="1"/>
    </xf>
    <xf numFmtId="0" fontId="77" fillId="24" borderId="11" xfId="68" applyNumberFormat="1" applyFont="1" applyFill="1" applyBorder="1" applyAlignment="1">
      <alignment horizontal="center" vertical="center" textRotation="255" wrapText="1"/>
    </xf>
    <xf numFmtId="0" fontId="77" fillId="24" borderId="146" xfId="68" applyNumberFormat="1" applyFont="1" applyFill="1" applyBorder="1" applyAlignment="1">
      <alignment horizontal="center" vertical="center" textRotation="255" wrapText="1"/>
    </xf>
    <xf numFmtId="0" fontId="77" fillId="24" borderId="14" xfId="68" applyNumberFormat="1" applyFont="1" applyFill="1" applyBorder="1" applyAlignment="1">
      <alignment horizontal="center" vertical="center" textRotation="255" wrapText="1"/>
    </xf>
    <xf numFmtId="0" fontId="77" fillId="24" borderId="15" xfId="68" applyNumberFormat="1" applyFont="1" applyFill="1" applyBorder="1" applyAlignment="1">
      <alignment horizontal="left" vertical="center" wrapText="1"/>
    </xf>
    <xf numFmtId="0" fontId="77" fillId="24" borderId="16" xfId="68" applyNumberFormat="1" applyFont="1" applyFill="1" applyBorder="1" applyAlignment="1">
      <alignment horizontal="left" vertical="center" wrapText="1"/>
    </xf>
    <xf numFmtId="0" fontId="77" fillId="24" borderId="17" xfId="68" applyNumberFormat="1" applyFont="1" applyFill="1" applyBorder="1" applyAlignment="1">
      <alignment horizontal="left" vertical="center" wrapText="1"/>
    </xf>
    <xf numFmtId="0" fontId="81" fillId="24" borderId="25" xfId="68" applyNumberFormat="1" applyFont="1" applyFill="1" applyBorder="1" applyAlignment="1">
      <alignment horizontal="center" vertical="center" wrapText="1"/>
    </xf>
    <xf numFmtId="0" fontId="81" fillId="24" borderId="24" xfId="68" applyFont="1" applyFill="1" applyBorder="1" applyAlignment="1">
      <alignment horizontal="center" vertical="center" wrapText="1"/>
    </xf>
    <xf numFmtId="0" fontId="81" fillId="24" borderId="21" xfId="68" applyFont="1" applyFill="1" applyBorder="1" applyAlignment="1">
      <alignment horizontal="center" vertical="center" wrapText="1"/>
    </xf>
    <xf numFmtId="182" fontId="77" fillId="0" borderId="129" xfId="68" applyNumberFormat="1" applyFont="1" applyFill="1" applyBorder="1" applyAlignment="1">
      <alignment horizontal="right" vertical="center" wrapText="1"/>
    </xf>
    <xf numFmtId="182" fontId="77" fillId="0" borderId="69" xfId="68" applyNumberFormat="1" applyFont="1" applyFill="1" applyBorder="1" applyAlignment="1">
      <alignment horizontal="right" vertical="center" wrapText="1"/>
    </xf>
    <xf numFmtId="182" fontId="77" fillId="0" borderId="130" xfId="68" applyNumberFormat="1" applyFont="1" applyFill="1" applyBorder="1" applyAlignment="1">
      <alignment horizontal="right" vertical="center" wrapText="1"/>
    </xf>
    <xf numFmtId="0" fontId="77" fillId="24" borderId="24" xfId="61" applyFont="1" applyFill="1" applyBorder="1" applyAlignment="1">
      <alignment horizontal="center" vertical="center" wrapText="1"/>
    </xf>
    <xf numFmtId="0" fontId="76" fillId="24" borderId="15" xfId="68" applyNumberFormat="1" applyFont="1" applyFill="1" applyBorder="1" applyAlignment="1">
      <alignment horizontal="center" vertical="center" textRotation="255" wrapText="1"/>
    </xf>
    <xf numFmtId="0" fontId="76" fillId="24" borderId="17" xfId="68" applyNumberFormat="1" applyFont="1" applyFill="1" applyBorder="1" applyAlignment="1">
      <alignment horizontal="center" vertical="center" textRotation="255" wrapText="1"/>
    </xf>
    <xf numFmtId="0" fontId="76" fillId="24" borderId="10" xfId="68" applyNumberFormat="1" applyFont="1" applyFill="1" applyBorder="1" applyAlignment="1">
      <alignment horizontal="center" vertical="center" textRotation="255" wrapText="1"/>
    </xf>
    <xf numFmtId="0" fontId="76" fillId="24" borderId="11" xfId="68" applyNumberFormat="1" applyFont="1" applyFill="1" applyBorder="1" applyAlignment="1">
      <alignment horizontal="center" vertical="center" textRotation="255" wrapText="1"/>
    </xf>
    <xf numFmtId="0" fontId="76" fillId="24" borderId="12" xfId="68" applyNumberFormat="1" applyFont="1" applyFill="1" applyBorder="1" applyAlignment="1">
      <alignment horizontal="center" vertical="center" textRotation="255" wrapText="1"/>
    </xf>
    <xf numFmtId="0" fontId="76" fillId="24" borderId="14" xfId="68" applyNumberFormat="1" applyFont="1" applyFill="1" applyBorder="1" applyAlignment="1">
      <alignment horizontal="center" vertical="center" textRotation="255" wrapText="1"/>
    </xf>
    <xf numFmtId="0" fontId="77" fillId="24" borderId="24" xfId="68" applyNumberFormat="1" applyFont="1" applyFill="1" applyBorder="1" applyAlignment="1">
      <alignment vertical="center" wrapText="1"/>
    </xf>
    <xf numFmtId="0" fontId="77" fillId="24" borderId="24" xfId="68" applyFont="1" applyFill="1" applyBorder="1" applyAlignment="1">
      <alignment vertical="center" wrapText="1"/>
    </xf>
    <xf numFmtId="0" fontId="77" fillId="24" borderId="21" xfId="68" applyFont="1" applyFill="1" applyBorder="1" applyAlignment="1">
      <alignment vertical="center" wrapText="1"/>
    </xf>
    <xf numFmtId="0" fontId="77" fillId="24" borderId="25" xfId="68" applyNumberFormat="1" applyFont="1" applyFill="1" applyBorder="1" applyAlignment="1">
      <alignment horizontal="center" vertical="center" wrapText="1"/>
    </xf>
    <xf numFmtId="0" fontId="77" fillId="24" borderId="24" xfId="68" applyFont="1" applyFill="1" applyBorder="1" applyAlignment="1">
      <alignment horizontal="center" vertical="center" wrapText="1"/>
    </xf>
    <xf numFmtId="0" fontId="77" fillId="24" borderId="21" xfId="68" applyFont="1" applyFill="1" applyBorder="1" applyAlignment="1">
      <alignment horizontal="center" vertical="center" wrapText="1"/>
    </xf>
    <xf numFmtId="182" fontId="77" fillId="0" borderId="25" xfId="68" applyNumberFormat="1" applyFont="1" applyFill="1" applyBorder="1" applyAlignment="1">
      <alignment horizontal="right" vertical="center" wrapText="1"/>
    </xf>
    <xf numFmtId="182" fontId="77" fillId="0" borderId="24" xfId="68" applyNumberFormat="1" applyFont="1" applyFill="1" applyBorder="1" applyAlignment="1">
      <alignment horizontal="right" vertical="center" wrapText="1"/>
    </xf>
    <xf numFmtId="182" fontId="77" fillId="0" borderId="21" xfId="68" applyNumberFormat="1" applyFont="1" applyFill="1" applyBorder="1" applyAlignment="1">
      <alignment horizontal="right" vertical="center" wrapText="1"/>
    </xf>
    <xf numFmtId="0" fontId="77" fillId="29" borderId="25" xfId="68" applyNumberFormat="1" applyFont="1" applyFill="1" applyBorder="1" applyAlignment="1">
      <alignment horizontal="center" vertical="center"/>
    </xf>
    <xf numFmtId="0" fontId="77" fillId="29" borderId="21" xfId="68" applyNumberFormat="1" applyFont="1" applyFill="1" applyBorder="1" applyAlignment="1">
      <alignment horizontal="center" vertical="center"/>
    </xf>
    <xf numFmtId="0" fontId="76" fillId="24" borderId="23" xfId="68" applyNumberFormat="1" applyFont="1" applyFill="1" applyBorder="1" applyAlignment="1">
      <alignment horizontal="center" vertical="center"/>
    </xf>
    <xf numFmtId="0" fontId="76" fillId="24" borderId="20" xfId="68" applyNumberFormat="1" applyFont="1" applyFill="1" applyBorder="1" applyAlignment="1">
      <alignment horizontal="center" vertical="center"/>
    </xf>
    <xf numFmtId="0" fontId="77" fillId="29" borderId="15" xfId="68" applyNumberFormat="1" applyFont="1" applyFill="1" applyBorder="1" applyAlignment="1">
      <alignment horizontal="center" vertical="center"/>
    </xf>
    <xf numFmtId="0" fontId="77" fillId="29" borderId="16" xfId="68" applyNumberFormat="1" applyFont="1" applyFill="1" applyBorder="1" applyAlignment="1">
      <alignment horizontal="center" vertical="center"/>
    </xf>
    <xf numFmtId="0" fontId="77" fillId="29" borderId="17" xfId="68" applyNumberFormat="1" applyFont="1" applyFill="1" applyBorder="1" applyAlignment="1">
      <alignment horizontal="center" vertical="center"/>
    </xf>
    <xf numFmtId="0" fontId="77" fillId="29" borderId="12" xfId="68" applyNumberFormat="1" applyFont="1" applyFill="1" applyBorder="1" applyAlignment="1">
      <alignment horizontal="center" vertical="center"/>
    </xf>
    <xf numFmtId="0" fontId="77" fillId="29" borderId="13" xfId="68" applyNumberFormat="1" applyFont="1" applyFill="1" applyBorder="1" applyAlignment="1">
      <alignment horizontal="center" vertical="center"/>
    </xf>
    <xf numFmtId="0" fontId="77" fillId="29" borderId="14" xfId="68" applyNumberFormat="1" applyFont="1" applyFill="1" applyBorder="1" applyAlignment="1">
      <alignment horizontal="center" vertical="center"/>
    </xf>
    <xf numFmtId="0" fontId="27" fillId="29" borderId="15" xfId="68" applyNumberFormat="1" applyFont="1" applyFill="1" applyBorder="1" applyAlignment="1">
      <alignment horizontal="center" vertical="center"/>
    </xf>
    <xf numFmtId="0" fontId="27" fillId="29" borderId="16" xfId="68" applyNumberFormat="1" applyFont="1" applyFill="1" applyBorder="1" applyAlignment="1">
      <alignment horizontal="center" vertical="center"/>
    </xf>
    <xf numFmtId="0" fontId="27" fillId="29" borderId="17" xfId="68" applyNumberFormat="1" applyFont="1" applyFill="1" applyBorder="1" applyAlignment="1">
      <alignment horizontal="center" vertical="center"/>
    </xf>
    <xf numFmtId="0" fontId="27" fillId="29" borderId="12" xfId="68" applyNumberFormat="1" applyFont="1" applyFill="1" applyBorder="1" applyAlignment="1">
      <alignment horizontal="center" vertical="center"/>
    </xf>
    <xf numFmtId="0" fontId="27" fillId="29" borderId="13" xfId="68" applyNumberFormat="1" applyFont="1" applyFill="1" applyBorder="1" applyAlignment="1">
      <alignment horizontal="center" vertical="center"/>
    </xf>
    <xf numFmtId="0" fontId="27" fillId="29" borderId="14" xfId="68" applyNumberFormat="1" applyFont="1" applyFill="1" applyBorder="1" applyAlignment="1">
      <alignment horizontal="center" vertical="center"/>
    </xf>
    <xf numFmtId="0" fontId="90" fillId="24" borderId="0" xfId="68" applyNumberFormat="1" applyFont="1" applyFill="1" applyAlignment="1">
      <alignment horizontal="left" vertical="center"/>
    </xf>
    <xf numFmtId="0" fontId="79" fillId="24" borderId="0" xfId="68" applyNumberFormat="1" applyFont="1" applyFill="1" applyBorder="1" applyAlignment="1">
      <alignment horizontal="right" vertical="center"/>
    </xf>
    <xf numFmtId="0" fontId="77" fillId="24" borderId="24" xfId="68" applyNumberFormat="1" applyFont="1" applyFill="1" applyBorder="1" applyAlignment="1">
      <alignment horizontal="center" vertical="center" wrapText="1"/>
    </xf>
    <xf numFmtId="179" fontId="81" fillId="29" borderId="24" xfId="68" applyNumberFormat="1" applyFont="1" applyFill="1" applyBorder="1" applyAlignment="1">
      <alignment horizontal="center" vertical="center" wrapText="1"/>
    </xf>
    <xf numFmtId="0" fontId="82" fillId="24" borderId="24" xfId="68" applyNumberFormat="1" applyFont="1" applyFill="1" applyBorder="1" applyAlignment="1">
      <alignment horizontal="center" vertical="center" wrapText="1"/>
    </xf>
    <xf numFmtId="0" fontId="82" fillId="24" borderId="21" xfId="68" applyNumberFormat="1" applyFont="1" applyFill="1" applyBorder="1" applyAlignment="1">
      <alignment horizontal="center" vertical="center" wrapText="1"/>
    </xf>
    <xf numFmtId="181" fontId="77" fillId="24" borderId="22" xfId="68" applyNumberFormat="1" applyFont="1" applyFill="1" applyBorder="1" applyAlignment="1">
      <alignment horizontal="center" vertical="center" wrapText="1"/>
    </xf>
    <xf numFmtId="181" fontId="77" fillId="24" borderId="22" xfId="68" applyNumberFormat="1" applyFont="1" applyFill="1" applyBorder="1" applyAlignment="1">
      <alignment horizontal="center" vertical="center" shrinkToFit="1"/>
    </xf>
    <xf numFmtId="0" fontId="77" fillId="24" borderId="25" xfId="61" applyNumberFormat="1" applyFont="1" applyFill="1" applyBorder="1" applyAlignment="1">
      <alignment vertical="center" wrapText="1"/>
    </xf>
    <xf numFmtId="0" fontId="77" fillId="24" borderId="24" xfId="61" applyNumberFormat="1" applyFont="1" applyFill="1" applyBorder="1" applyAlignment="1">
      <alignment vertical="center" wrapText="1"/>
    </xf>
    <xf numFmtId="0" fontId="77" fillId="24" borderId="21" xfId="61" applyNumberFormat="1" applyFont="1" applyFill="1" applyBorder="1" applyAlignment="1">
      <alignment vertical="center" wrapText="1"/>
    </xf>
    <xf numFmtId="0" fontId="77" fillId="24" borderId="25" xfId="61" applyNumberFormat="1" applyFont="1" applyFill="1" applyBorder="1" applyAlignment="1">
      <alignment horizontal="center" vertical="center" wrapText="1"/>
    </xf>
    <xf numFmtId="0" fontId="77" fillId="24" borderId="10" xfId="68" applyNumberFormat="1" applyFont="1" applyFill="1" applyBorder="1" applyAlignment="1">
      <alignment horizontal="left" vertical="center" wrapText="1"/>
    </xf>
    <xf numFmtId="0" fontId="77" fillId="24" borderId="0" xfId="68" applyNumberFormat="1" applyFont="1" applyFill="1" applyBorder="1" applyAlignment="1">
      <alignment horizontal="left" vertical="center" wrapText="1"/>
    </xf>
    <xf numFmtId="0" fontId="77" fillId="24" borderId="11" xfId="68" applyNumberFormat="1" applyFont="1" applyFill="1" applyBorder="1" applyAlignment="1">
      <alignment horizontal="left" vertical="center" wrapText="1"/>
    </xf>
    <xf numFmtId="0" fontId="77" fillId="24" borderId="12" xfId="68" applyNumberFormat="1" applyFont="1" applyFill="1" applyBorder="1" applyAlignment="1">
      <alignment horizontal="left" vertical="center" wrapText="1"/>
    </xf>
    <xf numFmtId="0" fontId="77" fillId="24" borderId="13" xfId="68" applyNumberFormat="1" applyFont="1" applyFill="1" applyBorder="1" applyAlignment="1">
      <alignment horizontal="left" vertical="center" wrapText="1"/>
    </xf>
    <xf numFmtId="0" fontId="77" fillId="24" borderId="14" xfId="68" applyNumberFormat="1" applyFont="1" applyFill="1" applyBorder="1" applyAlignment="1">
      <alignment horizontal="left" vertical="center" wrapText="1"/>
    </xf>
    <xf numFmtId="0" fontId="80" fillId="24" borderId="25" xfId="68" applyNumberFormat="1" applyFont="1" applyFill="1" applyBorder="1" applyAlignment="1">
      <alignment horizontal="left" vertical="center" shrinkToFit="1"/>
    </xf>
    <xf numFmtId="0" fontId="80" fillId="24" borderId="24" xfId="68" applyNumberFormat="1" applyFont="1" applyFill="1" applyBorder="1" applyAlignment="1">
      <alignment horizontal="left" vertical="center" shrinkToFit="1"/>
    </xf>
    <xf numFmtId="0" fontId="80" fillId="24" borderId="21" xfId="68" applyNumberFormat="1" applyFont="1" applyFill="1" applyBorder="1" applyAlignment="1">
      <alignment horizontal="left" vertical="center" shrinkToFit="1"/>
    </xf>
    <xf numFmtId="0" fontId="81" fillId="24" borderId="22" xfId="68" applyFont="1" applyFill="1" applyBorder="1" applyAlignment="1">
      <alignment horizontal="left" vertical="center" wrapText="1"/>
    </xf>
    <xf numFmtId="0" fontId="81" fillId="24" borderId="25" xfId="68" applyNumberFormat="1" applyFont="1" applyFill="1" applyBorder="1" applyAlignment="1">
      <alignment horizontal="left" vertical="center" wrapText="1"/>
    </xf>
    <xf numFmtId="0" fontId="81" fillId="24" borderId="24" xfId="68" applyNumberFormat="1" applyFont="1" applyFill="1" applyBorder="1" applyAlignment="1">
      <alignment horizontal="left" vertical="center" wrapText="1"/>
    </xf>
    <xf numFmtId="0" fontId="81" fillId="24" borderId="13" xfId="68" applyNumberFormat="1" applyFont="1" applyFill="1" applyBorder="1" applyAlignment="1">
      <alignment horizontal="left" vertical="center" wrapText="1"/>
    </xf>
    <xf numFmtId="0" fontId="81" fillId="24" borderId="14" xfId="68" applyNumberFormat="1" applyFont="1" applyFill="1" applyBorder="1" applyAlignment="1">
      <alignment horizontal="left" vertical="center" wrapText="1"/>
    </xf>
    <xf numFmtId="0" fontId="82" fillId="24" borderId="25" xfId="68" applyNumberFormat="1" applyFont="1" applyFill="1" applyBorder="1" applyAlignment="1">
      <alignment horizontal="center" vertical="center" wrapText="1"/>
    </xf>
    <xf numFmtId="0" fontId="81" fillId="24" borderId="15" xfId="68" applyNumberFormat="1" applyFont="1" applyFill="1" applyBorder="1" applyAlignment="1">
      <alignment horizontal="center" vertical="center" wrapText="1"/>
    </xf>
    <xf numFmtId="0" fontId="81" fillId="24" borderId="16" xfId="68" applyNumberFormat="1" applyFont="1" applyFill="1" applyBorder="1" applyAlignment="1">
      <alignment horizontal="center" vertical="center" wrapText="1"/>
    </xf>
    <xf numFmtId="0" fontId="81" fillId="24" borderId="10" xfId="68" applyNumberFormat="1" applyFont="1" applyFill="1" applyBorder="1" applyAlignment="1">
      <alignment horizontal="center" vertical="center" wrapText="1"/>
    </xf>
    <xf numFmtId="0" fontId="81" fillId="24" borderId="0" xfId="68" applyNumberFormat="1" applyFont="1" applyFill="1" applyBorder="1" applyAlignment="1">
      <alignment horizontal="center" vertical="center" wrapText="1"/>
    </xf>
    <xf numFmtId="0" fontId="81" fillId="24" borderId="23" xfId="68" applyFont="1" applyFill="1" applyBorder="1" applyAlignment="1">
      <alignment horizontal="center" vertical="center" wrapText="1"/>
    </xf>
    <xf numFmtId="0" fontId="81" fillId="24" borderId="15" xfId="68" applyFont="1" applyFill="1" applyBorder="1" applyAlignment="1">
      <alignment horizontal="left" vertical="center" wrapText="1"/>
    </xf>
    <xf numFmtId="0" fontId="81" fillId="24" borderId="16" xfId="68" applyFont="1" applyFill="1" applyBorder="1" applyAlignment="1">
      <alignment horizontal="left" vertical="center" wrapText="1"/>
    </xf>
    <xf numFmtId="0" fontId="81" fillId="24" borderId="17" xfId="68" applyFont="1" applyFill="1" applyBorder="1" applyAlignment="1">
      <alignment horizontal="left" vertical="center" wrapText="1"/>
    </xf>
    <xf numFmtId="0" fontId="81" fillId="24" borderId="24" xfId="68" applyNumberFormat="1" applyFont="1" applyFill="1" applyBorder="1" applyAlignment="1">
      <alignment horizontal="center" vertical="center" wrapText="1"/>
    </xf>
    <xf numFmtId="0" fontId="81" fillId="24" borderId="21" xfId="68" applyNumberFormat="1" applyFont="1" applyFill="1" applyBorder="1" applyAlignment="1">
      <alignment horizontal="center" vertical="center" wrapText="1"/>
    </xf>
    <xf numFmtId="0" fontId="77" fillId="24" borderId="144" xfId="68" applyNumberFormat="1" applyFont="1" applyFill="1" applyBorder="1" applyAlignment="1">
      <alignment vertical="center" wrapText="1"/>
    </xf>
    <xf numFmtId="0" fontId="77" fillId="24" borderId="16" xfId="68" applyFont="1" applyFill="1" applyBorder="1" applyAlignment="1">
      <alignment vertical="center" wrapText="1"/>
    </xf>
    <xf numFmtId="0" fontId="77" fillId="24" borderId="17" xfId="68" applyFont="1" applyFill="1" applyBorder="1" applyAlignment="1">
      <alignment vertical="center" wrapText="1"/>
    </xf>
    <xf numFmtId="0" fontId="77" fillId="24" borderId="146" xfId="68" applyFont="1" applyFill="1" applyBorder="1" applyAlignment="1">
      <alignment vertical="center" wrapText="1"/>
    </xf>
    <xf numFmtId="0" fontId="77" fillId="24" borderId="13" xfId="68" applyFont="1" applyFill="1" applyBorder="1" applyAlignment="1">
      <alignment vertical="center" wrapText="1"/>
    </xf>
    <xf numFmtId="0" fontId="77" fillId="24" borderId="14" xfId="68" applyFont="1" applyFill="1" applyBorder="1" applyAlignment="1">
      <alignment vertical="center" wrapText="1"/>
    </xf>
    <xf numFmtId="184" fontId="77" fillId="0" borderId="25" xfId="68" applyNumberFormat="1" applyFont="1" applyFill="1" applyBorder="1" applyAlignment="1">
      <alignment horizontal="right" vertical="center" wrapText="1"/>
    </xf>
    <xf numFmtId="184" fontId="77" fillId="0" borderId="24" xfId="68" applyNumberFormat="1" applyFont="1" applyFill="1" applyBorder="1" applyAlignment="1">
      <alignment horizontal="right" vertical="center" wrapText="1"/>
    </xf>
    <xf numFmtId="184" fontId="77" fillId="0" borderId="21" xfId="68" applyNumberFormat="1" applyFont="1" applyFill="1" applyBorder="1" applyAlignment="1">
      <alignment horizontal="right" vertical="center" wrapText="1"/>
    </xf>
    <xf numFmtId="0" fontId="77" fillId="24" borderId="25" xfId="68" applyNumberFormat="1" applyFont="1" applyFill="1" applyBorder="1" applyAlignment="1">
      <alignment vertical="center" wrapText="1"/>
    </xf>
    <xf numFmtId="0" fontId="77" fillId="24" borderId="63" xfId="68" applyNumberFormat="1" applyFont="1" applyFill="1" applyBorder="1" applyAlignment="1">
      <alignment vertical="center" wrapText="1"/>
    </xf>
    <xf numFmtId="0" fontId="77" fillId="24" borderId="236" xfId="68" applyNumberFormat="1" applyFont="1" applyFill="1" applyBorder="1" applyAlignment="1">
      <alignment vertical="center" wrapText="1"/>
    </xf>
    <xf numFmtId="0" fontId="77" fillId="24" borderId="22" xfId="68" applyFont="1" applyFill="1" applyBorder="1" applyAlignment="1">
      <alignment vertical="center" wrapText="1"/>
    </xf>
    <xf numFmtId="0" fontId="82" fillId="24" borderId="22" xfId="68" applyNumberFormat="1" applyFont="1" applyFill="1" applyBorder="1" applyAlignment="1">
      <alignment horizontal="center" vertical="center" wrapText="1"/>
    </xf>
    <xf numFmtId="181" fontId="77" fillId="0" borderId="22" xfId="68" applyNumberFormat="1" applyFont="1" applyFill="1" applyBorder="1" applyAlignment="1">
      <alignment horizontal="right" vertical="center" wrapText="1"/>
    </xf>
    <xf numFmtId="0" fontId="77" fillId="24" borderId="22" xfId="61" applyFont="1" applyFill="1" applyBorder="1" applyAlignment="1">
      <alignment horizontal="center" vertical="center" wrapText="1"/>
    </xf>
    <xf numFmtId="0" fontId="77" fillId="24" borderId="144" xfId="68" applyNumberFormat="1" applyFont="1" applyFill="1" applyBorder="1" applyAlignment="1">
      <alignment horizontal="left" vertical="center" wrapText="1"/>
    </xf>
    <xf numFmtId="0" fontId="77" fillId="24" borderId="146" xfId="68" applyNumberFormat="1" applyFont="1" applyFill="1" applyBorder="1" applyAlignment="1">
      <alignment horizontal="left" vertical="center" wrapText="1"/>
    </xf>
    <xf numFmtId="0" fontId="76" fillId="26" borderId="153" xfId="68" applyNumberFormat="1" applyFont="1" applyFill="1" applyBorder="1" applyAlignment="1">
      <alignment horizontal="center" vertical="center" wrapText="1"/>
    </xf>
    <xf numFmtId="0" fontId="76" fillId="26" borderId="55" xfId="68" applyNumberFormat="1" applyFont="1" applyFill="1" applyBorder="1" applyAlignment="1">
      <alignment horizontal="center" vertical="center" wrapText="1"/>
    </xf>
    <xf numFmtId="0" fontId="76" fillId="26" borderId="152" xfId="68" applyNumberFormat="1" applyFont="1" applyFill="1" applyBorder="1" applyAlignment="1">
      <alignment horizontal="center" vertical="center" wrapText="1"/>
    </xf>
    <xf numFmtId="0" fontId="76" fillId="26" borderId="157" xfId="68" applyNumberFormat="1" applyFont="1" applyFill="1" applyBorder="1" applyAlignment="1">
      <alignment horizontal="center" vertical="center" wrapText="1"/>
    </xf>
    <xf numFmtId="0" fontId="76" fillId="26" borderId="158" xfId="68" applyNumberFormat="1" applyFont="1" applyFill="1" applyBorder="1" applyAlignment="1">
      <alignment horizontal="center" vertical="center" wrapText="1"/>
    </xf>
    <xf numFmtId="0" fontId="76" fillId="26" borderId="156" xfId="68" applyNumberFormat="1" applyFont="1" applyFill="1" applyBorder="1" applyAlignment="1">
      <alignment horizontal="center" vertical="center" wrapText="1"/>
    </xf>
    <xf numFmtId="0" fontId="77" fillId="26" borderId="153" xfId="68" applyNumberFormat="1" applyFont="1" applyFill="1" applyBorder="1" applyAlignment="1">
      <alignment horizontal="center" vertical="center" wrapText="1"/>
    </xf>
    <xf numFmtId="0" fontId="77" fillId="26" borderId="55" xfId="68" applyNumberFormat="1" applyFont="1" applyFill="1" applyBorder="1" applyAlignment="1">
      <alignment horizontal="center" vertical="center" wrapText="1"/>
    </xf>
    <xf numFmtId="0" fontId="77" fillId="26" borderId="154" xfId="68" applyNumberFormat="1" applyFont="1" applyFill="1" applyBorder="1" applyAlignment="1">
      <alignment horizontal="center" vertical="center" wrapText="1"/>
    </xf>
    <xf numFmtId="0" fontId="77" fillId="26" borderId="157" xfId="68" applyNumberFormat="1" applyFont="1" applyFill="1" applyBorder="1" applyAlignment="1">
      <alignment horizontal="center" vertical="center" wrapText="1"/>
    </xf>
    <xf numFmtId="0" fontId="77" fillId="26" borderId="158" xfId="68" applyNumberFormat="1" applyFont="1" applyFill="1" applyBorder="1" applyAlignment="1">
      <alignment horizontal="center" vertical="center" wrapText="1"/>
    </xf>
    <xf numFmtId="0" fontId="77" fillId="26" borderId="159" xfId="68" applyNumberFormat="1" applyFont="1" applyFill="1" applyBorder="1" applyAlignment="1">
      <alignment horizontal="center" vertical="center" wrapText="1"/>
    </xf>
    <xf numFmtId="0" fontId="77" fillId="26" borderId="65" xfId="68" applyNumberFormat="1" applyFont="1" applyFill="1" applyBorder="1" applyAlignment="1">
      <alignment horizontal="center" vertical="center"/>
    </xf>
    <xf numFmtId="0" fontId="77" fillId="26" borderId="66" xfId="68" applyNumberFormat="1" applyFont="1" applyFill="1" applyBorder="1" applyAlignment="1">
      <alignment horizontal="center" vertical="center"/>
    </xf>
    <xf numFmtId="0" fontId="77" fillId="26" borderId="140" xfId="68" applyNumberFormat="1" applyFont="1" applyFill="1" applyBorder="1" applyAlignment="1">
      <alignment horizontal="center" vertical="center"/>
    </xf>
    <xf numFmtId="0" fontId="77" fillId="26" borderId="138" xfId="68" applyNumberFormat="1" applyFont="1" applyFill="1" applyBorder="1" applyAlignment="1">
      <alignment horizontal="center" vertical="center"/>
    </xf>
    <xf numFmtId="0" fontId="77" fillId="26" borderId="139" xfId="68" applyNumberFormat="1" applyFont="1" applyFill="1" applyBorder="1" applyAlignment="1">
      <alignment horizontal="center" vertical="center"/>
    </xf>
    <xf numFmtId="0" fontId="77" fillId="26" borderId="54" xfId="68" applyNumberFormat="1" applyFont="1" applyFill="1" applyBorder="1" applyAlignment="1">
      <alignment horizontal="center" vertical="center" wrapText="1"/>
    </xf>
    <xf numFmtId="0" fontId="77" fillId="26" borderId="152" xfId="68" applyNumberFormat="1" applyFont="1" applyFill="1" applyBorder="1" applyAlignment="1">
      <alignment horizontal="center" vertical="center" wrapText="1"/>
    </xf>
    <xf numFmtId="0" fontId="77" fillId="26" borderId="155" xfId="68" applyNumberFormat="1" applyFont="1" applyFill="1" applyBorder="1" applyAlignment="1">
      <alignment horizontal="center" vertical="center" wrapText="1"/>
    </xf>
    <xf numFmtId="0" fontId="77" fillId="26" borderId="156" xfId="68" applyNumberFormat="1" applyFont="1" applyFill="1" applyBorder="1" applyAlignment="1">
      <alignment horizontal="center" vertical="center" wrapText="1"/>
    </xf>
    <xf numFmtId="0" fontId="77" fillId="24" borderId="0" xfId="68" applyNumberFormat="1" applyFont="1" applyFill="1" applyBorder="1" applyAlignment="1">
      <alignment horizontal="center" vertical="center"/>
    </xf>
    <xf numFmtId="0" fontId="77" fillId="29" borderId="63" xfId="68" applyNumberFormat="1" applyFont="1" applyFill="1" applyBorder="1" applyAlignment="1">
      <alignment vertical="center" wrapText="1"/>
    </xf>
    <xf numFmtId="0" fontId="77" fillId="29" borderId="21" xfId="68" applyNumberFormat="1" applyFont="1" applyFill="1" applyBorder="1" applyAlignment="1">
      <alignment vertical="center" wrapText="1"/>
    </xf>
    <xf numFmtId="0" fontId="77" fillId="29" borderId="25" xfId="68" applyNumberFormat="1" applyFont="1" applyFill="1" applyBorder="1" applyAlignment="1">
      <alignment vertical="center" wrapText="1"/>
    </xf>
    <xf numFmtId="0" fontId="77" fillId="29" borderId="24" xfId="68" applyNumberFormat="1" applyFont="1" applyFill="1" applyBorder="1" applyAlignment="1">
      <alignment vertical="center" wrapText="1"/>
    </xf>
    <xf numFmtId="0" fontId="77" fillId="29" borderId="24" xfId="68" applyNumberFormat="1" applyFont="1" applyFill="1" applyBorder="1" applyAlignment="1">
      <alignment horizontal="center" vertical="center"/>
    </xf>
    <xf numFmtId="0" fontId="77" fillId="29" borderId="25" xfId="68" applyNumberFormat="1" applyFont="1" applyFill="1" applyBorder="1" applyAlignment="1">
      <alignment horizontal="center" vertical="center" wrapText="1"/>
    </xf>
    <xf numFmtId="0" fontId="77" fillId="29" borderId="24" xfId="68" applyNumberFormat="1" applyFont="1" applyFill="1" applyBorder="1" applyAlignment="1">
      <alignment horizontal="center" vertical="center" wrapText="1"/>
    </xf>
    <xf numFmtId="0" fontId="77" fillId="29" borderId="21" xfId="68" applyNumberFormat="1" applyFont="1" applyFill="1" applyBorder="1" applyAlignment="1">
      <alignment horizontal="center" vertical="center" wrapText="1"/>
    </xf>
    <xf numFmtId="0" fontId="77" fillId="29" borderId="147" xfId="68" applyNumberFormat="1" applyFont="1" applyFill="1" applyBorder="1" applyAlignment="1">
      <alignment vertical="center" wrapText="1"/>
    </xf>
    <xf numFmtId="0" fontId="77" fillId="29" borderId="129" xfId="68" applyNumberFormat="1" applyFont="1" applyFill="1" applyBorder="1" applyAlignment="1">
      <alignment vertical="center" wrapText="1"/>
    </xf>
    <xf numFmtId="0" fontId="77" fillId="29" borderId="69" xfId="68" applyNumberFormat="1" applyFont="1" applyFill="1" applyBorder="1" applyAlignment="1">
      <alignment vertical="center" wrapText="1"/>
    </xf>
    <xf numFmtId="0" fontId="77" fillId="29" borderId="130" xfId="68" applyNumberFormat="1" applyFont="1" applyFill="1" applyBorder="1" applyAlignment="1">
      <alignment vertical="center" wrapText="1"/>
    </xf>
    <xf numFmtId="0" fontId="77" fillId="29" borderId="131" xfId="68" applyNumberFormat="1" applyFont="1" applyFill="1" applyBorder="1" applyAlignment="1">
      <alignment vertical="center" wrapText="1"/>
    </xf>
    <xf numFmtId="0" fontId="77" fillId="26" borderId="68" xfId="68" applyNumberFormat="1" applyFont="1" applyFill="1" applyBorder="1" applyAlignment="1">
      <alignment horizontal="center" vertical="center"/>
    </xf>
    <xf numFmtId="0" fontId="77" fillId="26" borderId="130" xfId="68" applyNumberFormat="1" applyFont="1" applyFill="1" applyBorder="1" applyAlignment="1">
      <alignment horizontal="center" vertical="center"/>
    </xf>
    <xf numFmtId="181" fontId="77" fillId="29" borderId="68" xfId="68" applyNumberFormat="1" applyFont="1" applyFill="1" applyBorder="1" applyAlignment="1">
      <alignment horizontal="center" vertical="center"/>
    </xf>
    <xf numFmtId="181" fontId="77" fillId="29" borderId="130" xfId="68" applyNumberFormat="1" applyFont="1" applyFill="1" applyBorder="1" applyAlignment="1">
      <alignment horizontal="center" vertical="center"/>
    </xf>
    <xf numFmtId="181" fontId="78" fillId="0" borderId="129" xfId="68" applyNumberFormat="1" applyFont="1" applyFill="1" applyBorder="1" applyAlignment="1">
      <alignment horizontal="center" vertical="center"/>
    </xf>
    <xf numFmtId="181" fontId="78" fillId="0" borderId="131" xfId="68" applyNumberFormat="1" applyFont="1" applyFill="1" applyBorder="1" applyAlignment="1">
      <alignment horizontal="center" vertical="center"/>
    </xf>
    <xf numFmtId="0" fontId="77" fillId="29" borderId="68" xfId="68" applyNumberFormat="1" applyFont="1" applyFill="1" applyBorder="1" applyAlignment="1">
      <alignment vertical="center" wrapText="1"/>
    </xf>
    <xf numFmtId="0" fontId="77" fillId="29" borderId="129" xfId="68" applyNumberFormat="1" applyFont="1" applyFill="1" applyBorder="1" applyAlignment="1">
      <alignment horizontal="center" vertical="center"/>
    </xf>
    <xf numFmtId="0" fontId="77" fillId="29" borderId="69" xfId="68" applyNumberFormat="1" applyFont="1" applyFill="1" applyBorder="1" applyAlignment="1">
      <alignment horizontal="center" vertical="center"/>
    </xf>
    <xf numFmtId="0" fontId="77" fillId="29" borderId="130" xfId="68" applyNumberFormat="1" applyFont="1" applyFill="1" applyBorder="1" applyAlignment="1">
      <alignment horizontal="center" vertical="center"/>
    </xf>
    <xf numFmtId="0" fontId="77" fillId="29" borderId="129" xfId="68" applyNumberFormat="1" applyFont="1" applyFill="1" applyBorder="1" applyAlignment="1">
      <alignment horizontal="center" vertical="center" wrapText="1"/>
    </xf>
    <xf numFmtId="0" fontId="77" fillId="29" borderId="69" xfId="68" applyNumberFormat="1" applyFont="1" applyFill="1" applyBorder="1" applyAlignment="1">
      <alignment horizontal="center" vertical="center" wrapText="1"/>
    </xf>
    <xf numFmtId="0" fontId="77" fillId="29" borderId="130" xfId="68" applyNumberFormat="1" applyFont="1" applyFill="1" applyBorder="1" applyAlignment="1">
      <alignment horizontal="center" vertical="center" wrapText="1"/>
    </xf>
    <xf numFmtId="0" fontId="77" fillId="26" borderId="133" xfId="68" applyNumberFormat="1" applyFont="1" applyFill="1" applyBorder="1" applyAlignment="1">
      <alignment horizontal="center" vertical="center"/>
    </xf>
    <xf numFmtId="0" fontId="77" fillId="26" borderId="134" xfId="68" applyNumberFormat="1" applyFont="1" applyFill="1" applyBorder="1" applyAlignment="1">
      <alignment horizontal="center" vertical="center"/>
    </xf>
    <xf numFmtId="181" fontId="77" fillId="29" borderId="123" xfId="68" applyNumberFormat="1" applyFont="1" applyFill="1" applyBorder="1" applyAlignment="1">
      <alignment horizontal="center" vertical="center"/>
    </xf>
    <xf numFmtId="0" fontId="77" fillId="29" borderId="134" xfId="68" applyNumberFormat="1" applyFont="1" applyFill="1" applyBorder="1" applyAlignment="1">
      <alignment horizontal="center" vertical="center"/>
    </xf>
    <xf numFmtId="181" fontId="78" fillId="0" borderId="134" xfId="68" applyNumberFormat="1" applyFont="1" applyFill="1" applyBorder="1" applyAlignment="1">
      <alignment horizontal="center" vertical="center"/>
    </xf>
    <xf numFmtId="181" fontId="78" fillId="0" borderId="74" xfId="68" applyNumberFormat="1" applyFont="1" applyFill="1" applyBorder="1" applyAlignment="1">
      <alignment horizontal="center" vertical="center"/>
    </xf>
    <xf numFmtId="0" fontId="85" fillId="24" borderId="0" xfId="68" applyNumberFormat="1" applyFont="1" applyFill="1" applyBorder="1" applyAlignment="1">
      <alignment horizontal="center" vertical="center" textRotation="180"/>
    </xf>
    <xf numFmtId="0" fontId="77" fillId="29" borderId="148" xfId="68" applyNumberFormat="1" applyFont="1" applyFill="1" applyBorder="1" applyAlignment="1">
      <alignment vertical="center" wrapText="1"/>
    </xf>
    <xf numFmtId="0" fontId="77" fillId="29" borderId="73" xfId="68" applyNumberFormat="1" applyFont="1" applyFill="1" applyBorder="1" applyAlignment="1">
      <alignment vertical="center" wrapText="1"/>
    </xf>
    <xf numFmtId="0" fontId="77" fillId="29" borderId="123" xfId="68" applyNumberFormat="1" applyFont="1" applyFill="1" applyBorder="1" applyAlignment="1">
      <alignment vertical="center" wrapText="1"/>
    </xf>
    <xf numFmtId="0" fontId="77" fillId="29" borderId="151" xfId="68" applyNumberFormat="1" applyFont="1" applyFill="1" applyBorder="1" applyAlignment="1">
      <alignment vertical="center" wrapText="1"/>
    </xf>
    <xf numFmtId="0" fontId="77" fillId="29" borderId="72" xfId="68" applyNumberFormat="1" applyFont="1" applyFill="1" applyBorder="1" applyAlignment="1">
      <alignment vertical="center" wrapText="1"/>
    </xf>
    <xf numFmtId="0" fontId="77" fillId="29" borderId="148" xfId="68" applyNumberFormat="1" applyFont="1" applyFill="1" applyBorder="1" applyAlignment="1">
      <alignment horizontal="center" vertical="center"/>
    </xf>
    <xf numFmtId="0" fontId="77" fillId="29" borderId="73" xfId="68" applyNumberFormat="1" applyFont="1" applyFill="1" applyBorder="1" applyAlignment="1">
      <alignment horizontal="center" vertical="center"/>
    </xf>
    <xf numFmtId="0" fontId="77" fillId="29" borderId="123" xfId="68" applyNumberFormat="1" applyFont="1" applyFill="1" applyBorder="1" applyAlignment="1">
      <alignment horizontal="center" vertical="center"/>
    </xf>
    <xf numFmtId="0" fontId="77" fillId="29" borderId="148" xfId="68" applyNumberFormat="1" applyFont="1" applyFill="1" applyBorder="1" applyAlignment="1">
      <alignment horizontal="center" vertical="center" wrapText="1"/>
    </xf>
    <xf numFmtId="0" fontId="77" fillId="29" borderId="73" xfId="68" applyNumberFormat="1" applyFont="1" applyFill="1" applyBorder="1" applyAlignment="1">
      <alignment horizontal="center" vertical="center" wrapText="1"/>
    </xf>
    <xf numFmtId="0" fontId="77" fillId="29" borderId="123" xfId="68" applyNumberFormat="1" applyFont="1" applyFill="1" applyBorder="1" applyAlignment="1">
      <alignment horizontal="center" vertical="center" wrapText="1"/>
    </xf>
    <xf numFmtId="0" fontId="35" fillId="24" borderId="10" xfId="0" applyNumberFormat="1" applyFont="1" applyFill="1" applyBorder="1" applyAlignment="1">
      <alignment horizontal="center" vertical="center"/>
    </xf>
    <xf numFmtId="0" fontId="35" fillId="24" borderId="0" xfId="0" applyNumberFormat="1" applyFont="1" applyFill="1" applyBorder="1" applyAlignment="1">
      <alignment horizontal="center" vertical="center"/>
    </xf>
    <xf numFmtId="0" fontId="35" fillId="24" borderId="11" xfId="0" applyNumberFormat="1" applyFont="1" applyFill="1" applyBorder="1" applyAlignment="1">
      <alignment horizontal="center" vertical="center"/>
    </xf>
    <xf numFmtId="0" fontId="48" fillId="24" borderId="15" xfId="0" applyNumberFormat="1" applyFont="1" applyFill="1" applyBorder="1" applyAlignment="1" applyProtection="1">
      <alignment horizontal="center" vertical="center"/>
      <protection locked="0"/>
    </xf>
    <xf numFmtId="0" fontId="48" fillId="24" borderId="16" xfId="0" applyNumberFormat="1" applyFont="1" applyFill="1" applyBorder="1" applyAlignment="1" applyProtection="1">
      <alignment horizontal="center" vertical="center"/>
      <protection locked="0"/>
    </xf>
    <xf numFmtId="0" fontId="48" fillId="24" borderId="10" xfId="0" applyNumberFormat="1" applyFont="1" applyFill="1" applyBorder="1" applyAlignment="1" applyProtection="1">
      <alignment horizontal="center" vertical="center"/>
      <protection locked="0"/>
    </xf>
    <xf numFmtId="0" fontId="48" fillId="24" borderId="0" xfId="0" applyNumberFormat="1" applyFont="1" applyFill="1" applyBorder="1" applyAlignment="1" applyProtection="1">
      <alignment horizontal="center" vertical="center"/>
      <protection locked="0"/>
    </xf>
    <xf numFmtId="0" fontId="48" fillId="24" borderId="12" xfId="0" applyNumberFormat="1" applyFont="1" applyFill="1" applyBorder="1" applyAlignment="1" applyProtection="1">
      <alignment horizontal="center" vertical="center"/>
      <protection locked="0"/>
    </xf>
    <xf numFmtId="0" fontId="48" fillId="24" borderId="13" xfId="0" applyNumberFormat="1" applyFont="1" applyFill="1" applyBorder="1" applyAlignment="1" applyProtection="1">
      <alignment horizontal="center" vertical="center"/>
      <protection locked="0"/>
    </xf>
    <xf numFmtId="0" fontId="36" fillId="24" borderId="0" xfId="0" applyNumberFormat="1" applyFont="1" applyFill="1" applyBorder="1" applyAlignment="1">
      <alignment horizontal="center"/>
    </xf>
    <xf numFmtId="0" fontId="35" fillId="24" borderId="15" xfId="0" applyNumberFormat="1" applyFont="1" applyFill="1" applyBorder="1" applyAlignment="1">
      <alignment horizontal="center" vertical="center"/>
    </xf>
    <xf numFmtId="0" fontId="35" fillId="24" borderId="16" xfId="0" applyNumberFormat="1" applyFont="1" applyFill="1" applyBorder="1" applyAlignment="1">
      <alignment horizontal="center" vertical="center"/>
    </xf>
    <xf numFmtId="0" fontId="35" fillId="24" borderId="17" xfId="0" applyNumberFormat="1" applyFont="1" applyFill="1" applyBorder="1" applyAlignment="1">
      <alignment horizontal="center" vertical="center"/>
    </xf>
    <xf numFmtId="0" fontId="35" fillId="24" borderId="12" xfId="0" applyNumberFormat="1" applyFont="1" applyFill="1" applyBorder="1" applyAlignment="1">
      <alignment horizontal="center" vertical="center"/>
    </xf>
    <xf numFmtId="0" fontId="35" fillId="24" borderId="13" xfId="0" applyNumberFormat="1" applyFont="1" applyFill="1" applyBorder="1" applyAlignment="1">
      <alignment horizontal="center" vertical="center"/>
    </xf>
    <xf numFmtId="0" fontId="35" fillId="24" borderId="14" xfId="0" applyNumberFormat="1" applyFont="1" applyFill="1" applyBorder="1" applyAlignment="1">
      <alignment horizontal="center" vertical="center"/>
    </xf>
    <xf numFmtId="0" fontId="27" fillId="24" borderId="15" xfId="0" applyNumberFormat="1" applyFont="1" applyFill="1" applyBorder="1" applyAlignment="1">
      <alignment horizontal="left" vertical="center"/>
    </xf>
    <xf numFmtId="0" fontId="27" fillId="24" borderId="16" xfId="0" applyNumberFormat="1" applyFont="1" applyFill="1" applyBorder="1" applyAlignment="1">
      <alignment horizontal="left" vertical="center"/>
    </xf>
    <xf numFmtId="0" fontId="27" fillId="24" borderId="17" xfId="0" applyNumberFormat="1" applyFont="1" applyFill="1" applyBorder="1" applyAlignment="1">
      <alignment horizontal="left" vertical="center"/>
    </xf>
    <xf numFmtId="0" fontId="27" fillId="24" borderId="12" xfId="0" applyNumberFormat="1" applyFont="1" applyFill="1" applyBorder="1" applyAlignment="1">
      <alignment horizontal="left" vertical="center"/>
    </xf>
    <xf numFmtId="0" fontId="27" fillId="24" borderId="13" xfId="0" applyNumberFormat="1" applyFont="1" applyFill="1" applyBorder="1" applyAlignment="1">
      <alignment horizontal="left" vertical="center"/>
    </xf>
    <xf numFmtId="0" fontId="27" fillId="24" borderId="14" xfId="0" applyNumberFormat="1" applyFont="1" applyFill="1" applyBorder="1" applyAlignment="1">
      <alignment horizontal="left" vertical="center"/>
    </xf>
    <xf numFmtId="0" fontId="35" fillId="24" borderId="15" xfId="0" applyNumberFormat="1" applyFont="1" applyFill="1" applyBorder="1" applyAlignment="1">
      <alignment horizontal="left" vertical="center"/>
    </xf>
    <xf numFmtId="0" fontId="35" fillId="24" borderId="16" xfId="0" applyNumberFormat="1" applyFont="1" applyFill="1" applyBorder="1" applyAlignment="1">
      <alignment horizontal="left" vertical="center"/>
    </xf>
    <xf numFmtId="0" fontId="35" fillId="24" borderId="17" xfId="0" applyNumberFormat="1" applyFont="1" applyFill="1" applyBorder="1" applyAlignment="1">
      <alignment horizontal="left" vertical="center"/>
    </xf>
    <xf numFmtId="0" fontId="35" fillId="24" borderId="12" xfId="0" applyNumberFormat="1" applyFont="1" applyFill="1" applyBorder="1" applyAlignment="1">
      <alignment horizontal="left" vertical="center"/>
    </xf>
    <xf numFmtId="0" fontId="35" fillId="24" borderId="13" xfId="0" applyNumberFormat="1" applyFont="1" applyFill="1" applyBorder="1" applyAlignment="1">
      <alignment horizontal="left" vertical="center"/>
    </xf>
    <xf numFmtId="0" fontId="35" fillId="24" borderId="14" xfId="0" applyNumberFormat="1" applyFont="1" applyFill="1" applyBorder="1" applyAlignment="1">
      <alignment horizontal="left" vertical="center"/>
    </xf>
    <xf numFmtId="0" fontId="35" fillId="24" borderId="10" xfId="0" applyNumberFormat="1" applyFont="1" applyFill="1" applyBorder="1" applyAlignment="1">
      <alignment horizontal="left" vertical="center"/>
    </xf>
    <xf numFmtId="0" fontId="35" fillId="24" borderId="0" xfId="0" applyNumberFormat="1" applyFont="1" applyFill="1" applyBorder="1" applyAlignment="1">
      <alignment horizontal="left" vertical="center"/>
    </xf>
    <xf numFmtId="0" fontId="35" fillId="24" borderId="11" xfId="0" applyNumberFormat="1" applyFont="1" applyFill="1" applyBorder="1" applyAlignment="1">
      <alignment horizontal="left" vertical="center"/>
    </xf>
    <xf numFmtId="0" fontId="27" fillId="24" borderId="0" xfId="0" applyNumberFormat="1" applyFont="1" applyFill="1" applyAlignment="1">
      <alignment horizontal="left" vertical="top" wrapText="1"/>
    </xf>
    <xf numFmtId="0" fontId="72" fillId="24" borderId="20" xfId="49" applyFont="1" applyFill="1" applyBorder="1" applyAlignment="1">
      <alignment horizontal="center" vertical="center"/>
    </xf>
    <xf numFmtId="0" fontId="72" fillId="24" borderId="22" xfId="49" applyFont="1" applyFill="1" applyBorder="1" applyAlignment="1">
      <alignment horizontal="center" vertical="center"/>
    </xf>
    <xf numFmtId="0" fontId="72" fillId="24" borderId="25" xfId="49" applyFont="1" applyFill="1" applyBorder="1" applyAlignment="1">
      <alignment horizontal="center" vertical="center"/>
    </xf>
    <xf numFmtId="0" fontId="72" fillId="24" borderId="28" xfId="49" applyFont="1" applyFill="1" applyBorder="1" applyAlignment="1">
      <alignment horizontal="center" vertical="center"/>
    </xf>
    <xf numFmtId="0" fontId="72" fillId="24" borderId="29" xfId="49" applyFont="1" applyFill="1" applyBorder="1" applyAlignment="1">
      <alignment horizontal="center" vertical="center"/>
    </xf>
    <xf numFmtId="0" fontId="72" fillId="24" borderId="21" xfId="49" applyFont="1" applyFill="1" applyBorder="1" applyAlignment="1">
      <alignment horizontal="center" vertical="center"/>
    </xf>
    <xf numFmtId="0" fontId="62" fillId="24" borderId="0" xfId="0" applyNumberFormat="1" applyFont="1" applyFill="1" applyAlignment="1">
      <alignment horizontal="center"/>
    </xf>
    <xf numFmtId="0" fontId="29" fillId="24" borderId="15" xfId="0" applyNumberFormat="1" applyFont="1" applyFill="1" applyBorder="1" applyAlignment="1">
      <alignment horizontal="center" vertical="center" wrapText="1"/>
    </xf>
    <xf numFmtId="0" fontId="29" fillId="24" borderId="16" xfId="0" applyNumberFormat="1" applyFont="1" applyFill="1" applyBorder="1" applyAlignment="1">
      <alignment horizontal="center" vertical="center" wrapText="1"/>
    </xf>
    <xf numFmtId="0" fontId="29" fillId="24" borderId="17" xfId="0" applyNumberFormat="1" applyFont="1" applyFill="1" applyBorder="1" applyAlignment="1">
      <alignment horizontal="center" vertical="center" wrapText="1"/>
    </xf>
    <xf numFmtId="0" fontId="29" fillId="24" borderId="12" xfId="0" applyNumberFormat="1" applyFont="1" applyFill="1" applyBorder="1" applyAlignment="1">
      <alignment horizontal="center" vertical="center" wrapText="1"/>
    </xf>
    <xf numFmtId="0" fontId="29" fillId="24" borderId="13" xfId="0" applyNumberFormat="1" applyFont="1" applyFill="1" applyBorder="1" applyAlignment="1">
      <alignment horizontal="center" vertical="center" wrapText="1"/>
    </xf>
    <xf numFmtId="0" fontId="29" fillId="24" borderId="14" xfId="0" applyNumberFormat="1" applyFont="1" applyFill="1" applyBorder="1" applyAlignment="1">
      <alignment horizontal="center" vertical="center" wrapText="1"/>
    </xf>
    <xf numFmtId="0" fontId="28" fillId="24" borderId="15" xfId="0" applyNumberFormat="1" applyFont="1" applyFill="1" applyBorder="1" applyAlignment="1">
      <alignment horizontal="left" vertical="center"/>
    </xf>
    <xf numFmtId="0" fontId="28" fillId="24" borderId="16" xfId="0" applyNumberFormat="1" applyFont="1" applyFill="1" applyBorder="1" applyAlignment="1">
      <alignment horizontal="left" vertical="center"/>
    </xf>
    <xf numFmtId="0" fontId="28" fillId="24" borderId="17" xfId="0" applyNumberFormat="1" applyFont="1" applyFill="1" applyBorder="1" applyAlignment="1">
      <alignment horizontal="left" vertical="center"/>
    </xf>
    <xf numFmtId="0" fontId="28" fillId="24" borderId="12" xfId="0" applyNumberFormat="1" applyFont="1" applyFill="1" applyBorder="1" applyAlignment="1">
      <alignment horizontal="left" vertical="center"/>
    </xf>
    <xf numFmtId="0" fontId="28" fillId="24" borderId="13" xfId="0" applyNumberFormat="1" applyFont="1" applyFill="1" applyBorder="1" applyAlignment="1">
      <alignment horizontal="left" vertical="center"/>
    </xf>
    <xf numFmtId="0" fontId="28" fillId="24" borderId="14" xfId="0" applyNumberFormat="1" applyFont="1" applyFill="1" applyBorder="1" applyAlignment="1">
      <alignment horizontal="left" vertical="center"/>
    </xf>
    <xf numFmtId="0" fontId="29" fillId="24" borderId="15" xfId="0" applyNumberFormat="1" applyFont="1" applyFill="1" applyBorder="1" applyAlignment="1">
      <alignment horizontal="center" vertical="center"/>
    </xf>
    <xf numFmtId="0" fontId="29" fillId="24" borderId="16" xfId="0" applyNumberFormat="1" applyFont="1" applyFill="1" applyBorder="1" applyAlignment="1">
      <alignment horizontal="center" vertical="center"/>
    </xf>
    <xf numFmtId="0" fontId="29" fillId="24" borderId="17" xfId="0" applyNumberFormat="1" applyFont="1" applyFill="1" applyBorder="1" applyAlignment="1">
      <alignment horizontal="center" vertical="center"/>
    </xf>
    <xf numFmtId="0" fontId="29" fillId="24" borderId="10" xfId="0" applyNumberFormat="1" applyFont="1" applyFill="1" applyBorder="1" applyAlignment="1">
      <alignment horizontal="center" vertical="center"/>
    </xf>
    <xf numFmtId="0" fontId="29" fillId="24" borderId="0" xfId="0" applyNumberFormat="1" applyFont="1" applyFill="1" applyBorder="1" applyAlignment="1">
      <alignment horizontal="center" vertical="center"/>
    </xf>
    <xf numFmtId="0" fontId="29" fillId="24" borderId="11" xfId="0" applyNumberFormat="1" applyFont="1" applyFill="1" applyBorder="1" applyAlignment="1">
      <alignment horizontal="center" vertical="center"/>
    </xf>
    <xf numFmtId="0" fontId="29" fillId="24" borderId="12" xfId="0" applyNumberFormat="1" applyFont="1" applyFill="1" applyBorder="1" applyAlignment="1">
      <alignment horizontal="center" vertical="center"/>
    </xf>
    <xf numFmtId="0" fontId="29" fillId="24" borderId="13" xfId="0" applyNumberFormat="1" applyFont="1" applyFill="1" applyBorder="1" applyAlignment="1">
      <alignment horizontal="center" vertical="center"/>
    </xf>
    <xf numFmtId="0" fontId="29" fillId="24" borderId="14" xfId="0" applyNumberFormat="1" applyFont="1" applyFill="1" applyBorder="1" applyAlignment="1">
      <alignment horizontal="center" vertical="center"/>
    </xf>
    <xf numFmtId="0" fontId="28" fillId="24" borderId="15" xfId="0" applyNumberFormat="1" applyFont="1" applyFill="1" applyBorder="1" applyAlignment="1" applyProtection="1">
      <alignment horizontal="center" vertical="center"/>
      <protection locked="0"/>
    </xf>
    <xf numFmtId="0" fontId="28" fillId="24" borderId="16" xfId="0" applyNumberFormat="1" applyFont="1" applyFill="1" applyBorder="1" applyAlignment="1" applyProtection="1">
      <alignment horizontal="center" vertical="center"/>
      <protection locked="0"/>
    </xf>
    <xf numFmtId="0" fontId="28" fillId="24" borderId="12" xfId="0" applyNumberFormat="1" applyFont="1" applyFill="1" applyBorder="1" applyAlignment="1" applyProtection="1">
      <alignment horizontal="center" vertical="center"/>
      <protection locked="0"/>
    </xf>
    <xf numFmtId="0" fontId="28" fillId="24" borderId="13" xfId="0" applyNumberFormat="1" applyFont="1" applyFill="1" applyBorder="1" applyAlignment="1" applyProtection="1">
      <alignment horizontal="center" vertical="center"/>
      <protection locked="0"/>
    </xf>
    <xf numFmtId="0" fontId="29" fillId="24" borderId="16" xfId="0" applyNumberFormat="1" applyFont="1" applyFill="1" applyBorder="1" applyAlignment="1" applyProtection="1">
      <alignment horizontal="center" vertical="center"/>
      <protection locked="0"/>
    </xf>
    <xf numFmtId="0" fontId="29" fillId="24" borderId="13" xfId="0" applyNumberFormat="1" applyFont="1" applyFill="1" applyBorder="1" applyAlignment="1" applyProtection="1">
      <alignment horizontal="center" vertical="center"/>
      <protection locked="0"/>
    </xf>
    <xf numFmtId="0" fontId="28" fillId="24" borderId="17" xfId="0" applyNumberFormat="1" applyFont="1" applyFill="1" applyBorder="1" applyAlignment="1" applyProtection="1">
      <alignment horizontal="center" vertical="center"/>
      <protection locked="0"/>
    </xf>
    <xf numFmtId="0" fontId="28" fillId="24" borderId="14" xfId="0" applyNumberFormat="1" applyFont="1" applyFill="1" applyBorder="1" applyAlignment="1" applyProtection="1">
      <alignment horizontal="center" vertical="center"/>
      <protection locked="0"/>
    </xf>
    <xf numFmtId="0" fontId="30" fillId="24" borderId="15" xfId="0" applyNumberFormat="1" applyFont="1" applyFill="1" applyBorder="1" applyAlignment="1" applyProtection="1">
      <alignment vertical="center"/>
      <protection locked="0"/>
    </xf>
    <xf numFmtId="0" fontId="30" fillId="24" borderId="16" xfId="0" applyNumberFormat="1" applyFont="1" applyFill="1" applyBorder="1" applyAlignment="1" applyProtection="1">
      <alignment vertical="center"/>
      <protection locked="0"/>
    </xf>
    <xf numFmtId="0" fontId="30" fillId="24" borderId="17" xfId="0" applyNumberFormat="1" applyFont="1" applyFill="1" applyBorder="1" applyAlignment="1" applyProtection="1">
      <alignment vertical="center"/>
      <protection locked="0"/>
    </xf>
    <xf numFmtId="0" fontId="30" fillId="24" borderId="12" xfId="0" applyNumberFormat="1" applyFont="1" applyFill="1" applyBorder="1" applyAlignment="1" applyProtection="1">
      <alignment vertical="center"/>
      <protection locked="0"/>
    </xf>
    <xf numFmtId="0" fontId="30" fillId="24" borderId="13" xfId="0" applyNumberFormat="1" applyFont="1" applyFill="1" applyBorder="1" applyAlignment="1" applyProtection="1">
      <alignment vertical="center"/>
      <protection locked="0"/>
    </xf>
    <xf numFmtId="0" fontId="30" fillId="24" borderId="14" xfId="0" applyNumberFormat="1" applyFont="1" applyFill="1" applyBorder="1" applyAlignment="1" applyProtection="1">
      <alignment vertical="center"/>
      <protection locked="0"/>
    </xf>
    <xf numFmtId="0" fontId="29" fillId="24" borderId="12" xfId="0" applyNumberFormat="1" applyFont="1" applyFill="1" applyBorder="1" applyAlignment="1">
      <alignment horizontal="center"/>
    </xf>
    <xf numFmtId="0" fontId="29" fillId="24" borderId="13" xfId="0" applyNumberFormat="1" applyFont="1" applyFill="1" applyBorder="1" applyAlignment="1">
      <alignment horizontal="center"/>
    </xf>
    <xf numFmtId="0" fontId="29" fillId="24" borderId="14" xfId="0" applyNumberFormat="1" applyFont="1" applyFill="1" applyBorder="1" applyAlignment="1">
      <alignment horizontal="center"/>
    </xf>
    <xf numFmtId="0" fontId="29" fillId="24" borderId="15" xfId="0" applyNumberFormat="1" applyFont="1" applyFill="1" applyBorder="1" applyAlignment="1">
      <alignment horizontal="left" vertical="center"/>
    </xf>
    <xf numFmtId="0" fontId="29" fillId="24" borderId="16" xfId="0" applyNumberFormat="1" applyFont="1" applyFill="1" applyBorder="1" applyAlignment="1">
      <alignment horizontal="left" vertical="center"/>
    </xf>
    <xf numFmtId="0" fontId="29" fillId="24" borderId="17" xfId="0" applyNumberFormat="1" applyFont="1" applyFill="1" applyBorder="1" applyAlignment="1">
      <alignment horizontal="left" vertical="center"/>
    </xf>
    <xf numFmtId="0" fontId="29" fillId="24" borderId="10" xfId="0" applyNumberFormat="1" applyFont="1" applyFill="1" applyBorder="1" applyAlignment="1">
      <alignment horizontal="left" vertical="center"/>
    </xf>
    <xf numFmtId="0" fontId="29" fillId="24" borderId="0" xfId="0" applyNumberFormat="1" applyFont="1" applyFill="1" applyBorder="1" applyAlignment="1">
      <alignment horizontal="left" vertical="center"/>
    </xf>
    <xf numFmtId="0" fontId="29" fillId="24" borderId="11" xfId="0" applyNumberFormat="1" applyFont="1" applyFill="1" applyBorder="1" applyAlignment="1">
      <alignment horizontal="left" vertical="center"/>
    </xf>
    <xf numFmtId="0" fontId="29" fillId="24" borderId="12" xfId="0" applyNumberFormat="1" applyFont="1" applyFill="1" applyBorder="1" applyAlignment="1">
      <alignment horizontal="left" vertical="center"/>
    </xf>
    <xf numFmtId="0" fontId="29" fillId="24" borderId="13" xfId="0" applyNumberFormat="1" applyFont="1" applyFill="1" applyBorder="1" applyAlignment="1">
      <alignment horizontal="left" vertical="center"/>
    </xf>
    <xf numFmtId="0" fontId="29" fillId="24" borderId="14" xfId="0" applyNumberFormat="1" applyFont="1" applyFill="1" applyBorder="1" applyAlignment="1">
      <alignment horizontal="left" vertical="center"/>
    </xf>
    <xf numFmtId="0" fontId="27" fillId="24" borderId="15" xfId="0" applyNumberFormat="1" applyFont="1" applyFill="1" applyBorder="1" applyAlignment="1" applyProtection="1">
      <alignment vertical="top" wrapText="1"/>
      <protection locked="0"/>
    </xf>
    <xf numFmtId="0" fontId="8" fillId="24" borderId="16" xfId="0" applyNumberFormat="1" applyFont="1" applyFill="1" applyBorder="1" applyAlignment="1" applyProtection="1">
      <alignment vertical="top" wrapText="1"/>
      <protection locked="0"/>
    </xf>
    <xf numFmtId="0" fontId="8" fillId="24" borderId="17" xfId="0" applyNumberFormat="1" applyFont="1" applyFill="1" applyBorder="1" applyAlignment="1" applyProtection="1">
      <alignment vertical="top" wrapText="1"/>
      <protection locked="0"/>
    </xf>
    <xf numFmtId="0" fontId="8" fillId="24" borderId="10" xfId="0" applyNumberFormat="1" applyFont="1" applyFill="1" applyBorder="1" applyAlignment="1" applyProtection="1">
      <alignment vertical="top" wrapText="1"/>
      <protection locked="0"/>
    </xf>
    <xf numFmtId="0" fontId="8" fillId="24" borderId="0" xfId="0" applyNumberFormat="1" applyFont="1" applyFill="1" applyAlignment="1" applyProtection="1">
      <alignment vertical="top" wrapText="1"/>
      <protection locked="0"/>
    </xf>
    <xf numFmtId="0" fontId="8" fillId="24" borderId="11" xfId="0" applyNumberFormat="1" applyFont="1" applyFill="1" applyBorder="1" applyAlignment="1" applyProtection="1">
      <alignment vertical="top" wrapText="1"/>
      <protection locked="0"/>
    </xf>
    <xf numFmtId="0" fontId="8" fillId="24" borderId="12" xfId="0" applyNumberFormat="1" applyFont="1" applyFill="1" applyBorder="1" applyAlignment="1" applyProtection="1">
      <alignment vertical="top" wrapText="1"/>
      <protection locked="0"/>
    </xf>
    <xf numFmtId="0" fontId="8" fillId="24" borderId="13" xfId="0" applyNumberFormat="1" applyFont="1" applyFill="1" applyBorder="1" applyAlignment="1" applyProtection="1">
      <alignment vertical="top" wrapText="1"/>
      <protection locked="0"/>
    </xf>
    <xf numFmtId="0" fontId="8" fillId="24" borderId="14" xfId="0" applyNumberFormat="1" applyFont="1" applyFill="1" applyBorder="1" applyAlignment="1" applyProtection="1">
      <alignment vertical="top" wrapText="1"/>
      <protection locked="0"/>
    </xf>
    <xf numFmtId="0" fontId="8" fillId="24" borderId="16" xfId="0" applyNumberFormat="1" applyFont="1" applyFill="1" applyBorder="1" applyAlignment="1">
      <alignment vertical="top" wrapText="1"/>
    </xf>
    <xf numFmtId="0" fontId="8" fillId="24" borderId="17" xfId="0" applyNumberFormat="1" applyFont="1" applyFill="1" applyBorder="1" applyAlignment="1">
      <alignment vertical="top" wrapText="1"/>
    </xf>
    <xf numFmtId="0" fontId="8" fillId="24" borderId="10" xfId="0" applyNumberFormat="1" applyFont="1" applyFill="1" applyBorder="1" applyAlignment="1">
      <alignment vertical="top" wrapText="1"/>
    </xf>
    <xf numFmtId="0" fontId="8" fillId="24" borderId="0" xfId="0" applyNumberFormat="1" applyFont="1" applyFill="1" applyAlignment="1">
      <alignment vertical="top" wrapText="1"/>
    </xf>
    <xf numFmtId="0" fontId="8" fillId="24" borderId="11" xfId="0" applyNumberFormat="1" applyFont="1" applyFill="1" applyBorder="1" applyAlignment="1">
      <alignment vertical="top" wrapText="1"/>
    </xf>
    <xf numFmtId="0" fontId="8" fillId="24" borderId="12" xfId="0" applyNumberFormat="1" applyFont="1" applyFill="1" applyBorder="1" applyAlignment="1">
      <alignment vertical="top" wrapText="1"/>
    </xf>
    <xf numFmtId="0" fontId="8" fillId="24" borderId="13" xfId="0" applyNumberFormat="1" applyFont="1" applyFill="1" applyBorder="1" applyAlignment="1">
      <alignment vertical="top" wrapText="1"/>
    </xf>
    <xf numFmtId="0" fontId="8" fillId="24" borderId="14" xfId="0" applyNumberFormat="1" applyFont="1" applyFill="1" applyBorder="1" applyAlignment="1">
      <alignment vertical="top" wrapText="1"/>
    </xf>
    <xf numFmtId="0" fontId="29" fillId="24" borderId="15" xfId="0" applyNumberFormat="1" applyFont="1" applyFill="1" applyBorder="1" applyAlignment="1" applyProtection="1">
      <alignment horizontal="center" vertical="center"/>
    </xf>
    <xf numFmtId="0" fontId="27" fillId="24" borderId="16" xfId="0" applyFont="1" applyFill="1" applyBorder="1" applyAlignment="1"/>
    <xf numFmtId="0" fontId="27" fillId="24" borderId="17" xfId="0" applyFont="1" applyFill="1" applyBorder="1" applyAlignment="1"/>
    <xf numFmtId="0" fontId="27" fillId="24" borderId="12" xfId="0" applyFont="1" applyFill="1" applyBorder="1" applyAlignment="1"/>
    <xf numFmtId="0" fontId="27" fillId="24" borderId="13" xfId="0" applyFont="1" applyFill="1" applyBorder="1" applyAlignment="1"/>
    <xf numFmtId="0" fontId="27" fillId="24" borderId="14" xfId="0" applyFont="1" applyFill="1" applyBorder="1" applyAlignment="1"/>
    <xf numFmtId="0" fontId="44" fillId="24" borderId="15" xfId="0" applyNumberFormat="1" applyFont="1" applyFill="1" applyBorder="1" applyAlignment="1" applyProtection="1">
      <alignment horizontal="center" vertical="center"/>
    </xf>
    <xf numFmtId="0" fontId="44" fillId="24" borderId="16" xfId="0" applyNumberFormat="1" applyFont="1" applyFill="1" applyBorder="1" applyAlignment="1" applyProtection="1">
      <alignment horizontal="center" vertical="center"/>
    </xf>
    <xf numFmtId="0" fontId="44" fillId="24" borderId="17" xfId="0" applyNumberFormat="1" applyFont="1" applyFill="1" applyBorder="1" applyAlignment="1" applyProtection="1">
      <alignment horizontal="center" vertical="center"/>
    </xf>
    <xf numFmtId="0" fontId="44" fillId="24" borderId="12" xfId="0" applyNumberFormat="1" applyFont="1" applyFill="1" applyBorder="1" applyAlignment="1" applyProtection="1">
      <alignment horizontal="center" vertical="center"/>
    </xf>
    <xf numFmtId="0" fontId="44" fillId="24" borderId="13" xfId="0" applyNumberFormat="1" applyFont="1" applyFill="1" applyBorder="1" applyAlignment="1" applyProtection="1">
      <alignment horizontal="center" vertical="center"/>
    </xf>
    <xf numFmtId="0" fontId="44" fillId="24" borderId="14" xfId="0" applyNumberFormat="1" applyFont="1" applyFill="1" applyBorder="1" applyAlignment="1" applyProtection="1">
      <alignment horizontal="center" vertical="center"/>
    </xf>
    <xf numFmtId="0" fontId="29" fillId="24" borderId="16" xfId="0" applyNumberFormat="1" applyFont="1" applyFill="1" applyBorder="1" applyAlignment="1" applyProtection="1">
      <alignment horizontal="center" vertical="center"/>
    </xf>
    <xf numFmtId="0" fontId="29" fillId="24" borderId="17" xfId="0" applyNumberFormat="1" applyFont="1" applyFill="1" applyBorder="1" applyAlignment="1" applyProtection="1">
      <alignment horizontal="center" vertical="center"/>
    </xf>
    <xf numFmtId="0" fontId="29" fillId="24" borderId="12" xfId="0" applyNumberFormat="1" applyFont="1" applyFill="1" applyBorder="1" applyAlignment="1" applyProtection="1">
      <alignment horizontal="center" vertical="center"/>
    </xf>
    <xf numFmtId="0" fontId="29" fillId="24" borderId="13" xfId="0" applyNumberFormat="1" applyFont="1" applyFill="1" applyBorder="1" applyAlignment="1" applyProtection="1">
      <alignment horizontal="center" vertical="center"/>
    </xf>
    <xf numFmtId="0" fontId="29" fillId="24" borderId="14" xfId="0" applyNumberFormat="1" applyFont="1" applyFill="1" applyBorder="1" applyAlignment="1" applyProtection="1">
      <alignment horizontal="center" vertical="center"/>
    </xf>
    <xf numFmtId="38" fontId="29" fillId="24" borderId="15" xfId="33" applyFont="1" applyFill="1" applyBorder="1" applyAlignment="1" applyProtection="1">
      <alignment horizontal="center" vertical="center"/>
    </xf>
    <xf numFmtId="38" fontId="29" fillId="24" borderId="16" xfId="33" applyFont="1" applyFill="1" applyBorder="1" applyAlignment="1" applyProtection="1">
      <alignment horizontal="center" vertical="center"/>
    </xf>
    <xf numFmtId="38" fontId="29" fillId="24" borderId="17" xfId="33" applyFont="1" applyFill="1" applyBorder="1" applyAlignment="1" applyProtection="1">
      <alignment horizontal="center" vertical="center"/>
    </xf>
    <xf numFmtId="38" fontId="29" fillId="24" borderId="12" xfId="33" applyFont="1" applyFill="1" applyBorder="1" applyAlignment="1" applyProtection="1">
      <alignment horizontal="center" vertical="center"/>
    </xf>
    <xf numFmtId="38" fontId="29" fillId="24" borderId="13" xfId="33" applyFont="1" applyFill="1" applyBorder="1" applyAlignment="1" applyProtection="1">
      <alignment horizontal="center" vertical="center"/>
    </xf>
    <xf numFmtId="38" fontId="29" fillId="24" borderId="14" xfId="33" applyFont="1" applyFill="1" applyBorder="1" applyAlignment="1" applyProtection="1">
      <alignment horizontal="center" vertical="center"/>
    </xf>
    <xf numFmtId="38" fontId="30" fillId="24" borderId="16" xfId="33" applyFont="1" applyFill="1" applyBorder="1" applyAlignment="1" applyProtection="1">
      <alignment horizontal="center" vertical="center"/>
    </xf>
    <xf numFmtId="38" fontId="30" fillId="24" borderId="13" xfId="33" applyFont="1" applyFill="1" applyBorder="1" applyAlignment="1" applyProtection="1">
      <alignment horizontal="center" vertical="center"/>
    </xf>
    <xf numFmtId="0" fontId="29" fillId="24" borderId="17" xfId="0" applyNumberFormat="1" applyFont="1" applyFill="1" applyBorder="1" applyAlignment="1" applyProtection="1">
      <alignment horizontal="center"/>
    </xf>
    <xf numFmtId="0" fontId="27" fillId="24" borderId="14" xfId="0" applyNumberFormat="1" applyFont="1" applyFill="1" applyBorder="1" applyAlignment="1" applyProtection="1">
      <alignment horizontal="center"/>
    </xf>
    <xf numFmtId="0" fontId="29" fillId="24" borderId="15" xfId="0" applyNumberFormat="1" applyFont="1" applyFill="1" applyBorder="1" applyAlignment="1" applyProtection="1">
      <alignment horizontal="left" vertical="center"/>
    </xf>
    <xf numFmtId="0" fontId="29" fillId="24" borderId="16" xfId="0" applyNumberFormat="1" applyFont="1" applyFill="1" applyBorder="1" applyAlignment="1" applyProtection="1">
      <alignment horizontal="left" vertical="center"/>
    </xf>
    <xf numFmtId="0" fontId="29" fillId="24" borderId="12" xfId="0" applyNumberFormat="1" applyFont="1" applyFill="1" applyBorder="1" applyAlignment="1" applyProtection="1">
      <alignment horizontal="left" vertical="center"/>
    </xf>
    <xf numFmtId="0" fontId="29" fillId="24" borderId="13" xfId="0" applyNumberFormat="1" applyFont="1" applyFill="1" applyBorder="1" applyAlignment="1" applyProtection="1">
      <alignment horizontal="left" vertical="center"/>
    </xf>
    <xf numFmtId="38" fontId="30" fillId="24" borderId="16" xfId="33" applyFont="1" applyFill="1" applyBorder="1" applyAlignment="1" applyProtection="1">
      <alignment horizontal="center" vertical="center"/>
      <protection locked="0"/>
    </xf>
    <xf numFmtId="38" fontId="30" fillId="24" borderId="13" xfId="33" applyFont="1" applyFill="1" applyBorder="1" applyAlignment="1" applyProtection="1">
      <alignment horizontal="center" vertical="center"/>
      <protection locked="0"/>
    </xf>
    <xf numFmtId="0" fontId="29" fillId="24" borderId="17" xfId="0" applyNumberFormat="1" applyFont="1" applyFill="1" applyBorder="1" applyAlignment="1" applyProtection="1">
      <alignment horizontal="center"/>
      <protection locked="0"/>
    </xf>
    <xf numFmtId="0" fontId="8" fillId="24" borderId="14" xfId="0" applyNumberFormat="1" applyFont="1" applyFill="1" applyBorder="1" applyAlignment="1" applyProtection="1">
      <alignment horizontal="center"/>
      <protection locked="0"/>
    </xf>
    <xf numFmtId="49" fontId="30" fillId="24" borderId="15" xfId="0" applyNumberFormat="1" applyFont="1" applyFill="1" applyBorder="1" applyAlignment="1" applyProtection="1">
      <alignment horizontal="center" vertical="center"/>
    </xf>
    <xf numFmtId="49" fontId="30" fillId="24" borderId="16" xfId="0" applyNumberFormat="1" applyFont="1" applyFill="1" applyBorder="1" applyAlignment="1" applyProtection="1">
      <alignment horizontal="center" vertical="center"/>
    </xf>
    <xf numFmtId="49" fontId="30" fillId="24" borderId="17" xfId="0" applyNumberFormat="1" applyFont="1" applyFill="1" applyBorder="1" applyAlignment="1" applyProtection="1">
      <alignment horizontal="center" vertical="center"/>
    </xf>
    <xf numFmtId="49" fontId="30" fillId="24" borderId="12" xfId="0" applyNumberFormat="1" applyFont="1" applyFill="1" applyBorder="1" applyAlignment="1" applyProtection="1">
      <alignment horizontal="center" vertical="center"/>
    </xf>
    <xf numFmtId="49" fontId="30" fillId="24" borderId="13" xfId="0" applyNumberFormat="1" applyFont="1" applyFill="1" applyBorder="1" applyAlignment="1" applyProtection="1">
      <alignment horizontal="center" vertical="center"/>
    </xf>
    <xf numFmtId="49" fontId="30" fillId="24" borderId="14" xfId="0" applyNumberFormat="1" applyFont="1" applyFill="1" applyBorder="1" applyAlignment="1" applyProtection="1">
      <alignment horizontal="center" vertical="center"/>
    </xf>
    <xf numFmtId="49" fontId="30" fillId="24" borderId="40" xfId="0" applyNumberFormat="1" applyFont="1" applyFill="1" applyBorder="1" applyAlignment="1" applyProtection="1">
      <alignment horizontal="center" vertical="center"/>
      <protection locked="0"/>
    </xf>
    <xf numFmtId="49" fontId="30" fillId="24" borderId="41" xfId="0" applyNumberFormat="1" applyFont="1" applyFill="1" applyBorder="1" applyAlignment="1" applyProtection="1">
      <alignment horizontal="center" vertical="center"/>
      <protection locked="0"/>
    </xf>
    <xf numFmtId="49" fontId="30" fillId="24" borderId="42" xfId="0" applyNumberFormat="1" applyFont="1" applyFill="1" applyBorder="1" applyAlignment="1" applyProtection="1">
      <alignment horizontal="center" vertical="center"/>
      <protection locked="0"/>
    </xf>
    <xf numFmtId="49" fontId="30" fillId="24" borderId="46" xfId="0" applyNumberFormat="1" applyFont="1" applyFill="1" applyBorder="1" applyAlignment="1" applyProtection="1">
      <alignment horizontal="center" vertical="center"/>
      <protection locked="0"/>
    </xf>
    <xf numFmtId="49" fontId="30" fillId="24" borderId="47" xfId="0" applyNumberFormat="1" applyFont="1" applyFill="1" applyBorder="1" applyAlignment="1" applyProtection="1">
      <alignment horizontal="center" vertical="center"/>
      <protection locked="0"/>
    </xf>
    <xf numFmtId="49" fontId="30" fillId="24" borderId="48" xfId="0" applyNumberFormat="1" applyFont="1" applyFill="1" applyBorder="1" applyAlignment="1" applyProtection="1">
      <alignment horizontal="center" vertical="center"/>
      <protection locked="0"/>
    </xf>
    <xf numFmtId="0" fontId="27" fillId="24" borderId="16" xfId="0" applyNumberFormat="1" applyFont="1" applyFill="1" applyBorder="1" applyAlignment="1" applyProtection="1">
      <alignment horizontal="left"/>
    </xf>
    <xf numFmtId="0" fontId="27" fillId="24" borderId="12" xfId="0" applyNumberFormat="1" applyFont="1" applyFill="1" applyBorder="1" applyAlignment="1" applyProtection="1">
      <alignment horizontal="left"/>
    </xf>
    <xf numFmtId="0" fontId="27" fillId="24" borderId="13" xfId="0" applyNumberFormat="1" applyFont="1" applyFill="1" applyBorder="1" applyAlignment="1" applyProtection="1">
      <alignment horizontal="left"/>
    </xf>
    <xf numFmtId="0" fontId="54" fillId="24" borderId="10" xfId="0" applyNumberFormat="1" applyFont="1" applyFill="1" applyBorder="1" applyAlignment="1">
      <alignment horizontal="left" vertical="center"/>
    </xf>
    <xf numFmtId="0" fontId="54" fillId="24" borderId="0" xfId="0" applyNumberFormat="1" applyFont="1" applyFill="1" applyBorder="1" applyAlignment="1">
      <alignment horizontal="left" vertical="center"/>
    </xf>
    <xf numFmtId="0" fontId="54" fillId="24" borderId="11" xfId="0" applyNumberFormat="1" applyFont="1" applyFill="1" applyBorder="1" applyAlignment="1">
      <alignment horizontal="left" vertical="center"/>
    </xf>
    <xf numFmtId="0" fontId="54" fillId="24" borderId="12" xfId="0" applyNumberFormat="1" applyFont="1" applyFill="1" applyBorder="1" applyAlignment="1">
      <alignment horizontal="left" vertical="center"/>
    </xf>
    <xf numFmtId="0" fontId="54" fillId="24" borderId="13" xfId="0" applyNumberFormat="1" applyFont="1" applyFill="1" applyBorder="1" applyAlignment="1">
      <alignment horizontal="left" vertical="center"/>
    </xf>
    <xf numFmtId="0" fontId="54" fillId="24" borderId="14" xfId="0" applyNumberFormat="1" applyFont="1" applyFill="1" applyBorder="1" applyAlignment="1">
      <alignment horizontal="left" vertical="center"/>
    </xf>
    <xf numFmtId="49" fontId="30" fillId="24" borderId="18" xfId="0" applyNumberFormat="1" applyFont="1" applyFill="1" applyBorder="1" applyAlignment="1" applyProtection="1">
      <alignment horizontal="center" vertical="center"/>
      <protection locked="0"/>
    </xf>
    <xf numFmtId="49" fontId="30" fillId="24" borderId="16" xfId="0" applyNumberFormat="1" applyFont="1" applyFill="1" applyBorder="1" applyAlignment="1" applyProtection="1">
      <alignment horizontal="center" vertical="center"/>
      <protection locked="0"/>
    </xf>
    <xf numFmtId="49" fontId="30" fillId="24" borderId="17" xfId="0" applyNumberFormat="1" applyFont="1" applyFill="1" applyBorder="1" applyAlignment="1" applyProtection="1">
      <alignment horizontal="center" vertical="center"/>
      <protection locked="0"/>
    </xf>
    <xf numFmtId="49" fontId="30" fillId="24" borderId="19" xfId="0" applyNumberFormat="1" applyFont="1" applyFill="1" applyBorder="1" applyAlignment="1" applyProtection="1">
      <alignment horizontal="center" vertical="center"/>
      <protection locked="0"/>
    </xf>
    <xf numFmtId="49" fontId="30" fillId="24" borderId="13" xfId="0" applyNumberFormat="1" applyFont="1" applyFill="1" applyBorder="1" applyAlignment="1" applyProtection="1">
      <alignment horizontal="center" vertical="center"/>
      <protection locked="0"/>
    </xf>
    <xf numFmtId="49" fontId="30" fillId="24" borderId="14" xfId="0" applyNumberFormat="1" applyFont="1" applyFill="1" applyBorder="1" applyAlignment="1" applyProtection="1">
      <alignment horizontal="center" vertical="center"/>
      <protection locked="0"/>
    </xf>
    <xf numFmtId="0" fontId="51" fillId="24" borderId="15" xfId="0" applyNumberFormat="1" applyFont="1" applyFill="1" applyBorder="1" applyAlignment="1">
      <alignment horizontal="left" vertical="center" wrapText="1"/>
    </xf>
    <xf numFmtId="0" fontId="51" fillId="24" borderId="16" xfId="0" applyNumberFormat="1" applyFont="1" applyFill="1" applyBorder="1" applyAlignment="1">
      <alignment horizontal="left" vertical="center" wrapText="1"/>
    </xf>
    <xf numFmtId="0" fontId="51" fillId="24" borderId="17" xfId="0" applyNumberFormat="1" applyFont="1" applyFill="1" applyBorder="1" applyAlignment="1">
      <alignment horizontal="left" vertical="center" wrapText="1"/>
    </xf>
    <xf numFmtId="0" fontId="51" fillId="24" borderId="10" xfId="0" applyNumberFormat="1" applyFont="1" applyFill="1" applyBorder="1" applyAlignment="1">
      <alignment horizontal="left" vertical="center" wrapText="1"/>
    </xf>
    <xf numFmtId="0" fontId="51" fillId="24" borderId="0" xfId="0" applyNumberFormat="1" applyFont="1" applyFill="1" applyBorder="1" applyAlignment="1">
      <alignment horizontal="left" vertical="center" wrapText="1"/>
    </xf>
    <xf numFmtId="0" fontId="51" fillId="24" borderId="11" xfId="0" applyNumberFormat="1" applyFont="1" applyFill="1" applyBorder="1" applyAlignment="1">
      <alignment horizontal="left" vertical="center" wrapText="1"/>
    </xf>
    <xf numFmtId="0" fontId="51" fillId="24" borderId="12" xfId="0" applyNumberFormat="1" applyFont="1" applyFill="1" applyBorder="1" applyAlignment="1">
      <alignment horizontal="left" vertical="center" wrapText="1"/>
    </xf>
    <xf numFmtId="0" fontId="51" fillId="24" borderId="13" xfId="0" applyNumberFormat="1" applyFont="1" applyFill="1" applyBorder="1" applyAlignment="1">
      <alignment horizontal="left" vertical="center" wrapText="1"/>
    </xf>
    <xf numFmtId="0" fontId="51" fillId="24" borderId="14" xfId="0" applyNumberFormat="1" applyFont="1" applyFill="1" applyBorder="1" applyAlignment="1">
      <alignment horizontal="left" vertical="center" wrapText="1"/>
    </xf>
    <xf numFmtId="0" fontId="51" fillId="24" borderId="10" xfId="0" applyNumberFormat="1" applyFont="1" applyFill="1" applyBorder="1" applyAlignment="1">
      <alignment horizontal="left" vertical="center"/>
    </xf>
    <xf numFmtId="0" fontId="51" fillId="24" borderId="0" xfId="0" applyNumberFormat="1" applyFont="1" applyFill="1" applyBorder="1" applyAlignment="1">
      <alignment horizontal="left" vertical="center"/>
    </xf>
    <xf numFmtId="0" fontId="51" fillId="24" borderId="11" xfId="0" applyNumberFormat="1" applyFont="1" applyFill="1" applyBorder="1" applyAlignment="1">
      <alignment horizontal="left" vertical="center"/>
    </xf>
    <xf numFmtId="49" fontId="30" fillId="24" borderId="78" xfId="0" applyNumberFormat="1" applyFont="1" applyFill="1" applyBorder="1" applyAlignment="1" applyProtection="1">
      <alignment horizontal="center" vertical="center"/>
      <protection locked="0"/>
    </xf>
    <xf numFmtId="49" fontId="30" fillId="24" borderId="79" xfId="0" applyNumberFormat="1" applyFont="1" applyFill="1" applyBorder="1" applyAlignment="1" applyProtection="1">
      <alignment horizontal="center" vertical="center"/>
      <protection locked="0"/>
    </xf>
    <xf numFmtId="0" fontId="54" fillId="24" borderId="15" xfId="0" applyNumberFormat="1" applyFont="1" applyFill="1" applyBorder="1" applyAlignment="1">
      <alignment horizontal="left" vertical="center"/>
    </xf>
    <xf numFmtId="0" fontId="54" fillId="24" borderId="16" xfId="0" applyNumberFormat="1" applyFont="1" applyFill="1" applyBorder="1" applyAlignment="1">
      <alignment horizontal="left" vertical="center"/>
    </xf>
    <xf numFmtId="0" fontId="54" fillId="24" borderId="17" xfId="0" applyNumberFormat="1" applyFont="1" applyFill="1" applyBorder="1" applyAlignment="1">
      <alignment horizontal="left" vertical="center"/>
    </xf>
    <xf numFmtId="0" fontId="53" fillId="24" borderId="15" xfId="0" applyNumberFormat="1" applyFont="1" applyFill="1" applyBorder="1" applyAlignment="1" applyProtection="1">
      <alignment vertical="center"/>
      <protection locked="0"/>
    </xf>
    <xf numFmtId="0" fontId="53" fillId="24" borderId="16" xfId="0" applyNumberFormat="1" applyFont="1" applyFill="1" applyBorder="1" applyAlignment="1" applyProtection="1">
      <alignment vertical="center"/>
      <protection locked="0"/>
    </xf>
    <xf numFmtId="0" fontId="53" fillId="24" borderId="17" xfId="0" applyNumberFormat="1" applyFont="1" applyFill="1" applyBorder="1" applyAlignment="1" applyProtection="1">
      <alignment vertical="center"/>
      <protection locked="0"/>
    </xf>
    <xf numFmtId="0" fontId="53" fillId="24" borderId="12" xfId="0" applyNumberFormat="1" applyFont="1" applyFill="1" applyBorder="1" applyAlignment="1" applyProtection="1">
      <alignment vertical="center"/>
      <protection locked="0"/>
    </xf>
    <xf numFmtId="0" fontId="53" fillId="24" borderId="13" xfId="0" applyNumberFormat="1" applyFont="1" applyFill="1" applyBorder="1" applyAlignment="1" applyProtection="1">
      <alignment vertical="center"/>
      <protection locked="0"/>
    </xf>
    <xf numFmtId="0" fontId="53" fillId="24" borderId="14" xfId="0" applyNumberFormat="1" applyFont="1" applyFill="1" applyBorder="1" applyAlignment="1" applyProtection="1">
      <alignment vertical="center"/>
      <protection locked="0"/>
    </xf>
    <xf numFmtId="0" fontId="45" fillId="24" borderId="0" xfId="0" applyNumberFormat="1" applyFont="1" applyFill="1" applyAlignment="1">
      <alignment horizontal="center" vertical="center"/>
    </xf>
    <xf numFmtId="0" fontId="30" fillId="24" borderId="16" xfId="0" applyNumberFormat="1" applyFont="1" applyFill="1" applyBorder="1" applyAlignment="1" applyProtection="1">
      <alignment horizontal="center" vertical="center"/>
      <protection locked="0"/>
    </xf>
    <xf numFmtId="0" fontId="30" fillId="24" borderId="13" xfId="0" applyNumberFormat="1" applyFont="1" applyFill="1" applyBorder="1" applyAlignment="1" applyProtection="1">
      <alignment horizontal="center" vertical="center"/>
      <protection locked="0"/>
    </xf>
    <xf numFmtId="0" fontId="29" fillId="0" borderId="0" xfId="0" applyNumberFormat="1" applyFont="1" applyAlignment="1">
      <alignment horizontal="center"/>
    </xf>
    <xf numFmtId="0" fontId="67" fillId="0" borderId="25" xfId="49" applyFont="1" applyBorder="1" applyAlignment="1">
      <alignment horizontal="center" vertical="center"/>
    </xf>
    <xf numFmtId="0" fontId="67" fillId="0" borderId="24" xfId="49" applyFont="1" applyBorder="1" applyAlignment="1">
      <alignment horizontal="center" vertical="center"/>
    </xf>
    <xf numFmtId="0" fontId="67" fillId="0" borderId="21" xfId="49" applyFont="1" applyBorder="1" applyAlignment="1">
      <alignment horizontal="center" vertical="center"/>
    </xf>
    <xf numFmtId="0" fontId="72" fillId="0" borderId="20" xfId="49" applyFont="1" applyBorder="1" applyAlignment="1">
      <alignment horizontal="center" vertical="center"/>
    </xf>
    <xf numFmtId="0" fontId="72" fillId="0" borderId="12" xfId="49" applyFont="1" applyBorder="1" applyAlignment="1">
      <alignment horizontal="center" vertical="center"/>
    </xf>
    <xf numFmtId="0" fontId="72" fillId="0" borderId="22" xfId="49" applyFont="1" applyBorder="1" applyAlignment="1">
      <alignment horizontal="center" vertical="center"/>
    </xf>
    <xf numFmtId="0" fontId="72" fillId="0" borderId="25" xfId="49" applyFont="1" applyBorder="1" applyAlignment="1">
      <alignment horizontal="center" vertical="center"/>
    </xf>
    <xf numFmtId="0" fontId="72" fillId="0" borderId="28" xfId="49" applyFont="1" applyBorder="1" applyAlignment="1">
      <alignment horizontal="center" vertical="center"/>
    </xf>
    <xf numFmtId="0" fontId="72" fillId="0" borderId="29" xfId="49" applyFont="1" applyBorder="1" applyAlignment="1">
      <alignment horizontal="center" vertical="center"/>
    </xf>
    <xf numFmtId="0" fontId="72" fillId="0" borderId="14" xfId="49" applyFont="1" applyBorder="1" applyAlignment="1">
      <alignment horizontal="center" vertical="center"/>
    </xf>
    <xf numFmtId="0" fontId="72" fillId="0" borderId="21" xfId="49" applyFont="1" applyBorder="1" applyAlignment="1">
      <alignment horizontal="center" vertical="center"/>
    </xf>
    <xf numFmtId="0" fontId="72" fillId="0" borderId="18" xfId="49" applyFont="1" applyBorder="1" applyAlignment="1">
      <alignment horizontal="center" vertical="center"/>
    </xf>
    <xf numFmtId="0" fontId="72" fillId="0" borderId="17" xfId="49" applyFont="1" applyBorder="1" applyAlignment="1">
      <alignment horizontal="center" vertical="center"/>
    </xf>
    <xf numFmtId="0" fontId="72" fillId="0" borderId="19" xfId="49" applyFont="1" applyBorder="1" applyAlignment="1">
      <alignment horizontal="center" vertical="center"/>
    </xf>
    <xf numFmtId="0" fontId="62" fillId="0" borderId="0" xfId="0" applyNumberFormat="1" applyFont="1" applyFill="1" applyAlignment="1">
      <alignment horizontal="center"/>
    </xf>
    <xf numFmtId="0" fontId="27" fillId="0" borderId="15" xfId="0" applyNumberFormat="1" applyFont="1" applyBorder="1" applyAlignment="1" applyProtection="1">
      <alignment vertical="top" wrapText="1"/>
      <protection locked="0"/>
    </xf>
    <xf numFmtId="0" fontId="8" fillId="0" borderId="16" xfId="0" applyNumberFormat="1" applyFont="1" applyBorder="1" applyAlignment="1" applyProtection="1">
      <alignment vertical="top" wrapText="1"/>
      <protection locked="0"/>
    </xf>
    <xf numFmtId="0" fontId="8" fillId="0" borderId="17" xfId="0" applyNumberFormat="1" applyFont="1" applyBorder="1" applyAlignment="1" applyProtection="1">
      <alignment vertical="top" wrapText="1"/>
      <protection locked="0"/>
    </xf>
    <xf numFmtId="0" fontId="8" fillId="0" borderId="10" xfId="0" applyNumberFormat="1" applyFont="1" applyBorder="1" applyAlignment="1" applyProtection="1">
      <alignment vertical="top" wrapText="1"/>
      <protection locked="0"/>
    </xf>
    <xf numFmtId="0" fontId="8" fillId="0" borderId="0" xfId="0" applyNumberFormat="1" applyFont="1" applyAlignment="1" applyProtection="1">
      <alignment vertical="top" wrapText="1"/>
      <protection locked="0"/>
    </xf>
    <xf numFmtId="0" fontId="8" fillId="0" borderId="11" xfId="0" applyNumberFormat="1" applyFont="1" applyBorder="1" applyAlignment="1" applyProtection="1">
      <alignment vertical="top" wrapText="1"/>
      <protection locked="0"/>
    </xf>
    <xf numFmtId="0" fontId="8" fillId="0" borderId="12" xfId="0" applyNumberFormat="1" applyFont="1" applyBorder="1" applyAlignment="1" applyProtection="1">
      <alignment vertical="top" wrapText="1"/>
      <protection locked="0"/>
    </xf>
    <xf numFmtId="0" fontId="8" fillId="0" borderId="13" xfId="0" applyNumberFormat="1" applyFont="1" applyBorder="1" applyAlignment="1" applyProtection="1">
      <alignment vertical="top" wrapText="1"/>
      <protection locked="0"/>
    </xf>
    <xf numFmtId="0" fontId="8" fillId="0" borderId="14" xfId="0" applyNumberFormat="1" applyFont="1" applyBorder="1" applyAlignment="1" applyProtection="1">
      <alignment vertical="top" wrapText="1"/>
      <protection locked="0"/>
    </xf>
    <xf numFmtId="0" fontId="27" fillId="0" borderId="15" xfId="0" applyFont="1" applyBorder="1" applyAlignment="1">
      <alignment horizontal="left"/>
    </xf>
    <xf numFmtId="0" fontId="8" fillId="0" borderId="16" xfId="0" applyFont="1" applyBorder="1" applyAlignment="1"/>
    <xf numFmtId="0" fontId="8" fillId="0" borderId="10" xfId="0" applyFont="1" applyBorder="1" applyAlignment="1"/>
    <xf numFmtId="0" fontId="8" fillId="0" borderId="0" xfId="0" applyFont="1" applyAlignment="1"/>
    <xf numFmtId="0" fontId="27" fillId="0" borderId="15" xfId="0" applyFont="1" applyBorder="1" applyAlignment="1">
      <alignment horizontal="left" vertical="center"/>
    </xf>
    <xf numFmtId="0" fontId="27" fillId="0" borderId="16" xfId="0" applyFont="1" applyBorder="1" applyAlignment="1">
      <alignment horizontal="left" vertical="center"/>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30" fillId="0" borderId="213" xfId="0" applyNumberFormat="1" applyFont="1" applyBorder="1" applyAlignment="1" applyProtection="1">
      <alignment horizontal="center" vertical="center"/>
      <protection locked="0"/>
    </xf>
    <xf numFmtId="0" fontId="27" fillId="0" borderId="214" xfId="0" applyFont="1" applyBorder="1" applyAlignment="1">
      <alignment horizontal="center" vertical="center"/>
    </xf>
    <xf numFmtId="0" fontId="27" fillId="0" borderId="215" xfId="0" applyFont="1" applyBorder="1" applyAlignment="1">
      <alignment horizontal="center" vertical="center"/>
    </xf>
    <xf numFmtId="0" fontId="27" fillId="0" borderId="216" xfId="0" applyFont="1" applyBorder="1" applyAlignment="1">
      <alignment horizontal="center" vertical="center"/>
    </xf>
    <xf numFmtId="49" fontId="30" fillId="0" borderId="78" xfId="0" applyNumberFormat="1" applyFont="1" applyBorder="1" applyAlignment="1" applyProtection="1">
      <alignment horizontal="center" vertical="center"/>
      <protection locked="0"/>
    </xf>
    <xf numFmtId="49" fontId="27" fillId="0" borderId="31" xfId="0" applyNumberFormat="1" applyFont="1" applyBorder="1" applyAlignment="1">
      <alignment horizontal="center" vertical="center"/>
    </xf>
    <xf numFmtId="49" fontId="27" fillId="0" borderId="18" xfId="0" applyNumberFormat="1" applyFont="1" applyBorder="1" applyAlignment="1">
      <alignment horizontal="center" vertical="center"/>
    </xf>
    <xf numFmtId="49" fontId="30" fillId="0" borderId="79" xfId="0" applyNumberFormat="1" applyFont="1" applyBorder="1" applyAlignment="1" applyProtection="1">
      <alignment horizontal="center" vertical="center"/>
      <protection locked="0"/>
    </xf>
    <xf numFmtId="49" fontId="30" fillId="0" borderId="28" xfId="0" applyNumberFormat="1" applyFont="1" applyBorder="1" applyAlignment="1" applyProtection="1">
      <alignment horizontal="center" vertical="center"/>
      <protection locked="0"/>
    </xf>
    <xf numFmtId="49" fontId="27" fillId="0" borderId="28" xfId="0" applyNumberFormat="1" applyFont="1" applyBorder="1" applyAlignment="1">
      <alignment horizontal="center" vertical="center"/>
    </xf>
    <xf numFmtId="49" fontId="27" fillId="0" borderId="19" xfId="0" applyNumberFormat="1" applyFont="1" applyBorder="1" applyAlignment="1">
      <alignment horizontal="center" vertical="center"/>
    </xf>
    <xf numFmtId="49" fontId="30" fillId="0" borderId="217" xfId="0" applyNumberFormat="1" applyFont="1" applyBorder="1" applyAlignment="1" applyProtection="1">
      <alignment horizontal="center" vertical="center"/>
      <protection locked="0"/>
    </xf>
    <xf numFmtId="49" fontId="30" fillId="0" borderId="214" xfId="0" applyNumberFormat="1" applyFont="1" applyBorder="1" applyAlignment="1" applyProtection="1">
      <alignment horizontal="center" vertical="center"/>
      <protection locked="0"/>
    </xf>
    <xf numFmtId="49" fontId="27" fillId="0" borderId="214" xfId="0" applyNumberFormat="1" applyFont="1" applyBorder="1" applyAlignment="1">
      <alignment horizontal="center" vertical="center"/>
    </xf>
    <xf numFmtId="49" fontId="27" fillId="0" borderId="218" xfId="0" applyNumberFormat="1" applyFont="1" applyBorder="1" applyAlignment="1">
      <alignment horizontal="center" vertical="center"/>
    </xf>
    <xf numFmtId="49" fontId="30" fillId="0" borderId="219" xfId="0" applyNumberFormat="1" applyFont="1" applyBorder="1" applyAlignment="1" applyProtection="1">
      <alignment horizontal="center" vertical="center"/>
      <protection locked="0"/>
    </xf>
    <xf numFmtId="49" fontId="30" fillId="0" borderId="216" xfId="0" applyNumberFormat="1" applyFont="1" applyBorder="1" applyAlignment="1" applyProtection="1">
      <alignment horizontal="center" vertical="center"/>
      <protection locked="0"/>
    </xf>
    <xf numFmtId="49" fontId="27" fillId="0" borderId="216" xfId="0" applyNumberFormat="1" applyFont="1" applyBorder="1" applyAlignment="1">
      <alignment horizontal="center" vertical="center"/>
    </xf>
    <xf numFmtId="49" fontId="27" fillId="0" borderId="220" xfId="0" applyNumberFormat="1"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28" xfId="0" applyFont="1" applyBorder="1" applyAlignment="1">
      <alignment horizontal="center" vertical="center"/>
    </xf>
    <xf numFmtId="49" fontId="30" fillId="0" borderId="221" xfId="0" applyNumberFormat="1" applyFont="1" applyBorder="1" applyAlignment="1" applyProtection="1">
      <alignment horizontal="center" vertical="center"/>
      <protection locked="0"/>
    </xf>
    <xf numFmtId="49" fontId="27" fillId="0" borderId="221" xfId="0" applyNumberFormat="1" applyFont="1" applyBorder="1" applyAlignment="1">
      <alignment horizontal="center" vertical="center"/>
    </xf>
    <xf numFmtId="49" fontId="27" fillId="0" borderId="33" xfId="0" applyNumberFormat="1" applyFont="1" applyBorder="1" applyAlignment="1">
      <alignment horizontal="center" vertical="center"/>
    </xf>
    <xf numFmtId="49" fontId="27" fillId="0" borderId="34" xfId="0" applyNumberFormat="1" applyFont="1" applyBorder="1" applyAlignment="1">
      <alignment horizontal="center" vertical="center"/>
    </xf>
    <xf numFmtId="0" fontId="62" fillId="24" borderId="0" xfId="45" applyFont="1" applyFill="1" applyAlignment="1">
      <alignment horizontal="center" vertical="center"/>
    </xf>
    <xf numFmtId="0" fontId="27" fillId="24" borderId="0" xfId="45" applyFont="1" applyFill="1" applyAlignment="1">
      <alignment vertical="center" wrapText="1"/>
    </xf>
    <xf numFmtId="0" fontId="62" fillId="24" borderId="0" xfId="45" applyFont="1" applyFill="1" applyAlignment="1">
      <alignment horizontal="center" vertical="center" shrinkToFit="1"/>
    </xf>
    <xf numFmtId="0" fontId="27" fillId="24" borderId="0" xfId="45" applyFont="1" applyFill="1" applyAlignment="1">
      <alignment vertical="top" wrapText="1"/>
    </xf>
    <xf numFmtId="0" fontId="27" fillId="24" borderId="0" xfId="45" applyFont="1" applyFill="1" applyAlignment="1">
      <alignment horizontal="center" vertical="center" wrapText="1"/>
    </xf>
    <xf numFmtId="0" fontId="29" fillId="24" borderId="10" xfId="0" applyNumberFormat="1" applyFont="1" applyFill="1" applyBorder="1" applyAlignment="1">
      <alignment horizontal="center" vertical="center" wrapText="1"/>
    </xf>
    <xf numFmtId="0" fontId="29" fillId="24" borderId="0" xfId="0" applyNumberFormat="1" applyFont="1" applyFill="1" applyBorder="1" applyAlignment="1">
      <alignment horizontal="center" vertical="center" wrapText="1"/>
    </xf>
    <xf numFmtId="0" fontId="29" fillId="24" borderId="11" xfId="0" applyNumberFormat="1" applyFont="1" applyFill="1" applyBorder="1" applyAlignment="1">
      <alignment horizontal="center" vertical="center" wrapText="1"/>
    </xf>
    <xf numFmtId="0" fontId="28" fillId="24" borderId="15" xfId="0" applyNumberFormat="1" applyFont="1" applyFill="1" applyBorder="1" applyAlignment="1">
      <alignment horizontal="left" vertical="center" wrapText="1"/>
    </xf>
    <xf numFmtId="0" fontId="28" fillId="24" borderId="16" xfId="0" applyNumberFormat="1" applyFont="1" applyFill="1" applyBorder="1" applyAlignment="1">
      <alignment horizontal="left" vertical="center" wrapText="1"/>
    </xf>
    <xf numFmtId="0" fontId="28" fillId="24" borderId="17" xfId="0" applyNumberFormat="1" applyFont="1" applyFill="1" applyBorder="1" applyAlignment="1">
      <alignment horizontal="left" vertical="center" wrapText="1"/>
    </xf>
    <xf numFmtId="0" fontId="28" fillId="24" borderId="10" xfId="0" applyNumberFormat="1" applyFont="1" applyFill="1" applyBorder="1" applyAlignment="1">
      <alignment horizontal="left" vertical="center" wrapText="1"/>
    </xf>
    <xf numFmtId="0" fontId="28" fillId="24" borderId="0" xfId="0" applyNumberFormat="1" applyFont="1" applyFill="1" applyBorder="1" applyAlignment="1">
      <alignment horizontal="left" vertical="center" wrapText="1"/>
    </xf>
    <xf numFmtId="0" fontId="28" fillId="24" borderId="11" xfId="0" applyNumberFormat="1" applyFont="1" applyFill="1" applyBorder="1" applyAlignment="1">
      <alignment horizontal="left" vertical="center" wrapText="1"/>
    </xf>
    <xf numFmtId="0" fontId="28" fillId="24" borderId="12" xfId="0" applyNumberFormat="1" applyFont="1" applyFill="1" applyBorder="1" applyAlignment="1">
      <alignment horizontal="left" vertical="center" wrapText="1"/>
    </xf>
    <xf numFmtId="0" fontId="28" fillId="24" borderId="13" xfId="0" applyNumberFormat="1" applyFont="1" applyFill="1" applyBorder="1" applyAlignment="1">
      <alignment horizontal="left" vertical="center" wrapText="1"/>
    </xf>
    <xf numFmtId="0" fontId="28" fillId="24" borderId="14" xfId="0" applyNumberFormat="1" applyFont="1" applyFill="1" applyBorder="1" applyAlignment="1">
      <alignment horizontal="left" vertical="center" wrapText="1"/>
    </xf>
    <xf numFmtId="0" fontId="29" fillId="24" borderId="25" xfId="0" applyNumberFormat="1" applyFont="1" applyFill="1" applyBorder="1" applyAlignment="1" applyProtection="1">
      <alignment horizontal="center"/>
      <protection locked="0"/>
    </xf>
    <xf numFmtId="0" fontId="29" fillId="24" borderId="24" xfId="0" applyNumberFormat="1" applyFont="1" applyFill="1" applyBorder="1" applyAlignment="1" applyProtection="1">
      <alignment horizontal="center"/>
      <protection locked="0"/>
    </xf>
    <xf numFmtId="0" fontId="29" fillId="24" borderId="21" xfId="0" applyNumberFormat="1" applyFont="1" applyFill="1" applyBorder="1" applyAlignment="1" applyProtection="1">
      <alignment horizontal="center"/>
      <protection locked="0"/>
    </xf>
    <xf numFmtId="0" fontId="8" fillId="24" borderId="15" xfId="0" applyFont="1" applyFill="1" applyBorder="1" applyAlignment="1">
      <alignment horizontal="center" vertical="center"/>
    </xf>
    <xf numFmtId="0" fontId="8" fillId="24" borderId="16" xfId="0" applyFont="1" applyFill="1" applyBorder="1" applyAlignment="1">
      <alignment horizontal="center" vertical="center"/>
    </xf>
    <xf numFmtId="0" fontId="8" fillId="24" borderId="17" xfId="0" applyFont="1" applyFill="1" applyBorder="1" applyAlignment="1">
      <alignment horizontal="center" vertical="center"/>
    </xf>
    <xf numFmtId="0" fontId="8" fillId="24" borderId="10" xfId="0" applyFont="1" applyFill="1" applyBorder="1" applyAlignment="1">
      <alignment horizontal="center" vertical="center"/>
    </xf>
    <xf numFmtId="0" fontId="8" fillId="24" borderId="0" xfId="0" applyFont="1" applyFill="1" applyBorder="1" applyAlignment="1">
      <alignment horizontal="center" vertical="center"/>
    </xf>
    <xf numFmtId="0" fontId="8" fillId="24" borderId="11" xfId="0" applyFont="1" applyFill="1" applyBorder="1" applyAlignment="1">
      <alignment horizontal="center" vertical="center"/>
    </xf>
    <xf numFmtId="0" fontId="8" fillId="24" borderId="12" xfId="0" applyFont="1" applyFill="1" applyBorder="1" applyAlignment="1">
      <alignment horizontal="center" vertical="center"/>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28" fillId="24" borderId="10" xfId="0" applyNumberFormat="1" applyFont="1" applyFill="1" applyBorder="1" applyAlignment="1">
      <alignment horizontal="left" vertical="center"/>
    </xf>
    <xf numFmtId="0" fontId="28" fillId="24" borderId="0" xfId="0" applyNumberFormat="1" applyFont="1" applyFill="1" applyBorder="1" applyAlignment="1">
      <alignment horizontal="left" vertical="center"/>
    </xf>
    <xf numFmtId="0" fontId="28" fillId="24" borderId="11" xfId="0" applyNumberFormat="1" applyFont="1" applyFill="1" applyBorder="1" applyAlignment="1">
      <alignment horizontal="left" vertical="center"/>
    </xf>
    <xf numFmtId="38" fontId="30" fillId="24" borderId="15" xfId="52" applyFont="1" applyFill="1" applyBorder="1" applyAlignment="1" applyProtection="1">
      <alignment horizontal="right" vertical="center"/>
      <protection locked="0"/>
    </xf>
    <xf numFmtId="38" fontId="30" fillId="24" borderId="16" xfId="52" applyFont="1" applyFill="1" applyBorder="1" applyAlignment="1" applyProtection="1">
      <alignment horizontal="right" vertical="center"/>
      <protection locked="0"/>
    </xf>
    <xf numFmtId="38" fontId="30" fillId="24" borderId="12" xfId="52" applyFont="1" applyFill="1" applyBorder="1" applyAlignment="1" applyProtection="1">
      <alignment horizontal="right" vertical="center"/>
      <protection locked="0"/>
    </xf>
    <xf numFmtId="38" fontId="30" fillId="24" borderId="13" xfId="52" applyFont="1" applyFill="1" applyBorder="1" applyAlignment="1" applyProtection="1">
      <alignment horizontal="right" vertical="center"/>
      <protection locked="0"/>
    </xf>
    <xf numFmtId="0" fontId="27" fillId="24" borderId="16" xfId="0" applyNumberFormat="1" applyFont="1" applyFill="1" applyBorder="1" applyAlignment="1">
      <alignment horizontal="center" vertical="center"/>
    </xf>
    <xf numFmtId="0" fontId="27" fillId="24" borderId="13" xfId="0" applyNumberFormat="1" applyFont="1" applyFill="1" applyBorder="1" applyAlignment="1">
      <alignment horizontal="center" vertical="center"/>
    </xf>
    <xf numFmtId="0" fontId="29" fillId="24" borderId="15" xfId="0" applyNumberFormat="1" applyFont="1" applyFill="1" applyBorder="1" applyAlignment="1">
      <alignment horizontal="left" vertical="top"/>
    </xf>
    <xf numFmtId="0" fontId="29" fillId="24" borderId="16" xfId="0" applyNumberFormat="1" applyFont="1" applyFill="1" applyBorder="1" applyAlignment="1">
      <alignment horizontal="left" vertical="top"/>
    </xf>
    <xf numFmtId="0" fontId="29" fillId="24" borderId="17" xfId="0" applyNumberFormat="1" applyFont="1" applyFill="1" applyBorder="1" applyAlignment="1">
      <alignment horizontal="left" vertical="top"/>
    </xf>
    <xf numFmtId="0" fontId="29" fillId="24" borderId="10" xfId="0" applyNumberFormat="1" applyFont="1" applyFill="1" applyBorder="1" applyAlignment="1">
      <alignment horizontal="left" vertical="top"/>
    </xf>
    <xf numFmtId="0" fontId="29" fillId="24" borderId="0" xfId="0" applyNumberFormat="1" applyFont="1" applyFill="1" applyBorder="1" applyAlignment="1">
      <alignment horizontal="left" vertical="top"/>
    </xf>
    <xf numFmtId="0" fontId="29" fillId="24" borderId="11" xfId="0" applyNumberFormat="1" applyFont="1" applyFill="1" applyBorder="1" applyAlignment="1">
      <alignment horizontal="left" vertical="top"/>
    </xf>
    <xf numFmtId="0" fontId="29" fillId="24" borderId="12" xfId="0" applyNumberFormat="1" applyFont="1" applyFill="1" applyBorder="1" applyAlignment="1">
      <alignment horizontal="left" vertical="top"/>
    </xf>
    <xf numFmtId="0" fontId="29" fillId="24" borderId="13" xfId="0" applyNumberFormat="1" applyFont="1" applyFill="1" applyBorder="1" applyAlignment="1">
      <alignment horizontal="left" vertical="top"/>
    </xf>
    <xf numFmtId="0" fontId="29" fillId="24" borderId="14" xfId="0" applyNumberFormat="1" applyFont="1" applyFill="1" applyBorder="1" applyAlignment="1">
      <alignment horizontal="left" vertical="top"/>
    </xf>
    <xf numFmtId="0" fontId="27" fillId="24" borderId="15" xfId="45" applyFont="1" applyFill="1" applyBorder="1" applyAlignment="1">
      <alignment horizontal="left" vertical="top"/>
    </xf>
    <xf numFmtId="0" fontId="27" fillId="24" borderId="16" xfId="45" applyFont="1" applyFill="1" applyBorder="1" applyAlignment="1">
      <alignment horizontal="left" vertical="top"/>
    </xf>
    <xf numFmtId="0" fontId="27" fillId="24" borderId="17" xfId="45" applyFont="1" applyFill="1" applyBorder="1" applyAlignment="1">
      <alignment horizontal="left" vertical="top"/>
    </xf>
    <xf numFmtId="0" fontId="27" fillId="24" borderId="10" xfId="45" applyFont="1" applyFill="1" applyBorder="1" applyAlignment="1">
      <alignment horizontal="left" vertical="top"/>
    </xf>
    <xf numFmtId="0" fontId="27" fillId="24" borderId="0" xfId="45" applyFont="1" applyFill="1" applyBorder="1" applyAlignment="1">
      <alignment horizontal="left" vertical="top"/>
    </xf>
    <xf numFmtId="0" fontId="27" fillId="24" borderId="11" xfId="45" applyFont="1" applyFill="1" applyBorder="1" applyAlignment="1">
      <alignment horizontal="left" vertical="top"/>
    </xf>
    <xf numFmtId="0" fontId="27" fillId="24" borderId="12" xfId="45" applyFont="1" applyFill="1" applyBorder="1" applyAlignment="1">
      <alignment horizontal="left" vertical="top"/>
    </xf>
    <xf numFmtId="0" fontId="27" fillId="24" borderId="13" xfId="45" applyFont="1" applyFill="1" applyBorder="1" applyAlignment="1">
      <alignment horizontal="left" vertical="top"/>
    </xf>
    <xf numFmtId="0" fontId="27" fillId="24" borderId="14" xfId="45" applyFont="1" applyFill="1" applyBorder="1" applyAlignment="1">
      <alignment horizontal="left" vertical="top"/>
    </xf>
    <xf numFmtId="0" fontId="45" fillId="0" borderId="0" xfId="0" applyNumberFormat="1" applyFont="1" applyFill="1" applyAlignment="1">
      <alignment horizontal="center"/>
    </xf>
    <xf numFmtId="0" fontId="27" fillId="0" borderId="15" xfId="0" applyNumberFormat="1" applyFont="1" applyBorder="1" applyAlignment="1" applyProtection="1">
      <alignment horizontal="center" vertical="top" wrapText="1"/>
      <protection locked="0"/>
    </xf>
    <xf numFmtId="0" fontId="27" fillId="0" borderId="16" xfId="0" applyNumberFormat="1" applyFont="1" applyBorder="1" applyAlignment="1" applyProtection="1">
      <alignment horizontal="center" vertical="top" wrapText="1"/>
      <protection locked="0"/>
    </xf>
    <xf numFmtId="0" fontId="27" fillId="0" borderId="17" xfId="0" applyNumberFormat="1" applyFont="1" applyBorder="1" applyAlignment="1" applyProtection="1">
      <alignment horizontal="center" vertical="top" wrapText="1"/>
      <protection locked="0"/>
    </xf>
    <xf numFmtId="0" fontId="27" fillId="0" borderId="10" xfId="0" applyNumberFormat="1" applyFont="1" applyBorder="1" applyAlignment="1" applyProtection="1">
      <alignment horizontal="center" vertical="top" wrapText="1"/>
      <protection locked="0"/>
    </xf>
    <xf numFmtId="0" fontId="27" fillId="0" borderId="0" xfId="0" applyNumberFormat="1" applyFont="1" applyBorder="1" applyAlignment="1" applyProtection="1">
      <alignment horizontal="center" vertical="top" wrapText="1"/>
      <protection locked="0"/>
    </xf>
    <xf numFmtId="0" fontId="27" fillId="0" borderId="11" xfId="0" applyNumberFormat="1" applyFont="1" applyBorder="1" applyAlignment="1" applyProtection="1">
      <alignment horizontal="center" vertical="top" wrapText="1"/>
      <protection locked="0"/>
    </xf>
    <xf numFmtId="0" fontId="27" fillId="0" borderId="12" xfId="0" applyNumberFormat="1" applyFont="1" applyBorder="1" applyAlignment="1" applyProtection="1">
      <alignment horizontal="center" vertical="top" wrapText="1"/>
      <protection locked="0"/>
    </xf>
    <xf numFmtId="0" fontId="27" fillId="0" borderId="13" xfId="0" applyNumberFormat="1" applyFont="1" applyBorder="1" applyAlignment="1" applyProtection="1">
      <alignment horizontal="center" vertical="top" wrapText="1"/>
      <protection locked="0"/>
    </xf>
    <xf numFmtId="0" fontId="27" fillId="0" borderId="14" xfId="0" applyNumberFormat="1" applyFont="1" applyBorder="1" applyAlignment="1" applyProtection="1">
      <alignment horizontal="center" vertical="top" wrapText="1"/>
      <protection locked="0"/>
    </xf>
    <xf numFmtId="0" fontId="29" fillId="0" borderId="15" xfId="0" applyNumberFormat="1" applyFont="1" applyFill="1" applyBorder="1" applyAlignment="1" applyProtection="1">
      <alignment horizontal="center" vertical="center"/>
      <protection locked="0"/>
    </xf>
    <xf numFmtId="0" fontId="29" fillId="0" borderId="16" xfId="0" applyNumberFormat="1" applyFont="1" applyFill="1" applyBorder="1" applyAlignment="1" applyProtection="1">
      <alignment horizontal="center" vertical="center"/>
      <protection locked="0"/>
    </xf>
    <xf numFmtId="0" fontId="29" fillId="0" borderId="17" xfId="0" applyNumberFormat="1" applyFont="1" applyFill="1" applyBorder="1" applyAlignment="1" applyProtection="1">
      <alignment horizontal="center" vertical="center"/>
      <protection locked="0"/>
    </xf>
    <xf numFmtId="0" fontId="29" fillId="0" borderId="12" xfId="0" applyNumberFormat="1" applyFont="1" applyFill="1" applyBorder="1" applyAlignment="1" applyProtection="1">
      <alignment horizontal="center" vertical="center"/>
      <protection locked="0"/>
    </xf>
    <xf numFmtId="0" fontId="29" fillId="0" borderId="13" xfId="0" applyNumberFormat="1" applyFont="1" applyFill="1" applyBorder="1" applyAlignment="1" applyProtection="1">
      <alignment horizontal="center" vertical="center"/>
      <protection locked="0"/>
    </xf>
    <xf numFmtId="0" fontId="29" fillId="0" borderId="14" xfId="0" applyNumberFormat="1" applyFont="1" applyFill="1" applyBorder="1" applyAlignment="1" applyProtection="1">
      <alignment horizontal="center" vertical="center"/>
      <protection locked="0"/>
    </xf>
    <xf numFmtId="0" fontId="29" fillId="0" borderId="10" xfId="0" applyNumberFormat="1" applyFont="1" applyFill="1" applyBorder="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locked="0"/>
    </xf>
    <xf numFmtId="0" fontId="29" fillId="0" borderId="11" xfId="0" applyNumberFormat="1" applyFont="1" applyFill="1" applyBorder="1" applyAlignment="1" applyProtection="1">
      <alignment horizontal="center" vertical="center"/>
      <protection locked="0"/>
    </xf>
    <xf numFmtId="0" fontId="27" fillId="0" borderId="16" xfId="0" applyNumberFormat="1" applyFont="1" applyBorder="1" applyAlignment="1">
      <alignment horizontal="left" vertical="center" wrapText="1"/>
    </xf>
    <xf numFmtId="0" fontId="27" fillId="0" borderId="17" xfId="0" applyNumberFormat="1" applyFont="1" applyBorder="1" applyAlignment="1">
      <alignment horizontal="left" vertical="center" wrapText="1"/>
    </xf>
    <xf numFmtId="0" fontId="27" fillId="0" borderId="10" xfId="0" applyNumberFormat="1" applyFont="1" applyBorder="1" applyAlignment="1">
      <alignment horizontal="left" vertical="center" wrapText="1"/>
    </xf>
    <xf numFmtId="0" fontId="27" fillId="0" borderId="11" xfId="0" applyNumberFormat="1" applyFont="1" applyBorder="1" applyAlignment="1">
      <alignment horizontal="left" vertical="center" wrapText="1"/>
    </xf>
    <xf numFmtId="0" fontId="27" fillId="0" borderId="12" xfId="0" applyNumberFormat="1" applyFont="1" applyBorder="1" applyAlignment="1">
      <alignment horizontal="left" vertical="center" wrapText="1"/>
    </xf>
    <xf numFmtId="0" fontId="27" fillId="0" borderId="13" xfId="0" applyNumberFormat="1" applyFont="1" applyBorder="1" applyAlignment="1">
      <alignment horizontal="left" vertical="center" wrapText="1"/>
    </xf>
    <xf numFmtId="0" fontId="27" fillId="0" borderId="14" xfId="0" applyNumberFormat="1" applyFont="1" applyBorder="1" applyAlignment="1">
      <alignment horizontal="left" vertical="center" wrapText="1"/>
    </xf>
    <xf numFmtId="0" fontId="30" fillId="0" borderId="16" xfId="0" applyNumberFormat="1" applyFont="1" applyBorder="1" applyAlignment="1">
      <alignment horizontal="center" vertical="center"/>
    </xf>
    <xf numFmtId="0" fontId="30" fillId="0" borderId="13" xfId="0" applyNumberFormat="1" applyFont="1" applyBorder="1" applyAlignment="1">
      <alignment horizontal="center" vertical="center"/>
    </xf>
    <xf numFmtId="0" fontId="27" fillId="0" borderId="15" xfId="0" applyNumberFormat="1" applyFont="1" applyBorder="1" applyAlignment="1">
      <alignment vertical="top" wrapText="1"/>
    </xf>
    <xf numFmtId="0" fontId="8" fillId="0" borderId="16" xfId="0" applyNumberFormat="1" applyFont="1" applyBorder="1" applyAlignment="1">
      <alignment vertical="top" wrapText="1"/>
    </xf>
    <xf numFmtId="0" fontId="8" fillId="0" borderId="17" xfId="0" applyNumberFormat="1" applyFont="1" applyBorder="1" applyAlignment="1">
      <alignment vertical="top" wrapText="1"/>
    </xf>
    <xf numFmtId="0" fontId="8" fillId="0" borderId="10" xfId="0" applyNumberFormat="1" applyFont="1" applyBorder="1" applyAlignment="1">
      <alignment vertical="top" wrapText="1"/>
    </xf>
    <xf numFmtId="0" fontId="8" fillId="0" borderId="0" xfId="0" applyNumberFormat="1" applyFont="1" applyAlignment="1">
      <alignment vertical="top" wrapText="1"/>
    </xf>
    <xf numFmtId="0" fontId="8" fillId="0" borderId="11" xfId="0" applyNumberFormat="1" applyFont="1" applyBorder="1" applyAlignment="1">
      <alignment vertical="top" wrapText="1"/>
    </xf>
    <xf numFmtId="0" fontId="8" fillId="0" borderId="12" xfId="0" applyNumberFormat="1" applyFont="1" applyBorder="1" applyAlignment="1">
      <alignment vertical="top" wrapText="1"/>
    </xf>
    <xf numFmtId="0" fontId="8" fillId="0" borderId="13" xfId="0" applyNumberFormat="1" applyFont="1" applyBorder="1" applyAlignment="1">
      <alignment vertical="top" wrapText="1"/>
    </xf>
    <xf numFmtId="0" fontId="8" fillId="0" borderId="14" xfId="0" applyNumberFormat="1" applyFont="1" applyBorder="1" applyAlignment="1">
      <alignment vertical="top" wrapText="1"/>
    </xf>
    <xf numFmtId="0" fontId="27" fillId="0" borderId="16" xfId="0" applyNumberFormat="1" applyFont="1" applyBorder="1" applyAlignment="1">
      <alignment vertical="top" wrapText="1"/>
    </xf>
    <xf numFmtId="0" fontId="27" fillId="0" borderId="17" xfId="0" applyNumberFormat="1" applyFont="1" applyBorder="1" applyAlignment="1">
      <alignment vertical="top" wrapText="1"/>
    </xf>
    <xf numFmtId="0" fontId="27" fillId="0" borderId="12" xfId="0" applyNumberFormat="1" applyFont="1" applyBorder="1" applyAlignment="1">
      <alignment vertical="top" wrapText="1"/>
    </xf>
    <xf numFmtId="0" fontId="27" fillId="0" borderId="13" xfId="0" applyNumberFormat="1" applyFont="1" applyBorder="1" applyAlignment="1">
      <alignment vertical="top" wrapText="1"/>
    </xf>
    <xf numFmtId="0" fontId="27" fillId="0" borderId="14" xfId="0" applyNumberFormat="1" applyFont="1" applyBorder="1" applyAlignment="1">
      <alignment vertical="top" wrapText="1"/>
    </xf>
  </cellXfs>
  <cellStyles count="8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2"/>
    <cellStyle name="パーセント 3" xfId="73"/>
    <cellStyle name="ハイパーリンク 2" xfId="6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3"/>
    <cellStyle name="桁区切り 2 3" xfId="74"/>
    <cellStyle name="桁区切り 3" xfId="35"/>
    <cellStyle name="桁区切り 4" xfId="52"/>
    <cellStyle name="桁区切り 5" xfId="72"/>
    <cellStyle name="桁区切り 6" xfId="76"/>
    <cellStyle name="桁区切り 6 2" xfId="80"/>
    <cellStyle name="桁区切り 7" xfId="78"/>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58"/>
    <cellStyle name="標準 11" xfId="59"/>
    <cellStyle name="標準 11 2" xfId="75"/>
    <cellStyle name="標準 11 2 2" xfId="79"/>
    <cellStyle name="標準 12" xfId="60"/>
    <cellStyle name="標準 13" xfId="64"/>
    <cellStyle name="標準 14" xfId="65"/>
    <cellStyle name="標準 15" xfId="68"/>
    <cellStyle name="標準 16" xfId="69"/>
    <cellStyle name="標準 17" xfId="70"/>
    <cellStyle name="標準 18" xfId="77"/>
    <cellStyle name="標準 2" xfId="45"/>
    <cellStyle name="標準 2 2" xfId="46"/>
    <cellStyle name="標準 2 2 2" xfId="53"/>
    <cellStyle name="標準 2 3" xfId="57"/>
    <cellStyle name="標準 2 4" xfId="67"/>
    <cellStyle name="標準 2 5" xfId="71"/>
    <cellStyle name="標準 3" xfId="47"/>
    <cellStyle name="標準 3 2" xfId="61"/>
    <cellStyle name="標準 4" xfId="48"/>
    <cellStyle name="標準 5" xfId="49"/>
    <cellStyle name="標準 6" xfId="50"/>
    <cellStyle name="標準 7" xfId="54"/>
    <cellStyle name="標準 8" xfId="55"/>
    <cellStyle name="標準 9" xfId="56"/>
    <cellStyle name="良い" xfId="51" builtinId="26" customBuiltin="1"/>
  </cellStyles>
  <dxfs count="0"/>
  <tableStyles count="0" defaultTableStyle="TableStyleMedium2" defaultPivotStyle="PivotStyleLight16"/>
  <colors>
    <mruColors>
      <color rgb="FFFFCCFF"/>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a:extLst>
            <a:ext uri="{FF2B5EF4-FFF2-40B4-BE49-F238E27FC236}">
              <a16:creationId xmlns:a16="http://schemas.microsoft.com/office/drawing/2014/main" id="{00000000-0008-0000-0900-000002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a:extLst>
            <a:ext uri="{FF2B5EF4-FFF2-40B4-BE49-F238E27FC236}">
              <a16:creationId xmlns:a16="http://schemas.microsoft.com/office/drawing/2014/main" id="{00000000-0008-0000-0900-000003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a:extLst>
            <a:ext uri="{FF2B5EF4-FFF2-40B4-BE49-F238E27FC236}">
              <a16:creationId xmlns:a16="http://schemas.microsoft.com/office/drawing/2014/main" id="{00000000-0008-0000-0900-000004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86</xdr:row>
      <xdr:rowOff>66675</xdr:rowOff>
    </xdr:from>
    <xdr:to>
      <xdr:col>14</xdr:col>
      <xdr:colOff>142875</xdr:colOff>
      <xdr:row>87</xdr:row>
      <xdr:rowOff>0</xdr:rowOff>
    </xdr:to>
    <xdr:sp macro="" textlink="">
      <xdr:nvSpPr>
        <xdr:cNvPr id="5" name="Text Box 44">
          <a:extLst>
            <a:ext uri="{FF2B5EF4-FFF2-40B4-BE49-F238E27FC236}">
              <a16:creationId xmlns:a16="http://schemas.microsoft.com/office/drawing/2014/main" id="{00000000-0008-0000-0900-000005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86</xdr:row>
      <xdr:rowOff>66675</xdr:rowOff>
    </xdr:from>
    <xdr:to>
      <xdr:col>19</xdr:col>
      <xdr:colOff>0</xdr:colOff>
      <xdr:row>87</xdr:row>
      <xdr:rowOff>0</xdr:rowOff>
    </xdr:to>
    <xdr:sp macro="" textlink="">
      <xdr:nvSpPr>
        <xdr:cNvPr id="6" name="Text Box 45">
          <a:extLst>
            <a:ext uri="{FF2B5EF4-FFF2-40B4-BE49-F238E27FC236}">
              <a16:creationId xmlns:a16="http://schemas.microsoft.com/office/drawing/2014/main" id="{00000000-0008-0000-0900-000006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86</xdr:row>
      <xdr:rowOff>66675</xdr:rowOff>
    </xdr:from>
    <xdr:to>
      <xdr:col>23</xdr:col>
      <xdr:colOff>0</xdr:colOff>
      <xdr:row>87</xdr:row>
      <xdr:rowOff>0</xdr:rowOff>
    </xdr:to>
    <xdr:sp macro="" textlink="">
      <xdr:nvSpPr>
        <xdr:cNvPr id="7" name="Text Box 46">
          <a:extLst>
            <a:ext uri="{FF2B5EF4-FFF2-40B4-BE49-F238E27FC236}">
              <a16:creationId xmlns:a16="http://schemas.microsoft.com/office/drawing/2014/main" id="{00000000-0008-0000-0900-000007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86</xdr:row>
      <xdr:rowOff>66675</xdr:rowOff>
    </xdr:from>
    <xdr:to>
      <xdr:col>36</xdr:col>
      <xdr:colOff>142875</xdr:colOff>
      <xdr:row>87</xdr:row>
      <xdr:rowOff>0</xdr:rowOff>
    </xdr:to>
    <xdr:sp macro="" textlink="">
      <xdr:nvSpPr>
        <xdr:cNvPr id="8" name="Text Box 47">
          <a:extLst>
            <a:ext uri="{FF2B5EF4-FFF2-40B4-BE49-F238E27FC236}">
              <a16:creationId xmlns:a16="http://schemas.microsoft.com/office/drawing/2014/main" id="{00000000-0008-0000-0900-000008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86</xdr:row>
      <xdr:rowOff>66675</xdr:rowOff>
    </xdr:from>
    <xdr:to>
      <xdr:col>41</xdr:col>
      <xdr:colOff>0</xdr:colOff>
      <xdr:row>87</xdr:row>
      <xdr:rowOff>0</xdr:rowOff>
    </xdr:to>
    <xdr:sp macro="" textlink="">
      <xdr:nvSpPr>
        <xdr:cNvPr id="9" name="Text Box 48">
          <a:extLst>
            <a:ext uri="{FF2B5EF4-FFF2-40B4-BE49-F238E27FC236}">
              <a16:creationId xmlns:a16="http://schemas.microsoft.com/office/drawing/2014/main" id="{00000000-0008-0000-0900-000009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86</xdr:row>
      <xdr:rowOff>66675</xdr:rowOff>
    </xdr:from>
    <xdr:to>
      <xdr:col>45</xdr:col>
      <xdr:colOff>0</xdr:colOff>
      <xdr:row>87</xdr:row>
      <xdr:rowOff>0</xdr:rowOff>
    </xdr:to>
    <xdr:sp macro="" textlink="">
      <xdr:nvSpPr>
        <xdr:cNvPr id="10" name="Text Box 49">
          <a:extLst>
            <a:ext uri="{FF2B5EF4-FFF2-40B4-BE49-F238E27FC236}">
              <a16:creationId xmlns:a16="http://schemas.microsoft.com/office/drawing/2014/main" id="{00000000-0008-0000-0900-00000A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a:extLst>
            <a:ext uri="{FF2B5EF4-FFF2-40B4-BE49-F238E27FC236}">
              <a16:creationId xmlns:a16="http://schemas.microsoft.com/office/drawing/2014/main" id="{00000000-0008-0000-0900-00000B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a:extLst>
            <a:ext uri="{FF2B5EF4-FFF2-40B4-BE49-F238E27FC236}">
              <a16:creationId xmlns:a16="http://schemas.microsoft.com/office/drawing/2014/main" id="{00000000-0008-0000-0900-00000C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a:extLst>
            <a:ext uri="{FF2B5EF4-FFF2-40B4-BE49-F238E27FC236}">
              <a16:creationId xmlns:a16="http://schemas.microsoft.com/office/drawing/2014/main" id="{00000000-0008-0000-0900-00000D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86</xdr:row>
      <xdr:rowOff>66675</xdr:rowOff>
    </xdr:from>
    <xdr:to>
      <xdr:col>14</xdr:col>
      <xdr:colOff>142875</xdr:colOff>
      <xdr:row>87</xdr:row>
      <xdr:rowOff>0</xdr:rowOff>
    </xdr:to>
    <xdr:sp macro="" textlink="">
      <xdr:nvSpPr>
        <xdr:cNvPr id="14" name="Text Box 1027">
          <a:extLst>
            <a:ext uri="{FF2B5EF4-FFF2-40B4-BE49-F238E27FC236}">
              <a16:creationId xmlns:a16="http://schemas.microsoft.com/office/drawing/2014/main" id="{00000000-0008-0000-0900-00000E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86</xdr:row>
      <xdr:rowOff>66675</xdr:rowOff>
    </xdr:from>
    <xdr:to>
      <xdr:col>19</xdr:col>
      <xdr:colOff>0</xdr:colOff>
      <xdr:row>87</xdr:row>
      <xdr:rowOff>0</xdr:rowOff>
    </xdr:to>
    <xdr:sp macro="" textlink="">
      <xdr:nvSpPr>
        <xdr:cNvPr id="15" name="Text Box 1028">
          <a:extLst>
            <a:ext uri="{FF2B5EF4-FFF2-40B4-BE49-F238E27FC236}">
              <a16:creationId xmlns:a16="http://schemas.microsoft.com/office/drawing/2014/main" id="{00000000-0008-0000-0900-00000F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86</xdr:row>
      <xdr:rowOff>66675</xdr:rowOff>
    </xdr:from>
    <xdr:to>
      <xdr:col>23</xdr:col>
      <xdr:colOff>0</xdr:colOff>
      <xdr:row>87</xdr:row>
      <xdr:rowOff>0</xdr:rowOff>
    </xdr:to>
    <xdr:sp macro="" textlink="">
      <xdr:nvSpPr>
        <xdr:cNvPr id="16" name="Text Box 1029">
          <a:extLst>
            <a:ext uri="{FF2B5EF4-FFF2-40B4-BE49-F238E27FC236}">
              <a16:creationId xmlns:a16="http://schemas.microsoft.com/office/drawing/2014/main" id="{00000000-0008-0000-0900-000010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86</xdr:row>
      <xdr:rowOff>66675</xdr:rowOff>
    </xdr:from>
    <xdr:to>
      <xdr:col>36</xdr:col>
      <xdr:colOff>142875</xdr:colOff>
      <xdr:row>87</xdr:row>
      <xdr:rowOff>0</xdr:rowOff>
    </xdr:to>
    <xdr:sp macro="" textlink="">
      <xdr:nvSpPr>
        <xdr:cNvPr id="17" name="Text Box 1030">
          <a:extLst>
            <a:ext uri="{FF2B5EF4-FFF2-40B4-BE49-F238E27FC236}">
              <a16:creationId xmlns:a16="http://schemas.microsoft.com/office/drawing/2014/main" id="{00000000-0008-0000-0900-000011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86</xdr:row>
      <xdr:rowOff>66675</xdr:rowOff>
    </xdr:from>
    <xdr:to>
      <xdr:col>41</xdr:col>
      <xdr:colOff>0</xdr:colOff>
      <xdr:row>87</xdr:row>
      <xdr:rowOff>0</xdr:rowOff>
    </xdr:to>
    <xdr:sp macro="" textlink="">
      <xdr:nvSpPr>
        <xdr:cNvPr id="18" name="Text Box 1031">
          <a:extLst>
            <a:ext uri="{FF2B5EF4-FFF2-40B4-BE49-F238E27FC236}">
              <a16:creationId xmlns:a16="http://schemas.microsoft.com/office/drawing/2014/main" id="{00000000-0008-0000-0900-000012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86</xdr:row>
      <xdr:rowOff>66675</xdr:rowOff>
    </xdr:from>
    <xdr:to>
      <xdr:col>45</xdr:col>
      <xdr:colOff>0</xdr:colOff>
      <xdr:row>87</xdr:row>
      <xdr:rowOff>0</xdr:rowOff>
    </xdr:to>
    <xdr:sp macro="" textlink="">
      <xdr:nvSpPr>
        <xdr:cNvPr id="19" name="Text Box 1032">
          <a:extLst>
            <a:ext uri="{FF2B5EF4-FFF2-40B4-BE49-F238E27FC236}">
              <a16:creationId xmlns:a16="http://schemas.microsoft.com/office/drawing/2014/main" id="{00000000-0008-0000-0900-000013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a:extLst>
            <a:ext uri="{FF2B5EF4-FFF2-40B4-BE49-F238E27FC236}">
              <a16:creationId xmlns:a16="http://schemas.microsoft.com/office/drawing/2014/main" id="{00000000-0008-0000-0900-000014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a:extLst>
            <a:ext uri="{FF2B5EF4-FFF2-40B4-BE49-F238E27FC236}">
              <a16:creationId xmlns:a16="http://schemas.microsoft.com/office/drawing/2014/main" id="{00000000-0008-0000-0900-000015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a:extLst>
            <a:ext uri="{FF2B5EF4-FFF2-40B4-BE49-F238E27FC236}">
              <a16:creationId xmlns:a16="http://schemas.microsoft.com/office/drawing/2014/main" id="{00000000-0008-0000-0900-000016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86</xdr:row>
      <xdr:rowOff>66675</xdr:rowOff>
    </xdr:from>
    <xdr:to>
      <xdr:col>36</xdr:col>
      <xdr:colOff>142875</xdr:colOff>
      <xdr:row>87</xdr:row>
      <xdr:rowOff>0</xdr:rowOff>
    </xdr:to>
    <xdr:sp macro="" textlink="">
      <xdr:nvSpPr>
        <xdr:cNvPr id="23" name="Text Box 1036">
          <a:extLst>
            <a:ext uri="{FF2B5EF4-FFF2-40B4-BE49-F238E27FC236}">
              <a16:creationId xmlns:a16="http://schemas.microsoft.com/office/drawing/2014/main" id="{00000000-0008-0000-0900-000017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86</xdr:row>
      <xdr:rowOff>66675</xdr:rowOff>
    </xdr:from>
    <xdr:to>
      <xdr:col>41</xdr:col>
      <xdr:colOff>0</xdr:colOff>
      <xdr:row>87</xdr:row>
      <xdr:rowOff>0</xdr:rowOff>
    </xdr:to>
    <xdr:sp macro="" textlink="">
      <xdr:nvSpPr>
        <xdr:cNvPr id="24" name="Text Box 1037">
          <a:extLst>
            <a:ext uri="{FF2B5EF4-FFF2-40B4-BE49-F238E27FC236}">
              <a16:creationId xmlns:a16="http://schemas.microsoft.com/office/drawing/2014/main" id="{00000000-0008-0000-0900-000018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86</xdr:row>
      <xdr:rowOff>66675</xdr:rowOff>
    </xdr:from>
    <xdr:to>
      <xdr:col>45</xdr:col>
      <xdr:colOff>0</xdr:colOff>
      <xdr:row>87</xdr:row>
      <xdr:rowOff>0</xdr:rowOff>
    </xdr:to>
    <xdr:sp macro="" textlink="">
      <xdr:nvSpPr>
        <xdr:cNvPr id="25" name="Text Box 1038">
          <a:extLst>
            <a:ext uri="{FF2B5EF4-FFF2-40B4-BE49-F238E27FC236}">
              <a16:creationId xmlns:a16="http://schemas.microsoft.com/office/drawing/2014/main" id="{00000000-0008-0000-0900-000019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86</xdr:row>
      <xdr:rowOff>66675</xdr:rowOff>
    </xdr:from>
    <xdr:to>
      <xdr:col>14</xdr:col>
      <xdr:colOff>142875</xdr:colOff>
      <xdr:row>87</xdr:row>
      <xdr:rowOff>0</xdr:rowOff>
    </xdr:to>
    <xdr:sp macro="" textlink="">
      <xdr:nvSpPr>
        <xdr:cNvPr id="26" name="Text Box 1039">
          <a:extLst>
            <a:ext uri="{FF2B5EF4-FFF2-40B4-BE49-F238E27FC236}">
              <a16:creationId xmlns:a16="http://schemas.microsoft.com/office/drawing/2014/main" id="{00000000-0008-0000-0900-00001A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86</xdr:row>
      <xdr:rowOff>66675</xdr:rowOff>
    </xdr:from>
    <xdr:to>
      <xdr:col>19</xdr:col>
      <xdr:colOff>0</xdr:colOff>
      <xdr:row>87</xdr:row>
      <xdr:rowOff>0</xdr:rowOff>
    </xdr:to>
    <xdr:sp macro="" textlink="">
      <xdr:nvSpPr>
        <xdr:cNvPr id="27" name="Text Box 1040">
          <a:extLst>
            <a:ext uri="{FF2B5EF4-FFF2-40B4-BE49-F238E27FC236}">
              <a16:creationId xmlns:a16="http://schemas.microsoft.com/office/drawing/2014/main" id="{00000000-0008-0000-0900-00001B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86</xdr:row>
      <xdr:rowOff>66675</xdr:rowOff>
    </xdr:from>
    <xdr:to>
      <xdr:col>23</xdr:col>
      <xdr:colOff>0</xdr:colOff>
      <xdr:row>87</xdr:row>
      <xdr:rowOff>0</xdr:rowOff>
    </xdr:to>
    <xdr:sp macro="" textlink="">
      <xdr:nvSpPr>
        <xdr:cNvPr id="28" name="Text Box 1041">
          <a:extLst>
            <a:ext uri="{FF2B5EF4-FFF2-40B4-BE49-F238E27FC236}">
              <a16:creationId xmlns:a16="http://schemas.microsoft.com/office/drawing/2014/main" id="{00000000-0008-0000-0900-00001C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28575</xdr:colOff>
      <xdr:row>31</xdr:row>
      <xdr:rowOff>152400</xdr:rowOff>
    </xdr:from>
    <xdr:to>
      <xdr:col>42</xdr:col>
      <xdr:colOff>47625</xdr:colOff>
      <xdr:row>35</xdr:row>
      <xdr:rowOff>152400</xdr:rowOff>
    </xdr:to>
    <xdr:sp macro="" textlink="">
      <xdr:nvSpPr>
        <xdr:cNvPr id="48" name="AutoShape 1044"/>
        <xdr:cNvSpPr>
          <a:spLocks noChangeArrowheads="1"/>
        </xdr:cNvSpPr>
      </xdr:nvSpPr>
      <xdr:spPr bwMode="auto">
        <a:xfrm>
          <a:off x="3543300" y="571500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19</xdr:col>
      <xdr:colOff>76200</xdr:colOff>
      <xdr:row>36</xdr:row>
      <xdr:rowOff>133350</xdr:rowOff>
    </xdr:from>
    <xdr:to>
      <xdr:col>42</xdr:col>
      <xdr:colOff>28575</xdr:colOff>
      <xdr:row>40</xdr:row>
      <xdr:rowOff>38100</xdr:rowOff>
    </xdr:to>
    <xdr:sp macro="" textlink="">
      <xdr:nvSpPr>
        <xdr:cNvPr id="49" name="AutoShape 1044"/>
        <xdr:cNvSpPr>
          <a:spLocks noChangeArrowheads="1"/>
        </xdr:cNvSpPr>
      </xdr:nvSpPr>
      <xdr:spPr bwMode="auto">
        <a:xfrm>
          <a:off x="2981325" y="6553200"/>
          <a:ext cx="3457575" cy="590550"/>
        </a:xfrm>
        <a:prstGeom prst="wedgeRoundRectCallout">
          <a:avLst>
            <a:gd name="adj1" fmla="val -36636"/>
            <a:gd name="adj2" fmla="val 77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実施計画書（様式第２）の２．補助事業の概要に記載した内容を記入すること。</a:t>
          </a:r>
        </a:p>
      </xdr:txBody>
    </xdr:sp>
    <xdr:clientData fPrintsWithSheet="0"/>
  </xdr:twoCellAnchor>
  <xdr:twoCellAnchor>
    <xdr:from>
      <xdr:col>17</xdr:col>
      <xdr:colOff>133350</xdr:colOff>
      <xdr:row>46</xdr:row>
      <xdr:rowOff>152400</xdr:rowOff>
    </xdr:from>
    <xdr:to>
      <xdr:col>36</xdr:col>
      <xdr:colOff>47626</xdr:colOff>
      <xdr:row>48</xdr:row>
      <xdr:rowOff>95250</xdr:rowOff>
    </xdr:to>
    <xdr:sp macro="" textlink="">
      <xdr:nvSpPr>
        <xdr:cNvPr id="50" name="AutoShape 1044"/>
        <xdr:cNvSpPr>
          <a:spLocks noChangeArrowheads="1"/>
        </xdr:cNvSpPr>
      </xdr:nvSpPr>
      <xdr:spPr bwMode="auto">
        <a:xfrm>
          <a:off x="2733675" y="8286750"/>
          <a:ext cx="2809876" cy="285750"/>
        </a:xfrm>
        <a:prstGeom prst="wedgeRoundRectCallout">
          <a:avLst>
            <a:gd name="adj1" fmla="val -107672"/>
            <a:gd name="adj2" fmla="val 11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95248</xdr:colOff>
      <xdr:row>59</xdr:row>
      <xdr:rowOff>9525</xdr:rowOff>
    </xdr:from>
    <xdr:to>
      <xdr:col>28</xdr:col>
      <xdr:colOff>152399</xdr:colOff>
      <xdr:row>60</xdr:row>
      <xdr:rowOff>38101</xdr:rowOff>
    </xdr:to>
    <xdr:sp macro="" textlink="">
      <xdr:nvSpPr>
        <xdr:cNvPr id="51" name="AutoShape 1044"/>
        <xdr:cNvSpPr>
          <a:spLocks noChangeArrowheads="1"/>
        </xdr:cNvSpPr>
      </xdr:nvSpPr>
      <xdr:spPr bwMode="auto">
        <a:xfrm>
          <a:off x="409573" y="10372725"/>
          <a:ext cx="4019551" cy="200026"/>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25</xdr:col>
      <xdr:colOff>0</xdr:colOff>
      <xdr:row>65</xdr:row>
      <xdr:rowOff>76200</xdr:rowOff>
    </xdr:from>
    <xdr:to>
      <xdr:col>42</xdr:col>
      <xdr:colOff>104775</xdr:colOff>
      <xdr:row>68</xdr:row>
      <xdr:rowOff>95249</xdr:rowOff>
    </xdr:to>
    <xdr:sp macro="" textlink="">
      <xdr:nvSpPr>
        <xdr:cNvPr id="52" name="AutoShape 1046"/>
        <xdr:cNvSpPr>
          <a:spLocks noChangeArrowheads="1"/>
        </xdr:cNvSpPr>
      </xdr:nvSpPr>
      <xdr:spPr bwMode="auto">
        <a:xfrm>
          <a:off x="3819525" y="11468100"/>
          <a:ext cx="2695575" cy="533399"/>
        </a:xfrm>
        <a:prstGeom prst="wedgeRoundRectCallout">
          <a:avLst>
            <a:gd name="adj1" fmla="val 36851"/>
            <a:gd name="adj2" fmla="val 1388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23</xdr:col>
      <xdr:colOff>133350</xdr:colOff>
      <xdr:row>73</xdr:row>
      <xdr:rowOff>66676</xdr:rowOff>
    </xdr:from>
    <xdr:to>
      <xdr:col>41</xdr:col>
      <xdr:colOff>9525</xdr:colOff>
      <xdr:row>80</xdr:row>
      <xdr:rowOff>9526</xdr:rowOff>
    </xdr:to>
    <xdr:sp macro="" textlink="">
      <xdr:nvSpPr>
        <xdr:cNvPr id="53" name="AutoShape 1044"/>
        <xdr:cNvSpPr>
          <a:spLocks noChangeArrowheads="1"/>
        </xdr:cNvSpPr>
      </xdr:nvSpPr>
      <xdr:spPr bwMode="auto">
        <a:xfrm>
          <a:off x="3648075" y="12830176"/>
          <a:ext cx="2619375" cy="1123950"/>
        </a:xfrm>
        <a:prstGeom prst="wedgeRoundRectCallout">
          <a:avLst>
            <a:gd name="adj1" fmla="val -55864"/>
            <a:gd name="adj2" fmla="val -13564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0</xdr:colOff>
      <xdr:row>80</xdr:row>
      <xdr:rowOff>28575</xdr:rowOff>
    </xdr:from>
    <xdr:to>
      <xdr:col>36</xdr:col>
      <xdr:colOff>123825</xdr:colOff>
      <xdr:row>83</xdr:row>
      <xdr:rowOff>142874</xdr:rowOff>
    </xdr:to>
    <xdr:sp macro="" textlink="">
      <xdr:nvSpPr>
        <xdr:cNvPr id="54" name="AutoShape 1046"/>
        <xdr:cNvSpPr>
          <a:spLocks noChangeArrowheads="1"/>
        </xdr:cNvSpPr>
      </xdr:nvSpPr>
      <xdr:spPr bwMode="auto">
        <a:xfrm>
          <a:off x="2295525" y="1397317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104775</xdr:colOff>
      <xdr:row>87</xdr:row>
      <xdr:rowOff>66675</xdr:rowOff>
    </xdr:from>
    <xdr:to>
      <xdr:col>19</xdr:col>
      <xdr:colOff>0</xdr:colOff>
      <xdr:row>88</xdr:row>
      <xdr:rowOff>161925</xdr:rowOff>
    </xdr:to>
    <xdr:sp macro="" textlink="">
      <xdr:nvSpPr>
        <xdr:cNvPr id="55" name="AutoShape 1046"/>
        <xdr:cNvSpPr>
          <a:spLocks noChangeArrowheads="1"/>
        </xdr:cNvSpPr>
      </xdr:nvSpPr>
      <xdr:spPr bwMode="auto">
        <a:xfrm>
          <a:off x="419100" y="1520190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38100</xdr:colOff>
      <xdr:row>87</xdr:row>
      <xdr:rowOff>76200</xdr:rowOff>
    </xdr:from>
    <xdr:to>
      <xdr:col>43</xdr:col>
      <xdr:colOff>66675</xdr:colOff>
      <xdr:row>88</xdr:row>
      <xdr:rowOff>171450</xdr:rowOff>
    </xdr:to>
    <xdr:sp macro="" textlink="">
      <xdr:nvSpPr>
        <xdr:cNvPr id="56" name="AutoShape 1046"/>
        <xdr:cNvSpPr>
          <a:spLocks noChangeArrowheads="1"/>
        </xdr:cNvSpPr>
      </xdr:nvSpPr>
      <xdr:spPr bwMode="auto">
        <a:xfrm>
          <a:off x="3552825" y="1521142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76200</xdr:colOff>
      <xdr:row>90</xdr:row>
      <xdr:rowOff>76200</xdr:rowOff>
    </xdr:from>
    <xdr:to>
      <xdr:col>39</xdr:col>
      <xdr:colOff>136525</xdr:colOff>
      <xdr:row>94</xdr:row>
      <xdr:rowOff>168275</xdr:rowOff>
    </xdr:to>
    <xdr:sp macro="" textlink="">
      <xdr:nvSpPr>
        <xdr:cNvPr id="57" name="AutoShape 1049"/>
        <xdr:cNvSpPr>
          <a:spLocks noChangeArrowheads="1"/>
        </xdr:cNvSpPr>
      </xdr:nvSpPr>
      <xdr:spPr bwMode="auto">
        <a:xfrm>
          <a:off x="542925" y="15754350"/>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24</xdr:col>
      <xdr:colOff>9525</xdr:colOff>
      <xdr:row>17</xdr:row>
      <xdr:rowOff>104775</xdr:rowOff>
    </xdr:from>
    <xdr:to>
      <xdr:col>44</xdr:col>
      <xdr:colOff>142875</xdr:colOff>
      <xdr:row>20</xdr:row>
      <xdr:rowOff>0</xdr:rowOff>
    </xdr:to>
    <xdr:sp macro="" textlink="">
      <xdr:nvSpPr>
        <xdr:cNvPr id="106" name="AutoShape 1044"/>
        <xdr:cNvSpPr>
          <a:spLocks noChangeArrowheads="1"/>
        </xdr:cNvSpPr>
      </xdr:nvSpPr>
      <xdr:spPr bwMode="auto">
        <a:xfrm>
          <a:off x="3676650" y="3095625"/>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35</xdr:col>
      <xdr:colOff>7620</xdr:colOff>
      <xdr:row>4</xdr:row>
      <xdr:rowOff>0</xdr:rowOff>
    </xdr:from>
    <xdr:to>
      <xdr:col>35</xdr:col>
      <xdr:colOff>127006</xdr:colOff>
      <xdr:row>4</xdr:row>
      <xdr:rowOff>0</xdr:rowOff>
    </xdr:to>
    <xdr:sp macro="" textlink="">
      <xdr:nvSpPr>
        <xdr:cNvPr id="2" name="Text Box 1"/>
        <xdr:cNvSpPr txBox="1">
          <a:spLocks noChangeArrowheads="1"/>
        </xdr:cNvSpPr>
      </xdr:nvSpPr>
      <xdr:spPr bwMode="auto">
        <a:xfrm>
          <a:off x="5341620" y="85725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fPrintsWithSheet="0"/>
  </xdr:twoCellAnchor>
  <xdr:twoCellAnchor>
    <xdr:from>
      <xdr:col>39</xdr:col>
      <xdr:colOff>34290</xdr:colOff>
      <xdr:row>4</xdr:row>
      <xdr:rowOff>0</xdr:rowOff>
    </xdr:from>
    <xdr:to>
      <xdr:col>40</xdr:col>
      <xdr:colOff>552</xdr:colOff>
      <xdr:row>4</xdr:row>
      <xdr:rowOff>0</xdr:rowOff>
    </xdr:to>
    <xdr:sp macro="" textlink="">
      <xdr:nvSpPr>
        <xdr:cNvPr id="3" name="Text Box 2"/>
        <xdr:cNvSpPr txBox="1">
          <a:spLocks noChangeArrowheads="1"/>
        </xdr:cNvSpPr>
      </xdr:nvSpPr>
      <xdr:spPr bwMode="auto">
        <a:xfrm>
          <a:off x="59778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fPrintsWithSheet="0"/>
  </xdr:twoCellAnchor>
  <xdr:twoCellAnchor>
    <xdr:from>
      <xdr:col>43</xdr:col>
      <xdr:colOff>34290</xdr:colOff>
      <xdr:row>4</xdr:row>
      <xdr:rowOff>0</xdr:rowOff>
    </xdr:from>
    <xdr:to>
      <xdr:col>44</xdr:col>
      <xdr:colOff>552</xdr:colOff>
      <xdr:row>4</xdr:row>
      <xdr:rowOff>0</xdr:rowOff>
    </xdr:to>
    <xdr:sp macro="" textlink="">
      <xdr:nvSpPr>
        <xdr:cNvPr id="4" name="Text Box 3"/>
        <xdr:cNvSpPr txBox="1">
          <a:spLocks noChangeArrowheads="1"/>
        </xdr:cNvSpPr>
      </xdr:nvSpPr>
      <xdr:spPr bwMode="auto">
        <a:xfrm>
          <a:off x="65874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fPrintsWithSheet="0"/>
  </xdr:twoCellAnchor>
  <xdr:twoCellAnchor>
    <xdr:from>
      <xdr:col>0</xdr:col>
      <xdr:colOff>123825</xdr:colOff>
      <xdr:row>7</xdr:row>
      <xdr:rowOff>60960</xdr:rowOff>
    </xdr:from>
    <xdr:to>
      <xdr:col>23</xdr:col>
      <xdr:colOff>9535</xdr:colOff>
      <xdr:row>9</xdr:row>
      <xdr:rowOff>9645</xdr:rowOff>
    </xdr:to>
    <xdr:sp macro="" textlink="">
      <xdr:nvSpPr>
        <xdr:cNvPr id="5" name="AutoShape 5"/>
        <xdr:cNvSpPr>
          <a:spLocks noChangeArrowheads="1"/>
        </xdr:cNvSpPr>
      </xdr:nvSpPr>
      <xdr:spPr bwMode="auto">
        <a:xfrm>
          <a:off x="123825" y="1546860"/>
          <a:ext cx="3390910" cy="405885"/>
        </a:xfrm>
        <a:prstGeom prst="wedgeRoundRectCallout">
          <a:avLst>
            <a:gd name="adj1" fmla="val -20805"/>
            <a:gd name="adj2" fmla="val 11898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以後、見積書、契約書、納品書、受領書、請求書、領収書にも同一の名称を使用すること。</a:t>
          </a:r>
        </a:p>
      </xdr:txBody>
    </xdr:sp>
    <xdr:clientData fPrintsWithSheet="0"/>
  </xdr:twoCellAnchor>
  <xdr:twoCellAnchor>
    <xdr:from>
      <xdr:col>14</xdr:col>
      <xdr:colOff>104775</xdr:colOff>
      <xdr:row>14</xdr:row>
      <xdr:rowOff>47625</xdr:rowOff>
    </xdr:from>
    <xdr:to>
      <xdr:col>19</xdr:col>
      <xdr:colOff>47625</xdr:colOff>
      <xdr:row>15</xdr:row>
      <xdr:rowOff>0</xdr:rowOff>
    </xdr:to>
    <xdr:sp macro="" textlink="">
      <xdr:nvSpPr>
        <xdr:cNvPr id="6" name="Oval 6"/>
        <xdr:cNvSpPr>
          <a:spLocks noChangeArrowheads="1"/>
        </xdr:cNvSpPr>
      </xdr:nvSpPr>
      <xdr:spPr bwMode="auto">
        <a:xfrm>
          <a:off x="2238375" y="3133725"/>
          <a:ext cx="7048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114300</xdr:colOff>
      <xdr:row>15</xdr:row>
      <xdr:rowOff>47625</xdr:rowOff>
    </xdr:from>
    <xdr:to>
      <xdr:col>19</xdr:col>
      <xdr:colOff>57150</xdr:colOff>
      <xdr:row>16</xdr:row>
      <xdr:rowOff>0</xdr:rowOff>
    </xdr:to>
    <xdr:sp macro="" textlink="">
      <xdr:nvSpPr>
        <xdr:cNvPr id="7" name="Oval 7"/>
        <xdr:cNvSpPr>
          <a:spLocks noChangeArrowheads="1"/>
        </xdr:cNvSpPr>
      </xdr:nvSpPr>
      <xdr:spPr bwMode="auto">
        <a:xfrm>
          <a:off x="2247900" y="3362325"/>
          <a:ext cx="7048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34</xdr:col>
      <xdr:colOff>89535</xdr:colOff>
      <xdr:row>10</xdr:row>
      <xdr:rowOff>142874</xdr:rowOff>
    </xdr:from>
    <xdr:to>
      <xdr:col>42</xdr:col>
      <xdr:colOff>74350</xdr:colOff>
      <xdr:row>11</xdr:row>
      <xdr:rowOff>200025</xdr:rowOff>
    </xdr:to>
    <xdr:sp macro="" textlink="">
      <xdr:nvSpPr>
        <xdr:cNvPr id="8" name="AutoShape 4"/>
        <xdr:cNvSpPr>
          <a:spLocks noChangeArrowheads="1"/>
        </xdr:cNvSpPr>
      </xdr:nvSpPr>
      <xdr:spPr bwMode="auto">
        <a:xfrm>
          <a:off x="5271135" y="2314574"/>
          <a:ext cx="1204015" cy="285751"/>
        </a:xfrm>
        <a:prstGeom prst="wedgeRoundRectCallout">
          <a:avLst>
            <a:gd name="adj1" fmla="val 38840"/>
            <a:gd name="adj2" fmla="val -1198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l" rtl="0">
            <a:defRPr sz="1000"/>
          </a:pPr>
          <a:r>
            <a:rPr lang="ja-JP" altLang="en-US" sz="1000" b="0" i="0" u="none" strike="noStrike" baseline="0">
              <a:solidFill>
                <a:srgbClr val="FF0000"/>
              </a:solidFill>
              <a:latin typeface="+mj-ea"/>
              <a:ea typeface="+mj-ea"/>
            </a:rPr>
            <a:t>担当者印で可。</a:t>
          </a:r>
        </a:p>
      </xdr:txBody>
    </xdr:sp>
    <xdr:clientData fPrintsWithSheet="0"/>
  </xdr:twoCellAnchor>
  <xdr:twoCellAnchor>
    <xdr:from>
      <xdr:col>33</xdr:col>
      <xdr:colOff>9526</xdr:colOff>
      <xdr:row>3</xdr:row>
      <xdr:rowOff>180975</xdr:rowOff>
    </xdr:from>
    <xdr:to>
      <xdr:col>42</xdr:col>
      <xdr:colOff>83845</xdr:colOff>
      <xdr:row>5</xdr:row>
      <xdr:rowOff>219074</xdr:rowOff>
    </xdr:to>
    <xdr:sp macro="" textlink="">
      <xdr:nvSpPr>
        <xdr:cNvPr id="9" name="AutoShape 4"/>
        <xdr:cNvSpPr>
          <a:spLocks noChangeArrowheads="1"/>
        </xdr:cNvSpPr>
      </xdr:nvSpPr>
      <xdr:spPr bwMode="auto">
        <a:xfrm>
          <a:off x="5038726" y="809625"/>
          <a:ext cx="1445919" cy="438149"/>
        </a:xfrm>
        <a:prstGeom prst="wedgeRoundRectCallout">
          <a:avLst>
            <a:gd name="adj1" fmla="val 2596"/>
            <a:gd name="adj2" fmla="val 11872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l" rtl="0">
            <a:lnSpc>
              <a:spcPts val="1000"/>
            </a:lnSpc>
            <a:defRPr sz="1000"/>
          </a:pPr>
          <a:r>
            <a:rPr lang="ja-JP" altLang="ja-JP" sz="1000" b="0" i="0" baseline="0">
              <a:solidFill>
                <a:srgbClr val="FF0000"/>
              </a:solidFill>
              <a:effectLst/>
              <a:latin typeface="+mj-ea"/>
              <a:ea typeface="+mj-ea"/>
              <a:cs typeface="+mn-cs"/>
            </a:rPr>
            <a:t>原則として、</a:t>
          </a:r>
          <a:r>
            <a:rPr lang="ja-JP" altLang="en-US" sz="1000" b="0" i="0" baseline="0">
              <a:solidFill>
                <a:srgbClr val="FF0000"/>
              </a:solidFill>
              <a:effectLst/>
              <a:latin typeface="+mj-ea"/>
              <a:ea typeface="+mj-ea"/>
              <a:cs typeface="+mn-cs"/>
            </a:rPr>
            <a:t>所有</a:t>
          </a:r>
          <a:r>
            <a:rPr lang="ja-JP" altLang="ja-JP" sz="1000" b="0" i="0" baseline="0">
              <a:solidFill>
                <a:srgbClr val="FF0000"/>
              </a:solidFill>
              <a:effectLst/>
              <a:latin typeface="+mj-ea"/>
              <a:ea typeface="+mj-ea"/>
              <a:cs typeface="+mn-cs"/>
            </a:rPr>
            <a:t>者が</a:t>
          </a:r>
          <a:endParaRPr lang="en-US" altLang="ja-JP" sz="1000" b="0" i="0" baseline="0">
            <a:solidFill>
              <a:srgbClr val="FF0000"/>
            </a:solidFill>
            <a:effectLst/>
            <a:latin typeface="+mj-ea"/>
            <a:ea typeface="+mj-ea"/>
            <a:cs typeface="+mn-cs"/>
          </a:endParaRPr>
        </a:p>
        <a:p>
          <a:pPr algn="l" rtl="0">
            <a:lnSpc>
              <a:spcPts val="1000"/>
            </a:lnSpc>
            <a:defRPr sz="1000"/>
          </a:pPr>
          <a:r>
            <a:rPr lang="ja-JP" altLang="ja-JP" sz="1000" b="0" i="0" baseline="0">
              <a:solidFill>
                <a:srgbClr val="FF0000"/>
              </a:solidFill>
              <a:effectLst/>
              <a:latin typeface="+mj-ea"/>
              <a:ea typeface="+mj-ea"/>
              <a:cs typeface="+mn-cs"/>
            </a:rPr>
            <a:t>見積依頼すること</a:t>
          </a:r>
          <a:r>
            <a:rPr lang="ja-JP" altLang="en-US" sz="1000" b="0" i="0" baseline="0">
              <a:solidFill>
                <a:srgbClr val="FF0000"/>
              </a:solidFill>
              <a:effectLst/>
              <a:latin typeface="+mj-ea"/>
              <a:ea typeface="+mj-ea"/>
              <a:cs typeface="+mn-cs"/>
            </a:rPr>
            <a:t>。</a:t>
          </a:r>
          <a:endParaRPr lang="ja-JP" altLang="en-US" sz="1000" b="0" i="0" u="none" strike="noStrike" baseline="0">
            <a:solidFill>
              <a:srgbClr val="FF0000"/>
            </a:solidFill>
            <a:latin typeface="+mj-ea"/>
            <a:ea typeface="+mj-ea"/>
          </a:endParaRPr>
        </a:p>
      </xdr:txBody>
    </xdr:sp>
    <xdr:clientData fPrintsWithSheet="0"/>
  </xdr:twoCellAnchor>
  <xdr:twoCellAnchor>
    <xdr:from>
      <xdr:col>6</xdr:col>
      <xdr:colOff>7620</xdr:colOff>
      <xdr:row>1</xdr:row>
      <xdr:rowOff>114299</xdr:rowOff>
    </xdr:from>
    <xdr:to>
      <xdr:col>30</xdr:col>
      <xdr:colOff>34370</xdr:colOff>
      <xdr:row>2</xdr:row>
      <xdr:rowOff>139064</xdr:rowOff>
    </xdr:to>
    <xdr:sp macro="" textlink="">
      <xdr:nvSpPr>
        <xdr:cNvPr id="10" name="AutoShape 5"/>
        <xdr:cNvSpPr>
          <a:spLocks noChangeArrowheads="1"/>
        </xdr:cNvSpPr>
      </xdr:nvSpPr>
      <xdr:spPr bwMode="auto">
        <a:xfrm>
          <a:off x="922020" y="285749"/>
          <a:ext cx="3684350" cy="253365"/>
        </a:xfrm>
        <a:prstGeom prst="wedgeRoundRectCallout">
          <a:avLst>
            <a:gd name="adj1" fmla="val 18813"/>
            <a:gd name="adj2" fmla="val 17842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依頼書は、見積件名ごと、見積依頼先ごとに作成すること。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20</xdr:col>
      <xdr:colOff>78105</xdr:colOff>
      <xdr:row>14</xdr:row>
      <xdr:rowOff>60961</xdr:rowOff>
    </xdr:from>
    <xdr:to>
      <xdr:col>33</xdr:col>
      <xdr:colOff>28575</xdr:colOff>
      <xdr:row>15</xdr:row>
      <xdr:rowOff>182881</xdr:rowOff>
    </xdr:to>
    <xdr:sp macro="" textlink="">
      <xdr:nvSpPr>
        <xdr:cNvPr id="11" name="AutoShape 5"/>
        <xdr:cNvSpPr>
          <a:spLocks noChangeArrowheads="1"/>
        </xdr:cNvSpPr>
      </xdr:nvSpPr>
      <xdr:spPr bwMode="auto">
        <a:xfrm>
          <a:off x="3126105" y="3147061"/>
          <a:ext cx="1931670" cy="350520"/>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添付資料がある場合、見積依頼書の写しに添付すること。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29</xdr:col>
      <xdr:colOff>0</xdr:colOff>
      <xdr:row>23</xdr:row>
      <xdr:rowOff>152400</xdr:rowOff>
    </xdr:from>
    <xdr:to>
      <xdr:col>43</xdr:col>
      <xdr:colOff>123826</xdr:colOff>
      <xdr:row>28</xdr:row>
      <xdr:rowOff>47625</xdr:rowOff>
    </xdr:to>
    <xdr:sp macro="" textlink="">
      <xdr:nvSpPr>
        <xdr:cNvPr id="12" name="AutoShape 4"/>
        <xdr:cNvSpPr>
          <a:spLocks noChangeArrowheads="1"/>
        </xdr:cNvSpPr>
      </xdr:nvSpPr>
      <xdr:spPr bwMode="auto">
        <a:xfrm>
          <a:off x="4419600" y="5295900"/>
          <a:ext cx="2257426" cy="1038225"/>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FF0000"/>
              </a:solidFill>
              <a:latin typeface="+mj-ea"/>
              <a:ea typeface="+mj-ea"/>
            </a:rPr>
            <a:t>見積項目の範囲が広く、対象・対象外を判断できない場合、全て補助対象外となる。</a:t>
          </a:r>
          <a:endParaRPr lang="en-US" altLang="ja-JP" sz="900" b="0" i="0" u="none" strike="noStrike" baseline="0">
            <a:solidFill>
              <a:srgbClr val="FF0000"/>
            </a:solidFill>
            <a:latin typeface="+mj-ea"/>
            <a:ea typeface="+mj-ea"/>
          </a:endParaRPr>
        </a:p>
        <a:p>
          <a:pPr algn="l" rtl="0">
            <a:lnSpc>
              <a:spcPts val="1000"/>
            </a:lnSpc>
            <a:defRPr sz="1000"/>
          </a:pPr>
          <a:r>
            <a:rPr lang="ja-JP" altLang="en-US" sz="900" b="0" i="0" u="none" strike="noStrike" baseline="0">
              <a:solidFill>
                <a:srgbClr val="FF0000"/>
              </a:solidFill>
              <a:latin typeface="+mj-ea"/>
              <a:ea typeface="+mj-ea"/>
            </a:rPr>
            <a:t>補助対象範囲の区分を見積先に依頼するのは可としますが、申請者が責任をもって確認すること</a:t>
          </a:r>
          <a:r>
            <a:rPr lang="ja-JP" altLang="en-US" sz="1000" b="0" i="0" u="none" strike="noStrike" baseline="0">
              <a:solidFill>
                <a:srgbClr val="FF0000"/>
              </a:solidFill>
              <a:latin typeface="+mj-ea"/>
              <a:ea typeface="+mj-ea"/>
            </a:rPr>
            <a:t>。</a:t>
          </a:r>
          <a:endParaRPr lang="en-US" altLang="ja-JP" sz="1000" b="0" i="0" u="none" strike="noStrike" baseline="0">
            <a:solidFill>
              <a:srgbClr val="FF0000"/>
            </a:solidFill>
            <a:latin typeface="+mj-ea"/>
            <a:ea typeface="+mj-ea"/>
          </a:endParaRPr>
        </a:p>
        <a:p>
          <a:pPr algn="l" rtl="0">
            <a:lnSpc>
              <a:spcPts val="1000"/>
            </a:lnSpc>
            <a:defRPr sz="1000"/>
          </a:pPr>
          <a:endParaRPr lang="ja-JP" altLang="en-US" sz="1000" b="0" i="0" u="none" strike="noStrike" baseline="0">
            <a:solidFill>
              <a:srgbClr val="FF0000"/>
            </a:solidFill>
            <a:latin typeface="+mj-ea"/>
            <a:ea typeface="+mj-ea"/>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2</xdr:col>
      <xdr:colOff>247650</xdr:colOff>
      <xdr:row>24</xdr:row>
      <xdr:rowOff>28574</xdr:rowOff>
    </xdr:from>
    <xdr:to>
      <xdr:col>5</xdr:col>
      <xdr:colOff>266701</xdr:colOff>
      <xdr:row>29</xdr:row>
      <xdr:rowOff>142874</xdr:rowOff>
    </xdr:to>
    <xdr:sp macro="" textlink="">
      <xdr:nvSpPr>
        <xdr:cNvPr id="7" name="角丸四角形吹き出し 6"/>
        <xdr:cNvSpPr/>
      </xdr:nvSpPr>
      <xdr:spPr>
        <a:xfrm>
          <a:off x="3533775" y="4343399"/>
          <a:ext cx="2371726" cy="923925"/>
        </a:xfrm>
        <a:prstGeom prst="wedgeRoundRectCallout">
          <a:avLst>
            <a:gd name="adj1" fmla="val -79843"/>
            <a:gd name="adj2" fmla="val 49648"/>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b="1" u="sng">
              <a:solidFill>
                <a:srgbClr val="FF0000"/>
              </a:solidFill>
              <a:latin typeface="+mj-ea"/>
              <a:ea typeface="+mj-ea"/>
            </a:rPr>
            <a:t>見積作成の際は、例示した構成で記入すること。</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25</xdr:col>
      <xdr:colOff>142875</xdr:colOff>
      <xdr:row>30</xdr:row>
      <xdr:rowOff>0</xdr:rowOff>
    </xdr:from>
    <xdr:to>
      <xdr:col>32</xdr:col>
      <xdr:colOff>209550</xdr:colOff>
      <xdr:row>38</xdr:row>
      <xdr:rowOff>142875</xdr:rowOff>
    </xdr:to>
    <xdr:sp macro="" textlink="">
      <xdr:nvSpPr>
        <xdr:cNvPr id="2" name="正方形/長方形 1"/>
        <xdr:cNvSpPr/>
      </xdr:nvSpPr>
      <xdr:spPr>
        <a:xfrm>
          <a:off x="6257925" y="4505325"/>
          <a:ext cx="1743075" cy="15144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明朝" pitchFamily="17" charset="-128"/>
              <a:ea typeface="ＭＳ 明朝" pitchFamily="17" charset="-128"/>
            </a:rPr>
            <a:t>尚、</a:t>
          </a:r>
          <a:endParaRPr kumimoji="1" lang="en-US" altLang="ja-JP" sz="1100">
            <a:latin typeface="ＭＳ 明朝" pitchFamily="17" charset="-128"/>
            <a:ea typeface="ＭＳ 明朝" pitchFamily="17" charset="-128"/>
          </a:endParaRPr>
        </a:p>
        <a:p>
          <a:pPr algn="l"/>
          <a:r>
            <a:rPr kumimoji="1" lang="ja-JP" altLang="en-US" sz="1100">
              <a:latin typeface="ＭＳ 明朝" pitchFamily="17" charset="-128"/>
              <a:ea typeface="ＭＳ 明朝" pitchFamily="17" charset="-128"/>
            </a:rPr>
            <a:t>表</a:t>
          </a:r>
          <a:r>
            <a:rPr kumimoji="1" lang="en-US" altLang="ja-JP" sz="1100">
              <a:latin typeface="ＭＳ 明朝" pitchFamily="17" charset="-128"/>
              <a:ea typeface="ＭＳ 明朝" pitchFamily="17" charset="-128"/>
            </a:rPr>
            <a:t>1</a:t>
          </a:r>
          <a:r>
            <a:rPr kumimoji="1" lang="ja-JP" altLang="en-US" sz="1100">
              <a:latin typeface="ＭＳ 明朝" pitchFamily="17" charset="-128"/>
              <a:ea typeface="ＭＳ 明朝" pitchFamily="17" charset="-128"/>
            </a:rPr>
            <a:t>、</a:t>
          </a:r>
          <a:r>
            <a:rPr kumimoji="1" lang="en-US" altLang="ja-JP" sz="1100">
              <a:latin typeface="ＭＳ 明朝" pitchFamily="17" charset="-128"/>
              <a:ea typeface="ＭＳ 明朝" pitchFamily="17" charset="-128"/>
            </a:rPr>
            <a:t>2</a:t>
          </a:r>
          <a:r>
            <a:rPr kumimoji="1" lang="ja-JP" altLang="en-US" sz="1100">
              <a:latin typeface="ＭＳ 明朝" pitchFamily="17" charset="-128"/>
              <a:ea typeface="ＭＳ 明朝" pitchFamily="17" charset="-128"/>
            </a:rPr>
            <a:t>に記載のない実使用のガス管の断面積を用いても可。</a:t>
          </a:r>
          <a:endParaRPr kumimoji="1" lang="en-US" altLang="ja-JP" sz="1100">
            <a:latin typeface="ＭＳ 明朝" pitchFamily="17" charset="-128"/>
            <a:ea typeface="ＭＳ 明朝" pitchFamily="17" charset="-128"/>
          </a:endParaRPr>
        </a:p>
        <a:p>
          <a:pPr algn="l"/>
          <a:r>
            <a:rPr kumimoji="1" lang="ja-JP" altLang="en-US" sz="1100">
              <a:latin typeface="ＭＳ 明朝" pitchFamily="17" charset="-128"/>
              <a:ea typeface="ＭＳ 明朝" pitchFamily="17" charset="-128"/>
            </a:rPr>
            <a:t>　その場合は、根拠資料等の添付必須。</a:t>
          </a:r>
        </a:p>
      </xdr:txBody>
    </xdr:sp>
    <xdr:clientData/>
  </xdr:twoCellAnchor>
  <xdr:twoCellAnchor editAs="oneCell">
    <xdr:from>
      <xdr:col>0</xdr:col>
      <xdr:colOff>85725</xdr:colOff>
      <xdr:row>11</xdr:row>
      <xdr:rowOff>76200</xdr:rowOff>
    </xdr:from>
    <xdr:to>
      <xdr:col>18</xdr:col>
      <xdr:colOff>211455</xdr:colOff>
      <xdr:row>40</xdr:row>
      <xdr:rowOff>95250</xdr:rowOff>
    </xdr:to>
    <xdr:pic>
      <xdr:nvPicPr>
        <xdr:cNvPr id="4" name="図 3"/>
        <xdr:cNvPicPr>
          <a:picLocks noChangeAspect="1"/>
        </xdr:cNvPicPr>
      </xdr:nvPicPr>
      <xdr:blipFill>
        <a:blip xmlns:r="http://schemas.openxmlformats.org/officeDocument/2006/relationships" r:embed="rId1"/>
        <a:stretch>
          <a:fillRect/>
        </a:stretch>
      </xdr:blipFill>
      <xdr:spPr>
        <a:xfrm>
          <a:off x="85725" y="1743075"/>
          <a:ext cx="4335780" cy="49149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25</xdr:col>
      <xdr:colOff>66676</xdr:colOff>
      <xdr:row>13</xdr:row>
      <xdr:rowOff>66675</xdr:rowOff>
    </xdr:from>
    <xdr:to>
      <xdr:col>31</xdr:col>
      <xdr:colOff>142876</xdr:colOff>
      <xdr:row>21</xdr:row>
      <xdr:rowOff>114300</xdr:rowOff>
    </xdr:to>
    <xdr:sp macro="" textlink="">
      <xdr:nvSpPr>
        <xdr:cNvPr id="2" name="円形吹き出し 1"/>
        <xdr:cNvSpPr/>
      </xdr:nvSpPr>
      <xdr:spPr>
        <a:xfrm>
          <a:off x="5953126" y="2076450"/>
          <a:ext cx="1504950" cy="1200150"/>
        </a:xfrm>
        <a:prstGeom prst="wedgeEllipseCallout">
          <a:avLst>
            <a:gd name="adj1" fmla="val -64070"/>
            <a:gd name="adj2" fmla="val 52308"/>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152401</xdr:colOff>
      <xdr:row>22</xdr:row>
      <xdr:rowOff>9526</xdr:rowOff>
    </xdr:from>
    <xdr:to>
      <xdr:col>3</xdr:col>
      <xdr:colOff>133351</xdr:colOff>
      <xdr:row>35</xdr:row>
      <xdr:rowOff>1</xdr:rowOff>
    </xdr:to>
    <xdr:sp macro="" textlink="">
      <xdr:nvSpPr>
        <xdr:cNvPr id="2" name="正方形/長方形 1"/>
        <xdr:cNvSpPr/>
      </xdr:nvSpPr>
      <xdr:spPr>
        <a:xfrm>
          <a:off x="152401" y="6943726"/>
          <a:ext cx="1257300" cy="2466975"/>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390526</xdr:colOff>
      <xdr:row>22</xdr:row>
      <xdr:rowOff>28576</xdr:rowOff>
    </xdr:from>
    <xdr:to>
      <xdr:col>7</xdr:col>
      <xdr:colOff>104776</xdr:colOff>
      <xdr:row>35</xdr:row>
      <xdr:rowOff>1</xdr:rowOff>
    </xdr:to>
    <xdr:sp macro="" textlink="">
      <xdr:nvSpPr>
        <xdr:cNvPr id="3" name="正方形/長方形 2"/>
        <xdr:cNvSpPr/>
      </xdr:nvSpPr>
      <xdr:spPr>
        <a:xfrm>
          <a:off x="2181226" y="6962776"/>
          <a:ext cx="1257300" cy="244792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228600</xdr:colOff>
      <xdr:row>31</xdr:row>
      <xdr:rowOff>95250</xdr:rowOff>
    </xdr:from>
    <xdr:to>
      <xdr:col>13</xdr:col>
      <xdr:colOff>104776</xdr:colOff>
      <xdr:row>35</xdr:row>
      <xdr:rowOff>0</xdr:rowOff>
    </xdr:to>
    <xdr:sp macro="" textlink="">
      <xdr:nvSpPr>
        <xdr:cNvPr id="4" name="正方形/長方形 3"/>
        <xdr:cNvSpPr/>
      </xdr:nvSpPr>
      <xdr:spPr>
        <a:xfrm>
          <a:off x="3562350" y="8743950"/>
          <a:ext cx="2962276" cy="666750"/>
        </a:xfrm>
        <a:prstGeom prst="rect">
          <a:avLst/>
        </a:prstGeom>
        <a:noFill/>
        <a:ln w="2857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390526</xdr:colOff>
      <xdr:row>25</xdr:row>
      <xdr:rowOff>95251</xdr:rowOff>
    </xdr:from>
    <xdr:to>
      <xdr:col>13</xdr:col>
      <xdr:colOff>104776</xdr:colOff>
      <xdr:row>31</xdr:row>
      <xdr:rowOff>57151</xdr:rowOff>
    </xdr:to>
    <xdr:sp macro="" textlink="">
      <xdr:nvSpPr>
        <xdr:cNvPr id="5" name="正方形/長方形 4"/>
        <xdr:cNvSpPr/>
      </xdr:nvSpPr>
      <xdr:spPr>
        <a:xfrm>
          <a:off x="5267326" y="7600951"/>
          <a:ext cx="1257300" cy="1104900"/>
        </a:xfrm>
        <a:prstGeom prst="rect">
          <a:avLst/>
        </a:prstGeom>
        <a:noFill/>
        <a:ln w="28575">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371475</xdr:colOff>
      <xdr:row>35</xdr:row>
      <xdr:rowOff>104775</xdr:rowOff>
    </xdr:from>
    <xdr:to>
      <xdr:col>7</xdr:col>
      <xdr:colOff>428625</xdr:colOff>
      <xdr:row>41</xdr:row>
      <xdr:rowOff>179555</xdr:rowOff>
    </xdr:to>
    <xdr:sp macro="" textlink="">
      <xdr:nvSpPr>
        <xdr:cNvPr id="6" name="角丸四角形吹き出し 5"/>
        <xdr:cNvSpPr/>
      </xdr:nvSpPr>
      <xdr:spPr>
        <a:xfrm>
          <a:off x="2162175" y="9515475"/>
          <a:ext cx="1600200" cy="932030"/>
        </a:xfrm>
        <a:prstGeom prst="wedgeRoundRectCallout">
          <a:avLst>
            <a:gd name="adj1" fmla="val -33928"/>
            <a:gd name="adj2" fmla="val -66714"/>
            <a:gd name="adj3" fmla="val 16667"/>
          </a:avLst>
        </a:prstGeom>
        <a:solidFill>
          <a:srgbClr val="FFCCFF"/>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請負・委託の契約額が</a:t>
          </a:r>
          <a:r>
            <a:rPr kumimoji="1" lang="en-US" altLang="ja-JP" sz="1100">
              <a:solidFill>
                <a:sysClr val="windowText" lastClr="000000"/>
              </a:solidFill>
            </a:rPr>
            <a:t>100</a:t>
          </a:r>
          <a:r>
            <a:rPr kumimoji="1" lang="ja-JP" altLang="en-US" sz="1100">
              <a:solidFill>
                <a:sysClr val="windowText" lastClr="000000"/>
              </a:solidFill>
            </a:rPr>
            <a:t>万円（税込）以上の場合は記載。</a:t>
          </a:r>
        </a:p>
      </xdr:txBody>
    </xdr:sp>
    <xdr:clientData fPrintsWithSheet="0"/>
  </xdr:twoCellAnchor>
  <xdr:twoCellAnchor>
    <xdr:from>
      <xdr:col>10</xdr:col>
      <xdr:colOff>247650</xdr:colOff>
      <xdr:row>35</xdr:row>
      <xdr:rowOff>104775</xdr:rowOff>
    </xdr:from>
    <xdr:to>
      <xdr:col>13</xdr:col>
      <xdr:colOff>419100</xdr:colOff>
      <xdr:row>41</xdr:row>
      <xdr:rowOff>171450</xdr:rowOff>
    </xdr:to>
    <xdr:sp macro="" textlink="">
      <xdr:nvSpPr>
        <xdr:cNvPr id="7" name="角丸四角形吹き出し 6"/>
        <xdr:cNvSpPr/>
      </xdr:nvSpPr>
      <xdr:spPr>
        <a:xfrm>
          <a:off x="5124450" y="9515475"/>
          <a:ext cx="1714500" cy="923925"/>
        </a:xfrm>
        <a:prstGeom prst="wedgeRoundRectCallout">
          <a:avLst>
            <a:gd name="adj1" fmla="val -33928"/>
            <a:gd name="adj2" fmla="val -66714"/>
            <a:gd name="adj3" fmla="val 16667"/>
          </a:avLst>
        </a:prstGeom>
        <a:solidFill>
          <a:schemeClr val="bg1">
            <a:lumMod val="6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請負・委託の契約額が</a:t>
          </a:r>
          <a:r>
            <a:rPr kumimoji="1" lang="en-US" altLang="ja-JP" sz="1100">
              <a:solidFill>
                <a:sysClr val="windowText" lastClr="000000"/>
              </a:solidFill>
            </a:rPr>
            <a:t>100</a:t>
          </a:r>
          <a:r>
            <a:rPr kumimoji="1" lang="ja-JP" altLang="en-US" sz="1100">
              <a:solidFill>
                <a:sysClr val="windowText" lastClr="000000"/>
              </a:solidFill>
            </a:rPr>
            <a:t>万円（税込）未満の場合は記載不要。</a:t>
          </a:r>
        </a:p>
      </xdr:txBody>
    </xdr:sp>
    <xdr:clientData fPrintsWithSheet="0"/>
  </xdr:twoCellAnchor>
  <xdr:twoCellAnchor>
    <xdr:from>
      <xdr:col>7</xdr:col>
      <xdr:colOff>209551</xdr:colOff>
      <xdr:row>22</xdr:row>
      <xdr:rowOff>0</xdr:rowOff>
    </xdr:from>
    <xdr:to>
      <xdr:col>13</xdr:col>
      <xdr:colOff>419101</xdr:colOff>
      <xdr:row>25</xdr:row>
      <xdr:rowOff>85725</xdr:rowOff>
    </xdr:to>
    <xdr:sp macro="" textlink="">
      <xdr:nvSpPr>
        <xdr:cNvPr id="8" name="角丸四角形吹き出し 7"/>
        <xdr:cNvSpPr/>
      </xdr:nvSpPr>
      <xdr:spPr>
        <a:xfrm>
          <a:off x="3543301" y="6934200"/>
          <a:ext cx="3295650" cy="657225"/>
        </a:xfrm>
        <a:prstGeom prst="wedgeRoundRectCallout">
          <a:avLst>
            <a:gd name="adj1" fmla="val 1051"/>
            <a:gd name="adj2" fmla="val 76900"/>
            <a:gd name="adj3" fmla="val 16667"/>
          </a:avLst>
        </a:prstGeom>
        <a:solidFill>
          <a:schemeClr val="accent3">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請負・委託の契約額が</a:t>
          </a:r>
          <a:r>
            <a:rPr kumimoji="1" lang="en-US" altLang="ja-JP" sz="1100">
              <a:solidFill>
                <a:sysClr val="windowText" lastClr="000000"/>
              </a:solidFill>
            </a:rPr>
            <a:t>100</a:t>
          </a:r>
          <a:r>
            <a:rPr kumimoji="1" lang="ja-JP" altLang="en-US" sz="1100">
              <a:solidFill>
                <a:sysClr val="windowText" lastClr="000000"/>
              </a:solidFill>
            </a:rPr>
            <a:t>万円（税込）以上の場合は記載。</a:t>
          </a:r>
        </a:p>
      </xdr:txBody>
    </xdr:sp>
    <xdr:clientData fPrintsWithSheet="0"/>
  </xdr:twoCellAnchor>
  <xdr:twoCellAnchor>
    <xdr:from>
      <xdr:col>4</xdr:col>
      <xdr:colOff>76201</xdr:colOff>
      <xdr:row>19</xdr:row>
      <xdr:rowOff>0</xdr:rowOff>
    </xdr:from>
    <xdr:to>
      <xdr:col>7</xdr:col>
      <xdr:colOff>495301</xdr:colOff>
      <xdr:row>19</xdr:row>
      <xdr:rowOff>333375</xdr:rowOff>
    </xdr:to>
    <xdr:sp macro="" textlink="">
      <xdr:nvSpPr>
        <xdr:cNvPr id="9" name="角丸四角形吹き出し 8"/>
        <xdr:cNvSpPr/>
      </xdr:nvSpPr>
      <xdr:spPr>
        <a:xfrm>
          <a:off x="1866901" y="6191250"/>
          <a:ext cx="1962150" cy="333375"/>
        </a:xfrm>
        <a:prstGeom prst="wedgeRoundRectCallout">
          <a:avLst>
            <a:gd name="adj1" fmla="val -40759"/>
            <a:gd name="adj2" fmla="val 4599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FF0000"/>
              </a:solidFill>
              <a:effectLst/>
              <a:latin typeface="+mn-lt"/>
              <a:ea typeface="+mn-ea"/>
              <a:cs typeface="+mn-cs"/>
            </a:rPr>
            <a:t>表と図を両方作成すること</a:t>
          </a:r>
          <a:endParaRPr kumimoji="1" lang="ja-JP" altLang="en-US" sz="1100">
            <a:solidFill>
              <a:srgbClr val="FF0000"/>
            </a:solidFill>
          </a:endParaRPr>
        </a:p>
      </xdr:txBody>
    </xdr:sp>
    <xdr:clientData fPrintsWithSheet="0"/>
  </xdr:twoCellAnchor>
  <xdr:twoCellAnchor>
    <xdr:from>
      <xdr:col>5</xdr:col>
      <xdr:colOff>485776</xdr:colOff>
      <xdr:row>16</xdr:row>
      <xdr:rowOff>133349</xdr:rowOff>
    </xdr:from>
    <xdr:to>
      <xdr:col>10</xdr:col>
      <xdr:colOff>171450</xdr:colOff>
      <xdr:row>16</xdr:row>
      <xdr:rowOff>733424</xdr:rowOff>
    </xdr:to>
    <xdr:sp macro="" textlink="">
      <xdr:nvSpPr>
        <xdr:cNvPr id="10" name="角丸四角形吹き出し 9"/>
        <xdr:cNvSpPr/>
      </xdr:nvSpPr>
      <xdr:spPr>
        <a:xfrm>
          <a:off x="2790826" y="4838699"/>
          <a:ext cx="2257424" cy="600075"/>
        </a:xfrm>
        <a:prstGeom prst="wedgeRoundRectCallout">
          <a:avLst>
            <a:gd name="adj1" fmla="val 45817"/>
            <a:gd name="adj2" fmla="val -247600"/>
            <a:gd name="adj3" fmla="val 16667"/>
          </a:avLst>
        </a:prstGeom>
        <a:solidFill>
          <a:schemeClr val="accent3">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ysClr val="windowText" lastClr="000000"/>
              </a:solidFill>
              <a:effectLst/>
              <a:latin typeface="+mn-lt"/>
              <a:ea typeface="+mn-ea"/>
              <a:cs typeface="+mn-cs"/>
            </a:rPr>
            <a:t>再委託先の場合、</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金額は記載不要。</a:t>
          </a:r>
          <a:endParaRPr lang="ja-JP" altLang="ja-JP" sz="1000">
            <a:solidFill>
              <a:sysClr val="windowText" lastClr="000000"/>
            </a:solidFill>
            <a:effectLst/>
          </a:endParaRPr>
        </a:p>
      </xdr:txBody>
    </xdr:sp>
    <xdr:clientData fPrintsWithSheet="0"/>
  </xdr:twoCellAnchor>
  <xdr:twoCellAnchor>
    <xdr:from>
      <xdr:col>0</xdr:col>
      <xdr:colOff>190500</xdr:colOff>
      <xdr:row>16</xdr:row>
      <xdr:rowOff>85725</xdr:rowOff>
    </xdr:from>
    <xdr:to>
      <xdr:col>5</xdr:col>
      <xdr:colOff>419100</xdr:colOff>
      <xdr:row>16</xdr:row>
      <xdr:rowOff>695325</xdr:rowOff>
    </xdr:to>
    <xdr:sp macro="" textlink="">
      <xdr:nvSpPr>
        <xdr:cNvPr id="11" name="角丸四角形吹き出し 10"/>
        <xdr:cNvSpPr/>
      </xdr:nvSpPr>
      <xdr:spPr>
        <a:xfrm>
          <a:off x="190500" y="4791075"/>
          <a:ext cx="2533650" cy="609600"/>
        </a:xfrm>
        <a:prstGeom prst="wedgeRoundRectCallout">
          <a:avLst>
            <a:gd name="adj1" fmla="val -42199"/>
            <a:gd name="adj2" fmla="val 69794"/>
            <a:gd name="adj3" fmla="val 16667"/>
          </a:avLst>
        </a:prstGeom>
        <a:solidFill>
          <a:schemeClr val="bg1">
            <a:lumMod val="6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ysClr val="windowText" lastClr="000000"/>
              </a:solidFill>
              <a:effectLst/>
              <a:latin typeface="+mn-lt"/>
              <a:ea typeface="+mn-ea"/>
              <a:cs typeface="+mn-cs"/>
            </a:rPr>
            <a:t>請負・委託契約が</a:t>
          </a:r>
          <a:r>
            <a:rPr kumimoji="1" lang="en-US" altLang="ja-JP" sz="1000">
              <a:solidFill>
                <a:sysClr val="windowText" lastClr="000000"/>
              </a:solidFill>
              <a:effectLst/>
              <a:latin typeface="+mn-lt"/>
              <a:ea typeface="+mn-ea"/>
              <a:cs typeface="+mn-cs"/>
            </a:rPr>
            <a:t>100</a:t>
          </a:r>
          <a:r>
            <a:rPr kumimoji="1" lang="ja-JP" altLang="ja-JP" sz="1000">
              <a:solidFill>
                <a:sysClr val="windowText" lastClr="000000"/>
              </a:solidFill>
              <a:effectLst/>
              <a:latin typeface="+mn-lt"/>
              <a:ea typeface="+mn-ea"/>
              <a:cs typeface="+mn-cs"/>
            </a:rPr>
            <a:t>万円（税込）</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未満なので記載不要</a:t>
          </a:r>
          <a:endParaRPr lang="ja-JP" altLang="ja-JP" sz="1000">
            <a:solidFill>
              <a:sysClr val="windowText" lastClr="000000"/>
            </a:solidFill>
            <a:effectLst/>
          </a:endParaRPr>
        </a:p>
      </xdr:txBody>
    </xdr:sp>
    <xdr:clientData fPrintsWithSheet="0"/>
  </xdr:twoCellAnchor>
  <xdr:twoCellAnchor>
    <xdr:from>
      <xdr:col>14</xdr:col>
      <xdr:colOff>276225</xdr:colOff>
      <xdr:row>4</xdr:row>
      <xdr:rowOff>38100</xdr:rowOff>
    </xdr:from>
    <xdr:to>
      <xdr:col>16</xdr:col>
      <xdr:colOff>361949</xdr:colOff>
      <xdr:row>6</xdr:row>
      <xdr:rowOff>333375</xdr:rowOff>
    </xdr:to>
    <xdr:sp macro="" textlink="">
      <xdr:nvSpPr>
        <xdr:cNvPr id="12" name="額縁 11"/>
        <xdr:cNvSpPr/>
      </xdr:nvSpPr>
      <xdr:spPr>
        <a:xfrm>
          <a:off x="7210425" y="990600"/>
          <a:ext cx="1457324" cy="77152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fPrintsWithSheet="0"/>
  </xdr:twoCellAnchor>
  <xdr:twoCellAnchor>
    <xdr:from>
      <xdr:col>9</xdr:col>
      <xdr:colOff>504824</xdr:colOff>
      <xdr:row>0</xdr:row>
      <xdr:rowOff>57151</xdr:rowOff>
    </xdr:from>
    <xdr:to>
      <xdr:col>13</xdr:col>
      <xdr:colOff>476249</xdr:colOff>
      <xdr:row>3</xdr:row>
      <xdr:rowOff>9525</xdr:rowOff>
    </xdr:to>
    <xdr:sp macro="" textlink="">
      <xdr:nvSpPr>
        <xdr:cNvPr id="13" name="角丸四角形吹き出し 12"/>
        <xdr:cNvSpPr/>
      </xdr:nvSpPr>
      <xdr:spPr>
        <a:xfrm>
          <a:off x="4867274" y="57151"/>
          <a:ext cx="2028825" cy="466724"/>
        </a:xfrm>
        <a:prstGeom prst="wedgeRoundRectCallout">
          <a:avLst>
            <a:gd name="adj1" fmla="val -53832"/>
            <a:gd name="adj2" fmla="val 186381"/>
            <a:gd name="adj3" fmla="val 16667"/>
          </a:avLst>
        </a:prstGeom>
        <a:solidFill>
          <a:srgbClr val="FFCCFF"/>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事業者は補助金額の欄に記入</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44</xdr:col>
      <xdr:colOff>257175</xdr:colOff>
      <xdr:row>23</xdr:row>
      <xdr:rowOff>114300</xdr:rowOff>
    </xdr:from>
    <xdr:to>
      <xdr:col>45</xdr:col>
      <xdr:colOff>276225</xdr:colOff>
      <xdr:row>25</xdr:row>
      <xdr:rowOff>0</xdr:rowOff>
    </xdr:to>
    <xdr:sp macro="" textlink="">
      <xdr:nvSpPr>
        <xdr:cNvPr id="2" name="Oval 5"/>
        <xdr:cNvSpPr>
          <a:spLocks noChangeArrowheads="1"/>
        </xdr:cNvSpPr>
      </xdr:nvSpPr>
      <xdr:spPr bwMode="auto">
        <a:xfrm>
          <a:off x="7381875" y="4343400"/>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28575</xdr:colOff>
      <xdr:row>0</xdr:row>
      <xdr:rowOff>95249</xdr:rowOff>
    </xdr:from>
    <xdr:to>
      <xdr:col>42</xdr:col>
      <xdr:colOff>152400</xdr:colOff>
      <xdr:row>4</xdr:row>
      <xdr:rowOff>57150</xdr:rowOff>
    </xdr:to>
    <xdr:sp macro="" textlink="">
      <xdr:nvSpPr>
        <xdr:cNvPr id="3" name="AutoShape 68"/>
        <xdr:cNvSpPr>
          <a:spLocks noChangeArrowheads="1"/>
        </xdr:cNvSpPr>
      </xdr:nvSpPr>
      <xdr:spPr bwMode="auto">
        <a:xfrm>
          <a:off x="4238625" y="95249"/>
          <a:ext cx="2714625" cy="647701"/>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複数年度事業者は、１年目事業完了後、こちらの事業継続計画書を実績報告書に添付して下さい。</a:t>
          </a:r>
          <a:endParaRPr lang="en-US" altLang="ja-JP" sz="1000" b="1">
            <a:solidFill>
              <a:srgbClr val="FF0000"/>
            </a:solidFill>
          </a:endParaRPr>
        </a:p>
      </xdr:txBody>
    </xdr:sp>
    <xdr:clientData/>
  </xdr:twoCellAnchor>
  <xdr:twoCellAnchor>
    <xdr:from>
      <xdr:col>11</xdr:col>
      <xdr:colOff>133349</xdr:colOff>
      <xdr:row>29</xdr:row>
      <xdr:rowOff>114299</xdr:rowOff>
    </xdr:from>
    <xdr:to>
      <xdr:col>31</xdr:col>
      <xdr:colOff>142874</xdr:colOff>
      <xdr:row>33</xdr:row>
      <xdr:rowOff>57150</xdr:rowOff>
    </xdr:to>
    <xdr:sp macro="" textlink="">
      <xdr:nvSpPr>
        <xdr:cNvPr id="4" name="AutoShape 8"/>
        <xdr:cNvSpPr>
          <a:spLocks noChangeArrowheads="1"/>
        </xdr:cNvSpPr>
      </xdr:nvSpPr>
      <xdr:spPr bwMode="auto">
        <a:xfrm>
          <a:off x="1914524" y="5372099"/>
          <a:ext cx="3248025" cy="628651"/>
        </a:xfrm>
        <a:prstGeom prst="wedgeRoundRectCallout">
          <a:avLst>
            <a:gd name="adj1" fmla="val -47111"/>
            <a:gd name="adj2" fmla="val -909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１年目の申請時点から、事業内容に変更がある場合は変更した内容を記載すること。</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25</xdr:col>
      <xdr:colOff>47625</xdr:colOff>
      <xdr:row>0</xdr:row>
      <xdr:rowOff>85725</xdr:rowOff>
    </xdr:from>
    <xdr:to>
      <xdr:col>42</xdr:col>
      <xdr:colOff>123825</xdr:colOff>
      <xdr:row>4</xdr:row>
      <xdr:rowOff>47625</xdr:rowOff>
    </xdr:to>
    <xdr:sp macro="" textlink="">
      <xdr:nvSpPr>
        <xdr:cNvPr id="2" name="AutoShape 68"/>
        <xdr:cNvSpPr>
          <a:spLocks noChangeArrowheads="1"/>
        </xdr:cNvSpPr>
      </xdr:nvSpPr>
      <xdr:spPr bwMode="auto">
        <a:xfrm>
          <a:off x="4095750" y="85725"/>
          <a:ext cx="2828925" cy="64770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a:t>
          </a:r>
          <a:r>
            <a:rPr lang="ja-JP" altLang="en-US" sz="1000" b="1" u="none">
              <a:solidFill>
                <a:srgbClr val="FF0000"/>
              </a:solidFill>
            </a:rPr>
            <a:t>、</a:t>
          </a:r>
          <a:r>
            <a:rPr lang="ja-JP" altLang="en-US" sz="1000" b="1" u="sng">
              <a:solidFill>
                <a:srgbClr val="FF0000"/>
              </a:solidFill>
            </a:rPr>
            <a:t>補助事業が完了した際に</a:t>
          </a:r>
          <a:endParaRPr lang="en-US" altLang="ja-JP" sz="1000" b="1" u="sng">
            <a:solidFill>
              <a:srgbClr val="FF0000"/>
            </a:solidFill>
          </a:endParaRPr>
        </a:p>
        <a:p>
          <a:pPr algn="l" rtl="0">
            <a:lnSpc>
              <a:spcPts val="1100"/>
            </a:lnSpc>
            <a:defRPr sz="1000"/>
          </a:pPr>
          <a:r>
            <a:rPr lang="ja-JP" altLang="en-US" sz="1000" b="1" u="none">
              <a:solidFill>
                <a:srgbClr val="FF0000"/>
              </a:solidFill>
            </a:rPr>
            <a:t>こちらの事業完了報告書を</a:t>
          </a:r>
          <a:r>
            <a:rPr lang="ja-JP" altLang="en-US" sz="1000" b="1">
              <a:solidFill>
                <a:srgbClr val="FF0000"/>
              </a:solidFill>
            </a:rPr>
            <a:t>速やかに作成し、</a:t>
          </a:r>
          <a:endParaRPr lang="en-US" altLang="ja-JP" sz="1000" b="1">
            <a:solidFill>
              <a:srgbClr val="FF0000"/>
            </a:solidFill>
          </a:endParaRPr>
        </a:p>
        <a:p>
          <a:pPr algn="l" rtl="0">
            <a:lnSpc>
              <a:spcPts val="1100"/>
            </a:lnSpc>
            <a:defRPr sz="1000"/>
          </a:pPr>
          <a:r>
            <a:rPr lang="ja-JP" altLang="en-US" sz="1000" b="1">
              <a:solidFill>
                <a:srgbClr val="FF0000"/>
              </a:solidFill>
            </a:rPr>
            <a:t>提出して下さい。</a:t>
          </a:r>
          <a:endParaRPr lang="en-US" altLang="ja-JP" sz="1000" b="1">
            <a:solidFill>
              <a:srgbClr val="FF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4762500</xdr:colOff>
      <xdr:row>45</xdr:row>
      <xdr:rowOff>0</xdr:rowOff>
    </xdr:from>
    <xdr:to>
      <xdr:col>3</xdr:col>
      <xdr:colOff>0</xdr:colOff>
      <xdr:row>46</xdr:row>
      <xdr:rowOff>161925</xdr:rowOff>
    </xdr:to>
    <xdr:sp macro="" textlink="">
      <xdr:nvSpPr>
        <xdr:cNvPr id="2" name="Rectangle 1"/>
        <xdr:cNvSpPr>
          <a:spLocks noChangeArrowheads="1"/>
        </xdr:cNvSpPr>
      </xdr:nvSpPr>
      <xdr:spPr bwMode="auto">
        <a:xfrm>
          <a:off x="5095875" y="10287000"/>
          <a:ext cx="199072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2981325</xdr:colOff>
      <xdr:row>45</xdr:row>
      <xdr:rowOff>0</xdr:rowOff>
    </xdr:from>
    <xdr:to>
      <xdr:col>1</xdr:col>
      <xdr:colOff>2981325</xdr:colOff>
      <xdr:row>45</xdr:row>
      <xdr:rowOff>0</xdr:rowOff>
    </xdr:to>
    <xdr:sp macro="" textlink="">
      <xdr:nvSpPr>
        <xdr:cNvPr id="3" name="Line 2"/>
        <xdr:cNvSpPr>
          <a:spLocks noChangeShapeType="1"/>
        </xdr:cNvSpPr>
      </xdr:nvSpPr>
      <xdr:spPr bwMode="auto">
        <a:xfrm>
          <a:off x="3314700" y="10287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45</xdr:row>
      <xdr:rowOff>0</xdr:rowOff>
    </xdr:from>
    <xdr:to>
      <xdr:col>1</xdr:col>
      <xdr:colOff>2000250</xdr:colOff>
      <xdr:row>45</xdr:row>
      <xdr:rowOff>0</xdr:rowOff>
    </xdr:to>
    <xdr:sp macro="" textlink="">
      <xdr:nvSpPr>
        <xdr:cNvPr id="4" name="Text Box 3"/>
        <xdr:cNvSpPr txBox="1">
          <a:spLocks noChangeArrowheads="1"/>
        </xdr:cNvSpPr>
      </xdr:nvSpPr>
      <xdr:spPr bwMode="auto">
        <a:xfrm>
          <a:off x="1371600" y="102870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45</xdr:row>
      <xdr:rowOff>0</xdr:rowOff>
    </xdr:from>
    <xdr:to>
      <xdr:col>1</xdr:col>
      <xdr:colOff>4962525</xdr:colOff>
      <xdr:row>45</xdr:row>
      <xdr:rowOff>0</xdr:rowOff>
    </xdr:to>
    <xdr:sp macro="" textlink="">
      <xdr:nvSpPr>
        <xdr:cNvPr id="5" name="Text Box 4"/>
        <xdr:cNvSpPr txBox="1">
          <a:spLocks noChangeArrowheads="1"/>
        </xdr:cNvSpPr>
      </xdr:nvSpPr>
      <xdr:spPr bwMode="auto">
        <a:xfrm>
          <a:off x="4333875" y="102870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104775</xdr:colOff>
      <xdr:row>44</xdr:row>
      <xdr:rowOff>171450</xdr:rowOff>
    </xdr:from>
    <xdr:to>
      <xdr:col>3</xdr:col>
      <xdr:colOff>28575</xdr:colOff>
      <xdr:row>47</xdr:row>
      <xdr:rowOff>47625</xdr:rowOff>
    </xdr:to>
    <xdr:sp macro="" textlink="">
      <xdr:nvSpPr>
        <xdr:cNvPr id="6" name="Text Box 5"/>
        <xdr:cNvSpPr txBox="1">
          <a:spLocks noChangeArrowheads="1"/>
        </xdr:cNvSpPr>
      </xdr:nvSpPr>
      <xdr:spPr bwMode="auto">
        <a:xfrm>
          <a:off x="6800850" y="10267950"/>
          <a:ext cx="3143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0</xdr:col>
      <xdr:colOff>0</xdr:colOff>
      <xdr:row>0</xdr:row>
      <xdr:rowOff>38100</xdr:rowOff>
    </xdr:from>
    <xdr:to>
      <xdr:col>1</xdr:col>
      <xdr:colOff>419100</xdr:colOff>
      <xdr:row>1</xdr:row>
      <xdr:rowOff>19050</xdr:rowOff>
    </xdr:to>
    <xdr:sp macro="" textlink="">
      <xdr:nvSpPr>
        <xdr:cNvPr id="7" name="Text Box 6"/>
        <xdr:cNvSpPr txBox="1">
          <a:spLocks noChangeArrowheads="1"/>
        </xdr:cNvSpPr>
      </xdr:nvSpPr>
      <xdr:spPr bwMode="auto">
        <a:xfrm>
          <a:off x="0" y="38100"/>
          <a:ext cx="7524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a:ea typeface="ＭＳ Ｐ明朝"/>
            </a:rPr>
            <a:t>（別紙１１）</a:t>
          </a:r>
        </a:p>
      </xdr:txBody>
    </xdr:sp>
    <xdr:clientData/>
  </xdr:twoCellAnchor>
  <xdr:twoCellAnchor>
    <xdr:from>
      <xdr:col>1</xdr:col>
      <xdr:colOff>3667125</xdr:colOff>
      <xdr:row>45</xdr:row>
      <xdr:rowOff>0</xdr:rowOff>
    </xdr:from>
    <xdr:to>
      <xdr:col>1</xdr:col>
      <xdr:colOff>4762500</xdr:colOff>
      <xdr:row>46</xdr:row>
      <xdr:rowOff>161925</xdr:rowOff>
    </xdr:to>
    <xdr:sp macro="" textlink="">
      <xdr:nvSpPr>
        <xdr:cNvPr id="8" name="Rectangle 7"/>
        <xdr:cNvSpPr>
          <a:spLocks noChangeArrowheads="1"/>
        </xdr:cNvSpPr>
      </xdr:nvSpPr>
      <xdr:spPr bwMode="auto">
        <a:xfrm>
          <a:off x="4000500" y="10287000"/>
          <a:ext cx="109537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3667125</xdr:colOff>
      <xdr:row>45</xdr:row>
      <xdr:rowOff>76200</xdr:rowOff>
    </xdr:from>
    <xdr:to>
      <xdr:col>1</xdr:col>
      <xdr:colOff>4762500</xdr:colOff>
      <xdr:row>47</xdr:row>
      <xdr:rowOff>66675</xdr:rowOff>
    </xdr:to>
    <xdr:sp macro="" textlink="">
      <xdr:nvSpPr>
        <xdr:cNvPr id="9" name="Text Box 8"/>
        <xdr:cNvSpPr txBox="1">
          <a:spLocks noChangeArrowheads="1"/>
        </xdr:cNvSpPr>
      </xdr:nvSpPr>
      <xdr:spPr bwMode="auto">
        <a:xfrm>
          <a:off x="4000500" y="10363200"/>
          <a:ext cx="109537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担当窓口</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523875</xdr:colOff>
      <xdr:row>34</xdr:row>
      <xdr:rowOff>47625</xdr:rowOff>
    </xdr:from>
    <xdr:to>
      <xdr:col>11</xdr:col>
      <xdr:colOff>542925</xdr:colOff>
      <xdr:row>48</xdr:row>
      <xdr:rowOff>114300</xdr:rowOff>
    </xdr:to>
    <xdr:sp macro="" textlink="">
      <xdr:nvSpPr>
        <xdr:cNvPr id="2" name="Rectangle 1"/>
        <xdr:cNvSpPr>
          <a:spLocks noChangeArrowheads="1"/>
        </xdr:cNvSpPr>
      </xdr:nvSpPr>
      <xdr:spPr bwMode="auto">
        <a:xfrm>
          <a:off x="5029200" y="8181975"/>
          <a:ext cx="1724025" cy="2466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4</xdr:col>
      <xdr:colOff>428625</xdr:colOff>
      <xdr:row>34</xdr:row>
      <xdr:rowOff>9525</xdr:rowOff>
    </xdr:from>
    <xdr:to>
      <xdr:col>8</xdr:col>
      <xdr:colOff>28575</xdr:colOff>
      <xdr:row>48</xdr:row>
      <xdr:rowOff>85725</xdr:rowOff>
    </xdr:to>
    <xdr:sp macro="" textlink="">
      <xdr:nvSpPr>
        <xdr:cNvPr id="3" name="Rectangle 2"/>
        <xdr:cNvSpPr>
          <a:spLocks noChangeArrowheads="1"/>
        </xdr:cNvSpPr>
      </xdr:nvSpPr>
      <xdr:spPr bwMode="auto">
        <a:xfrm>
          <a:off x="2514600" y="8143875"/>
          <a:ext cx="201930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523875</xdr:colOff>
      <xdr:row>34</xdr:row>
      <xdr:rowOff>0</xdr:rowOff>
    </xdr:from>
    <xdr:to>
      <xdr:col>4</xdr:col>
      <xdr:colOff>266700</xdr:colOff>
      <xdr:row>42</xdr:row>
      <xdr:rowOff>28575</xdr:rowOff>
    </xdr:to>
    <xdr:grpSp>
      <xdr:nvGrpSpPr>
        <xdr:cNvPr id="4" name="Group 3"/>
        <xdr:cNvGrpSpPr>
          <a:grpSpLocks/>
        </xdr:cNvGrpSpPr>
      </xdr:nvGrpSpPr>
      <xdr:grpSpPr bwMode="auto">
        <a:xfrm>
          <a:off x="1924050" y="8134350"/>
          <a:ext cx="428625" cy="1400175"/>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2"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Ｐゴシック"/>
                <a:ea typeface="ＭＳ Ｐゴシック"/>
              </a:rPr>
              <a:t>実績報告書</a:t>
            </a:r>
          </a:p>
        </xdr:txBody>
      </xdr:sp>
    </xdr:grpSp>
    <xdr:clientData/>
  </xdr:twoCellAnchor>
  <xdr:twoCellAnchor>
    <xdr:from>
      <xdr:col>8</xdr:col>
      <xdr:colOff>123825</xdr:colOff>
      <xdr:row>41</xdr:row>
      <xdr:rowOff>57150</xdr:rowOff>
    </xdr:from>
    <xdr:to>
      <xdr:col>8</xdr:col>
      <xdr:colOff>466725</xdr:colOff>
      <xdr:row>44</xdr:row>
      <xdr:rowOff>85725</xdr:rowOff>
    </xdr:to>
    <xdr:sp macro="" textlink="">
      <xdr:nvSpPr>
        <xdr:cNvPr id="7" name="AutoShape 6"/>
        <xdr:cNvSpPr>
          <a:spLocks noChangeArrowheads="1"/>
        </xdr:cNvSpPr>
      </xdr:nvSpPr>
      <xdr:spPr bwMode="auto">
        <a:xfrm>
          <a:off x="4629150" y="9391650"/>
          <a:ext cx="34290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438150</xdr:colOff>
      <xdr:row>49</xdr:row>
      <xdr:rowOff>47625</xdr:rowOff>
    </xdr:from>
    <xdr:to>
      <xdr:col>11</xdr:col>
      <xdr:colOff>0</xdr:colOff>
      <xdr:row>51</xdr:row>
      <xdr:rowOff>47625</xdr:rowOff>
    </xdr:to>
    <xdr:sp macro="" textlink="">
      <xdr:nvSpPr>
        <xdr:cNvPr id="8" name="AutoShape 7"/>
        <xdr:cNvSpPr>
          <a:spLocks noChangeArrowheads="1"/>
        </xdr:cNvSpPr>
      </xdr:nvSpPr>
      <xdr:spPr bwMode="auto">
        <a:xfrm rot="5400000">
          <a:off x="5748338" y="10634662"/>
          <a:ext cx="342900" cy="581025"/>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34</xdr:row>
      <xdr:rowOff>0</xdr:rowOff>
    </xdr:from>
    <xdr:to>
      <xdr:col>3</xdr:col>
      <xdr:colOff>523875</xdr:colOff>
      <xdr:row>48</xdr:row>
      <xdr:rowOff>76200</xdr:rowOff>
    </xdr:to>
    <xdr:sp macro="" textlink="">
      <xdr:nvSpPr>
        <xdr:cNvPr id="9" name="Rectangle 8"/>
        <xdr:cNvSpPr>
          <a:spLocks noChangeArrowheads="1"/>
        </xdr:cNvSpPr>
      </xdr:nvSpPr>
      <xdr:spPr bwMode="auto">
        <a:xfrm>
          <a:off x="152400" y="8134350"/>
          <a:ext cx="177165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28575</xdr:colOff>
      <xdr:row>35</xdr:row>
      <xdr:rowOff>95250</xdr:rowOff>
    </xdr:from>
    <xdr:to>
      <xdr:col>8</xdr:col>
      <xdr:colOff>0</xdr:colOff>
      <xdr:row>47</xdr:row>
      <xdr:rowOff>76200</xdr:rowOff>
    </xdr:to>
    <xdr:sp macro="" textlink="">
      <xdr:nvSpPr>
        <xdr:cNvPr id="10" name="Text Box 9"/>
        <xdr:cNvSpPr txBox="1">
          <a:spLocks noChangeArrowheads="1"/>
        </xdr:cNvSpPr>
      </xdr:nvSpPr>
      <xdr:spPr bwMode="auto">
        <a:xfrm>
          <a:off x="2609850" y="8401050"/>
          <a:ext cx="1895475" cy="2038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150" b="0" i="0" u="none" strike="noStrike" baseline="0">
              <a:solidFill>
                <a:srgbClr val="000000"/>
              </a:solidFill>
              <a:latin typeface="ＭＳ Ｐゴシック"/>
              <a:ea typeface="ＭＳ Ｐゴシック"/>
            </a:rPr>
            <a:t>添付資料リスト</a:t>
          </a:r>
        </a:p>
        <a:p>
          <a:pPr algn="l" rtl="0">
            <a:lnSpc>
              <a:spcPts val="1400"/>
            </a:lnSpc>
            <a:defRPr sz="1000"/>
          </a:pPr>
          <a:endParaRPr lang="ja-JP" altLang="en-US" sz="1150" b="0" i="0" u="none" strike="noStrike" baseline="0">
            <a:solidFill>
              <a:srgbClr val="000000"/>
            </a:solidFill>
            <a:latin typeface="ＭＳ Ｐゴシック"/>
            <a:ea typeface="ＭＳ Ｐゴシック"/>
          </a:endParaRPr>
        </a:p>
        <a:p>
          <a:pPr algn="l" rtl="0">
            <a:lnSpc>
              <a:spcPts val="1400"/>
            </a:lnSpc>
            <a:defRPr sz="1000"/>
          </a:pPr>
          <a:r>
            <a:rPr lang="ja-JP" altLang="en-US" sz="115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　 　 遂行経緯書・・</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Ⅱ            </a:t>
          </a:r>
          <a:r>
            <a:rPr lang="ja-JP" altLang="en-US"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Ⅴ-J</a:t>
          </a:r>
          <a:r>
            <a:rPr lang="ja-JP" altLang="en-US" sz="1000" b="0" i="0" u="none" strike="noStrike" baseline="0">
              <a:solidFill>
                <a:srgbClr val="000000"/>
              </a:solidFill>
              <a:latin typeface="ＭＳ Ｐゴシック"/>
              <a:ea typeface="ＭＳ Ｐゴシック"/>
            </a:rPr>
            <a:t>　 中圧ガス導管・・・</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Ⅵ</a:t>
          </a:r>
          <a:r>
            <a:rPr lang="ja-JP" altLang="en-US" sz="1000" b="0" i="0" u="none" strike="noStrike" baseline="0">
              <a:solidFill>
                <a:srgbClr val="000000"/>
              </a:solidFill>
              <a:latin typeface="ＭＳ Ｐゴシック"/>
              <a:ea typeface="ＭＳ Ｐゴシック"/>
            </a:rPr>
            <a:t>　　　実績報告書チェック･･･</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628650</xdr:colOff>
      <xdr:row>36</xdr:row>
      <xdr:rowOff>0</xdr:rowOff>
    </xdr:from>
    <xdr:to>
      <xdr:col>12</xdr:col>
      <xdr:colOff>38100</xdr:colOff>
      <xdr:row>44</xdr:row>
      <xdr:rowOff>38100</xdr:rowOff>
    </xdr:to>
    <xdr:sp macro="" textlink="">
      <xdr:nvSpPr>
        <xdr:cNvPr id="11" name="Text Box 10"/>
        <xdr:cNvSpPr txBox="1">
          <a:spLocks noChangeArrowheads="1"/>
        </xdr:cNvSpPr>
      </xdr:nvSpPr>
      <xdr:spPr bwMode="auto">
        <a:xfrm>
          <a:off x="5133975" y="8477250"/>
          <a:ext cx="1809750"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遂行経緯書</a:t>
          </a:r>
          <a:r>
            <a:rPr lang="ja-JP" altLang="en-US" sz="800" b="0" i="0" u="none" strike="noStrike" baseline="0">
              <a:solidFill>
                <a:srgbClr val="000000"/>
              </a:solidFill>
              <a:latin typeface="ＭＳ Ｐゴシック"/>
              <a:ea typeface="ＭＳ Ｐゴシック"/>
            </a:rPr>
            <a:t>（別紙</a:t>
          </a:r>
          <a:r>
            <a:rPr lang="en-US" altLang="ja-JP" sz="800" b="0" i="0" u="none" strike="noStrike" baseline="0">
              <a:solidFill>
                <a:srgbClr val="000000"/>
              </a:solidFill>
              <a:latin typeface="ＭＳ Ｐゴシック"/>
              <a:ea typeface="ＭＳ Ｐゴシック"/>
            </a:rPr>
            <a:t>4</a:t>
          </a:r>
          <a:r>
            <a:rPr lang="ja-JP" altLang="en-US" sz="8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11</xdr:col>
      <xdr:colOff>552450</xdr:colOff>
      <xdr:row>34</xdr:row>
      <xdr:rowOff>57150</xdr:rowOff>
    </xdr:from>
    <xdr:to>
      <xdr:col>12</xdr:col>
      <xdr:colOff>171450</xdr:colOff>
      <xdr:row>48</xdr:row>
      <xdr:rowOff>114300</xdr:rowOff>
    </xdr:to>
    <xdr:grpSp>
      <xdr:nvGrpSpPr>
        <xdr:cNvPr id="12" name="Group 11"/>
        <xdr:cNvGrpSpPr>
          <a:grpSpLocks/>
        </xdr:cNvGrpSpPr>
      </xdr:nvGrpSpPr>
      <xdr:grpSpPr bwMode="auto">
        <a:xfrm>
          <a:off x="6762750" y="8191500"/>
          <a:ext cx="314325" cy="2457450"/>
          <a:chOff x="976" y="428"/>
          <a:chExt cx="33" cy="258"/>
        </a:xfrm>
      </xdr:grpSpPr>
      <xdr:sp macro="" textlink="">
        <xdr:nvSpPr>
          <xdr:cNvPr id="13"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676275</xdr:colOff>
      <xdr:row>41</xdr:row>
      <xdr:rowOff>76200</xdr:rowOff>
    </xdr:from>
    <xdr:to>
      <xdr:col>4</xdr:col>
      <xdr:colOff>352425</xdr:colOff>
      <xdr:row>44</xdr:row>
      <xdr:rowOff>114300</xdr:rowOff>
    </xdr:to>
    <xdr:sp macro="" textlink="">
      <xdr:nvSpPr>
        <xdr:cNvPr id="19" name="AutoShape 18"/>
        <xdr:cNvSpPr>
          <a:spLocks noChangeArrowheads="1"/>
        </xdr:cNvSpPr>
      </xdr:nvSpPr>
      <xdr:spPr bwMode="auto">
        <a:xfrm>
          <a:off x="2076450" y="9410700"/>
          <a:ext cx="361950"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228600</xdr:colOff>
      <xdr:row>52</xdr:row>
      <xdr:rowOff>19050</xdr:rowOff>
    </xdr:from>
    <xdr:to>
      <xdr:col>12</xdr:col>
      <xdr:colOff>381000</xdr:colOff>
      <xdr:row>54</xdr:row>
      <xdr:rowOff>152400</xdr:rowOff>
    </xdr:to>
    <xdr:sp macro="" textlink="">
      <xdr:nvSpPr>
        <xdr:cNvPr id="20" name="Text Box 19"/>
        <xdr:cNvSpPr txBox="1">
          <a:spLocks noChangeArrowheads="1"/>
        </xdr:cNvSpPr>
      </xdr:nvSpPr>
      <xdr:spPr bwMode="auto">
        <a:xfrm>
          <a:off x="4733925" y="11239500"/>
          <a:ext cx="2552700" cy="47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Ⅴ-A</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1</xdr:col>
      <xdr:colOff>57150</xdr:colOff>
      <xdr:row>39</xdr:row>
      <xdr:rowOff>28575</xdr:rowOff>
    </xdr:from>
    <xdr:to>
      <xdr:col>1</xdr:col>
      <xdr:colOff>142875</xdr:colOff>
      <xdr:row>43</xdr:row>
      <xdr:rowOff>123825</xdr:rowOff>
    </xdr:to>
    <xdr:grpSp>
      <xdr:nvGrpSpPr>
        <xdr:cNvPr id="21" name="Group 20"/>
        <xdr:cNvGrpSpPr>
          <a:grpSpLocks/>
        </xdr:cNvGrpSpPr>
      </xdr:nvGrpSpPr>
      <xdr:grpSpPr bwMode="auto">
        <a:xfrm>
          <a:off x="209550" y="9020175"/>
          <a:ext cx="85725" cy="781050"/>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466725</xdr:colOff>
      <xdr:row>39</xdr:row>
      <xdr:rowOff>28575</xdr:rowOff>
    </xdr:from>
    <xdr:to>
      <xdr:col>5</xdr:col>
      <xdr:colOff>57150</xdr:colOff>
      <xdr:row>43</xdr:row>
      <xdr:rowOff>123825</xdr:rowOff>
    </xdr:to>
    <xdr:grpSp>
      <xdr:nvGrpSpPr>
        <xdr:cNvPr id="24" name="Group 23"/>
        <xdr:cNvGrpSpPr>
          <a:grpSpLocks/>
        </xdr:cNvGrpSpPr>
      </xdr:nvGrpSpPr>
      <xdr:grpSpPr bwMode="auto">
        <a:xfrm>
          <a:off x="2552700" y="9020175"/>
          <a:ext cx="85725" cy="781050"/>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8</xdr:col>
      <xdr:colOff>571500</xdr:colOff>
      <xdr:row>39</xdr:row>
      <xdr:rowOff>38100</xdr:rowOff>
    </xdr:from>
    <xdr:to>
      <xdr:col>8</xdr:col>
      <xdr:colOff>657225</xdr:colOff>
      <xdr:row>43</xdr:row>
      <xdr:rowOff>133350</xdr:rowOff>
    </xdr:to>
    <xdr:grpSp>
      <xdr:nvGrpSpPr>
        <xdr:cNvPr id="27" name="Group 26"/>
        <xdr:cNvGrpSpPr>
          <a:grpSpLocks/>
        </xdr:cNvGrpSpPr>
      </xdr:nvGrpSpPr>
      <xdr:grpSpPr bwMode="auto">
        <a:xfrm>
          <a:off x="5076825" y="9029700"/>
          <a:ext cx="85725" cy="781050"/>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381001</xdr:colOff>
      <xdr:row>45</xdr:row>
      <xdr:rowOff>66676</xdr:rowOff>
    </xdr:from>
    <xdr:to>
      <xdr:col>8</xdr:col>
      <xdr:colOff>85725</xdr:colOff>
      <xdr:row>49</xdr:row>
      <xdr:rowOff>9526</xdr:rowOff>
    </xdr:to>
    <xdr:sp macro="" textlink="">
      <xdr:nvSpPr>
        <xdr:cNvPr id="30" name="AutoShape 29"/>
        <xdr:cNvSpPr>
          <a:spLocks noChangeArrowheads="1"/>
        </xdr:cNvSpPr>
      </xdr:nvSpPr>
      <xdr:spPr bwMode="auto">
        <a:xfrm>
          <a:off x="2466976" y="10086976"/>
          <a:ext cx="2124074" cy="628650"/>
        </a:xfrm>
        <a:prstGeom prst="wedgeRoundRectCallout">
          <a:avLst>
            <a:gd name="adj1" fmla="val 14276"/>
            <a:gd name="adj2" fmla="val -11125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p>
      </xdr:txBody>
    </xdr:sp>
    <xdr:clientData/>
  </xdr:twoCellAnchor>
  <xdr:twoCellAnchor>
    <xdr:from>
      <xdr:col>9</xdr:col>
      <xdr:colOff>180975</xdr:colOff>
      <xdr:row>39</xdr:row>
      <xdr:rowOff>123825</xdr:rowOff>
    </xdr:from>
    <xdr:to>
      <xdr:col>11</xdr:col>
      <xdr:colOff>238125</xdr:colOff>
      <xdr:row>42</xdr:row>
      <xdr:rowOff>0</xdr:rowOff>
    </xdr:to>
    <xdr:sp macro="" textlink="">
      <xdr:nvSpPr>
        <xdr:cNvPr id="31" name="AutoShape 30"/>
        <xdr:cNvSpPr>
          <a:spLocks noChangeArrowheads="1"/>
        </xdr:cNvSpPr>
      </xdr:nvSpPr>
      <xdr:spPr bwMode="auto">
        <a:xfrm>
          <a:off x="5372100" y="9115425"/>
          <a:ext cx="1076325" cy="39052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p>
      </xdr:txBody>
    </xdr:sp>
    <xdr:clientData/>
  </xdr:twoCellAnchor>
  <xdr:twoCellAnchor>
    <xdr:from>
      <xdr:col>0</xdr:col>
      <xdr:colOff>123824</xdr:colOff>
      <xdr:row>49</xdr:row>
      <xdr:rowOff>142875</xdr:rowOff>
    </xdr:from>
    <xdr:to>
      <xdr:col>7</xdr:col>
      <xdr:colOff>9524</xdr:colOff>
      <xdr:row>52</xdr:row>
      <xdr:rowOff>123824</xdr:rowOff>
    </xdr:to>
    <xdr:sp macro="" textlink="">
      <xdr:nvSpPr>
        <xdr:cNvPr id="32" name="AutoShape 31"/>
        <xdr:cNvSpPr>
          <a:spLocks noChangeArrowheads="1"/>
        </xdr:cNvSpPr>
      </xdr:nvSpPr>
      <xdr:spPr bwMode="auto">
        <a:xfrm>
          <a:off x="123824" y="10848975"/>
          <a:ext cx="3705225" cy="495299"/>
        </a:xfrm>
        <a:prstGeom prst="wedgeRoundRectCallout">
          <a:avLst>
            <a:gd name="adj1" fmla="val -40318"/>
            <a:gd name="adj2" fmla="val -26980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39</xdr:col>
      <xdr:colOff>0</xdr:colOff>
      <xdr:row>44</xdr:row>
      <xdr:rowOff>0</xdr:rowOff>
    </xdr:from>
    <xdr:ext cx="240066" cy="118494"/>
    <xdr:sp macro="" textlink="">
      <xdr:nvSpPr>
        <xdr:cNvPr id="2" name="Text Box 18">
          <a:extLst>
            <a:ext uri="{FF2B5EF4-FFF2-40B4-BE49-F238E27FC236}">
              <a16:creationId xmlns:a16="http://schemas.microsoft.com/office/drawing/2014/main" id="{00000000-0008-0000-0C00-000002000000}"/>
            </a:ext>
          </a:extLst>
        </xdr:cNvPr>
        <xdr:cNvSpPr txBox="1">
          <a:spLocks noChangeArrowheads="1"/>
        </xdr:cNvSpPr>
      </xdr:nvSpPr>
      <xdr:spPr bwMode="auto">
        <a:xfrm>
          <a:off x="5943600" y="766762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7</xdr:col>
      <xdr:colOff>0</xdr:colOff>
      <xdr:row>47</xdr:row>
      <xdr:rowOff>0</xdr:rowOff>
    </xdr:from>
    <xdr:ext cx="240066" cy="118494"/>
    <xdr:sp macro="" textlink="">
      <xdr:nvSpPr>
        <xdr:cNvPr id="3" name="Text Box 19">
          <a:extLst>
            <a:ext uri="{FF2B5EF4-FFF2-40B4-BE49-F238E27FC236}">
              <a16:creationId xmlns:a16="http://schemas.microsoft.com/office/drawing/2014/main" id="{00000000-0008-0000-0C00-000003000000}"/>
            </a:ext>
          </a:extLst>
        </xdr:cNvPr>
        <xdr:cNvSpPr txBox="1">
          <a:spLocks noChangeArrowheads="1"/>
        </xdr:cNvSpPr>
      </xdr:nvSpPr>
      <xdr:spPr bwMode="auto">
        <a:xfrm>
          <a:off x="1066800" y="82105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15</xdr:col>
      <xdr:colOff>0</xdr:colOff>
      <xdr:row>44</xdr:row>
      <xdr:rowOff>0</xdr:rowOff>
    </xdr:from>
    <xdr:ext cx="240066" cy="118494"/>
    <xdr:sp macro="" textlink="">
      <xdr:nvSpPr>
        <xdr:cNvPr id="4" name="Text Box 20">
          <a:extLst>
            <a:ext uri="{FF2B5EF4-FFF2-40B4-BE49-F238E27FC236}">
              <a16:creationId xmlns:a16="http://schemas.microsoft.com/office/drawing/2014/main" id="{00000000-0008-0000-0C00-000004000000}"/>
            </a:ext>
          </a:extLst>
        </xdr:cNvPr>
        <xdr:cNvSpPr txBox="1">
          <a:spLocks noChangeArrowheads="1"/>
        </xdr:cNvSpPr>
      </xdr:nvSpPr>
      <xdr:spPr bwMode="auto">
        <a:xfrm>
          <a:off x="2286000" y="766762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twoCellAnchor>
    <xdr:from>
      <xdr:col>36</xdr:col>
      <xdr:colOff>19050</xdr:colOff>
      <xdr:row>4</xdr:row>
      <xdr:rowOff>66675</xdr:rowOff>
    </xdr:from>
    <xdr:to>
      <xdr:col>36</xdr:col>
      <xdr:colOff>142875</xdr:colOff>
      <xdr:row>5</xdr:row>
      <xdr:rowOff>0</xdr:rowOff>
    </xdr:to>
    <xdr:sp macro="" textlink="">
      <xdr:nvSpPr>
        <xdr:cNvPr id="5" name="Text Box 21">
          <a:extLst>
            <a:ext uri="{FF2B5EF4-FFF2-40B4-BE49-F238E27FC236}">
              <a16:creationId xmlns:a16="http://schemas.microsoft.com/office/drawing/2014/main" id="{00000000-0008-0000-0C00-000005000000}"/>
            </a:ext>
          </a:extLst>
        </xdr:cNvPr>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22">
          <a:extLst>
            <a:ext uri="{FF2B5EF4-FFF2-40B4-BE49-F238E27FC236}">
              <a16:creationId xmlns:a16="http://schemas.microsoft.com/office/drawing/2014/main" id="{00000000-0008-0000-0C00-000006000000}"/>
            </a:ext>
          </a:extLst>
        </xdr:cNvPr>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23">
          <a:extLst>
            <a:ext uri="{FF2B5EF4-FFF2-40B4-BE49-F238E27FC236}">
              <a16:creationId xmlns:a16="http://schemas.microsoft.com/office/drawing/2014/main" id="{00000000-0008-0000-0C00-000007000000}"/>
            </a:ext>
          </a:extLst>
        </xdr:cNvPr>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1024">
          <a:extLst>
            <a:ext uri="{FF2B5EF4-FFF2-40B4-BE49-F238E27FC236}">
              <a16:creationId xmlns:a16="http://schemas.microsoft.com/office/drawing/2014/main" id="{00000000-0008-0000-0C00-000008000000}"/>
            </a:ext>
          </a:extLst>
        </xdr:cNvPr>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1025">
          <a:extLst>
            <a:ext uri="{FF2B5EF4-FFF2-40B4-BE49-F238E27FC236}">
              <a16:creationId xmlns:a16="http://schemas.microsoft.com/office/drawing/2014/main" id="{00000000-0008-0000-0C00-000009000000}"/>
            </a:ext>
          </a:extLst>
        </xdr:cNvPr>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1026">
          <a:extLst>
            <a:ext uri="{FF2B5EF4-FFF2-40B4-BE49-F238E27FC236}">
              <a16:creationId xmlns:a16="http://schemas.microsoft.com/office/drawing/2014/main" id="{00000000-0008-0000-0C00-00000A000000}"/>
            </a:ext>
          </a:extLst>
        </xdr:cNvPr>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27">
          <a:extLst>
            <a:ext uri="{FF2B5EF4-FFF2-40B4-BE49-F238E27FC236}">
              <a16:creationId xmlns:a16="http://schemas.microsoft.com/office/drawing/2014/main" id="{00000000-0008-0000-0C00-00000B000000}"/>
            </a:ext>
          </a:extLst>
        </xdr:cNvPr>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028">
          <a:extLst>
            <a:ext uri="{FF2B5EF4-FFF2-40B4-BE49-F238E27FC236}">
              <a16:creationId xmlns:a16="http://schemas.microsoft.com/office/drawing/2014/main" id="{00000000-0008-0000-0C00-00000C000000}"/>
            </a:ext>
          </a:extLst>
        </xdr:cNvPr>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029">
          <a:extLst>
            <a:ext uri="{FF2B5EF4-FFF2-40B4-BE49-F238E27FC236}">
              <a16:creationId xmlns:a16="http://schemas.microsoft.com/office/drawing/2014/main" id="{00000000-0008-0000-0C00-00000D000000}"/>
            </a:ext>
          </a:extLst>
        </xdr:cNvPr>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7</xdr:row>
      <xdr:rowOff>0</xdr:rowOff>
    </xdr:from>
    <xdr:to>
      <xdr:col>24</xdr:col>
      <xdr:colOff>66675</xdr:colOff>
      <xdr:row>8</xdr:row>
      <xdr:rowOff>33338</xdr:rowOff>
    </xdr:to>
    <xdr:sp macro="" textlink="">
      <xdr:nvSpPr>
        <xdr:cNvPr id="14" name="Text Box 1030">
          <a:extLst>
            <a:ext uri="{FF2B5EF4-FFF2-40B4-BE49-F238E27FC236}">
              <a16:creationId xmlns:a16="http://schemas.microsoft.com/office/drawing/2014/main" id="{00000000-0008-0000-0C00-0000148A0300}"/>
            </a:ext>
          </a:extLst>
        </xdr:cNvPr>
        <xdr:cNvSpPr txBox="1">
          <a:spLocks noChangeArrowheads="1"/>
        </xdr:cNvSpPr>
      </xdr:nvSpPr>
      <xdr:spPr bwMode="auto">
        <a:xfrm>
          <a:off x="3648075" y="1200150"/>
          <a:ext cx="76200" cy="214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142875</xdr:colOff>
      <xdr:row>29</xdr:row>
      <xdr:rowOff>95250</xdr:rowOff>
    </xdr:from>
    <xdr:to>
      <xdr:col>42</xdr:col>
      <xdr:colOff>123825</xdr:colOff>
      <xdr:row>33</xdr:row>
      <xdr:rowOff>95250</xdr:rowOff>
    </xdr:to>
    <xdr:sp macro="" textlink="">
      <xdr:nvSpPr>
        <xdr:cNvPr id="15" name="AutoShape 1033"/>
        <xdr:cNvSpPr>
          <a:spLocks noChangeArrowheads="1"/>
        </xdr:cNvSpPr>
      </xdr:nvSpPr>
      <xdr:spPr bwMode="auto">
        <a:xfrm>
          <a:off x="3648075" y="5191125"/>
          <a:ext cx="2876550" cy="685800"/>
        </a:xfrm>
        <a:prstGeom prst="wedgeRoundRectCallout">
          <a:avLst>
            <a:gd name="adj1" fmla="val 34106"/>
            <a:gd name="adj2" fmla="val -1069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12</xdr:col>
      <xdr:colOff>9525</xdr:colOff>
      <xdr:row>35</xdr:row>
      <xdr:rowOff>76201</xdr:rowOff>
    </xdr:from>
    <xdr:to>
      <xdr:col>44</xdr:col>
      <xdr:colOff>123825</xdr:colOff>
      <xdr:row>37</xdr:row>
      <xdr:rowOff>66675</xdr:rowOff>
    </xdr:to>
    <xdr:sp macro="" textlink="">
      <xdr:nvSpPr>
        <xdr:cNvPr id="16" name="AutoShape 1035"/>
        <xdr:cNvSpPr>
          <a:spLocks noChangeArrowheads="1"/>
        </xdr:cNvSpPr>
      </xdr:nvSpPr>
      <xdr:spPr bwMode="auto">
        <a:xfrm>
          <a:off x="1838325" y="6200776"/>
          <a:ext cx="4991100" cy="333374"/>
        </a:xfrm>
        <a:prstGeom prst="wedgeRoundRectCallout">
          <a:avLst>
            <a:gd name="adj1" fmla="val 28090"/>
            <a:gd name="adj2" fmla="val 13596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支払確定通知書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に記載の補助金精算払額を記入すること。</a:t>
          </a:r>
        </a:p>
      </xdr:txBody>
    </xdr:sp>
    <xdr:clientData fPrintsWithSheet="0"/>
  </xdr:twoCellAnchor>
  <xdr:twoCellAnchor>
    <xdr:from>
      <xdr:col>27</xdr:col>
      <xdr:colOff>66674</xdr:colOff>
      <xdr:row>49</xdr:row>
      <xdr:rowOff>47626</xdr:rowOff>
    </xdr:from>
    <xdr:to>
      <xdr:col>40</xdr:col>
      <xdr:colOff>114300</xdr:colOff>
      <xdr:row>51</xdr:row>
      <xdr:rowOff>142876</xdr:rowOff>
    </xdr:to>
    <xdr:sp macro="" textlink="">
      <xdr:nvSpPr>
        <xdr:cNvPr id="17" name="AutoShape 1031"/>
        <xdr:cNvSpPr>
          <a:spLocks noChangeArrowheads="1"/>
        </xdr:cNvSpPr>
      </xdr:nvSpPr>
      <xdr:spPr bwMode="auto">
        <a:xfrm>
          <a:off x="4181474" y="8620126"/>
          <a:ext cx="2028826" cy="457200"/>
        </a:xfrm>
        <a:prstGeom prst="wedgeRoundRectCallout">
          <a:avLst>
            <a:gd name="adj1" fmla="val 4371"/>
            <a:gd name="adj2" fmla="val -2370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必ずフリガナを記載すること。</a:t>
          </a:r>
        </a:p>
      </xdr:txBody>
    </xdr:sp>
    <xdr:clientData fPrintsWithSheet="0"/>
  </xdr:twoCellAnchor>
  <xdr:twoCellAnchor>
    <xdr:from>
      <xdr:col>11</xdr:col>
      <xdr:colOff>47625</xdr:colOff>
      <xdr:row>51</xdr:row>
      <xdr:rowOff>0</xdr:rowOff>
    </xdr:from>
    <xdr:to>
      <xdr:col>21</xdr:col>
      <xdr:colOff>123825</xdr:colOff>
      <xdr:row>54</xdr:row>
      <xdr:rowOff>0</xdr:rowOff>
    </xdr:to>
    <xdr:sp macro="" textlink="">
      <xdr:nvSpPr>
        <xdr:cNvPr id="18" name="AutoShape 1032"/>
        <xdr:cNvSpPr>
          <a:spLocks noChangeArrowheads="1"/>
        </xdr:cNvSpPr>
      </xdr:nvSpPr>
      <xdr:spPr bwMode="auto">
        <a:xfrm>
          <a:off x="1724025" y="8934450"/>
          <a:ext cx="1600200" cy="542925"/>
        </a:xfrm>
        <a:prstGeom prst="wedgeRoundRectCallout">
          <a:avLst>
            <a:gd name="adj1" fmla="val -65875"/>
            <a:gd name="adj2" fmla="val -7619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誤りがないよう、正確に記載すること。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a:extLst>
            <a:ext uri="{FF2B5EF4-FFF2-40B4-BE49-F238E27FC236}">
              <a16:creationId xmlns:a16="http://schemas.microsoft.com/office/drawing/2014/main" id="{00000000-0008-0000-0900-000002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a:extLst>
            <a:ext uri="{FF2B5EF4-FFF2-40B4-BE49-F238E27FC236}">
              <a16:creationId xmlns:a16="http://schemas.microsoft.com/office/drawing/2014/main" id="{00000000-0008-0000-0900-000003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a:extLst>
            <a:ext uri="{FF2B5EF4-FFF2-40B4-BE49-F238E27FC236}">
              <a16:creationId xmlns:a16="http://schemas.microsoft.com/office/drawing/2014/main" id="{00000000-0008-0000-0900-000004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100</xdr:row>
      <xdr:rowOff>66675</xdr:rowOff>
    </xdr:from>
    <xdr:to>
      <xdr:col>14</xdr:col>
      <xdr:colOff>142875</xdr:colOff>
      <xdr:row>101</xdr:row>
      <xdr:rowOff>0</xdr:rowOff>
    </xdr:to>
    <xdr:sp macro="" textlink="">
      <xdr:nvSpPr>
        <xdr:cNvPr id="5" name="Text Box 44">
          <a:extLst>
            <a:ext uri="{FF2B5EF4-FFF2-40B4-BE49-F238E27FC236}">
              <a16:creationId xmlns:a16="http://schemas.microsoft.com/office/drawing/2014/main" id="{00000000-0008-0000-0900-000005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100</xdr:row>
      <xdr:rowOff>66675</xdr:rowOff>
    </xdr:from>
    <xdr:to>
      <xdr:col>19</xdr:col>
      <xdr:colOff>0</xdr:colOff>
      <xdr:row>101</xdr:row>
      <xdr:rowOff>0</xdr:rowOff>
    </xdr:to>
    <xdr:sp macro="" textlink="">
      <xdr:nvSpPr>
        <xdr:cNvPr id="6" name="Text Box 45">
          <a:extLst>
            <a:ext uri="{FF2B5EF4-FFF2-40B4-BE49-F238E27FC236}">
              <a16:creationId xmlns:a16="http://schemas.microsoft.com/office/drawing/2014/main" id="{00000000-0008-0000-0900-000006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100</xdr:row>
      <xdr:rowOff>66675</xdr:rowOff>
    </xdr:from>
    <xdr:to>
      <xdr:col>23</xdr:col>
      <xdr:colOff>0</xdr:colOff>
      <xdr:row>101</xdr:row>
      <xdr:rowOff>0</xdr:rowOff>
    </xdr:to>
    <xdr:sp macro="" textlink="">
      <xdr:nvSpPr>
        <xdr:cNvPr id="7" name="Text Box 46">
          <a:extLst>
            <a:ext uri="{FF2B5EF4-FFF2-40B4-BE49-F238E27FC236}">
              <a16:creationId xmlns:a16="http://schemas.microsoft.com/office/drawing/2014/main" id="{00000000-0008-0000-0900-000007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100</xdr:row>
      <xdr:rowOff>66675</xdr:rowOff>
    </xdr:from>
    <xdr:to>
      <xdr:col>36</xdr:col>
      <xdr:colOff>142875</xdr:colOff>
      <xdr:row>101</xdr:row>
      <xdr:rowOff>0</xdr:rowOff>
    </xdr:to>
    <xdr:sp macro="" textlink="">
      <xdr:nvSpPr>
        <xdr:cNvPr id="8" name="Text Box 47">
          <a:extLst>
            <a:ext uri="{FF2B5EF4-FFF2-40B4-BE49-F238E27FC236}">
              <a16:creationId xmlns:a16="http://schemas.microsoft.com/office/drawing/2014/main" id="{00000000-0008-0000-0900-000008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100</xdr:row>
      <xdr:rowOff>66675</xdr:rowOff>
    </xdr:from>
    <xdr:to>
      <xdr:col>41</xdr:col>
      <xdr:colOff>0</xdr:colOff>
      <xdr:row>101</xdr:row>
      <xdr:rowOff>0</xdr:rowOff>
    </xdr:to>
    <xdr:sp macro="" textlink="">
      <xdr:nvSpPr>
        <xdr:cNvPr id="9" name="Text Box 48">
          <a:extLst>
            <a:ext uri="{FF2B5EF4-FFF2-40B4-BE49-F238E27FC236}">
              <a16:creationId xmlns:a16="http://schemas.microsoft.com/office/drawing/2014/main" id="{00000000-0008-0000-0900-000009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100</xdr:row>
      <xdr:rowOff>66675</xdr:rowOff>
    </xdr:from>
    <xdr:to>
      <xdr:col>45</xdr:col>
      <xdr:colOff>0</xdr:colOff>
      <xdr:row>101</xdr:row>
      <xdr:rowOff>0</xdr:rowOff>
    </xdr:to>
    <xdr:sp macro="" textlink="">
      <xdr:nvSpPr>
        <xdr:cNvPr id="10" name="Text Box 49">
          <a:extLst>
            <a:ext uri="{FF2B5EF4-FFF2-40B4-BE49-F238E27FC236}">
              <a16:creationId xmlns:a16="http://schemas.microsoft.com/office/drawing/2014/main" id="{00000000-0008-0000-0900-00000A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a:extLst>
            <a:ext uri="{FF2B5EF4-FFF2-40B4-BE49-F238E27FC236}">
              <a16:creationId xmlns:a16="http://schemas.microsoft.com/office/drawing/2014/main" id="{00000000-0008-0000-0900-00000B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a:extLst>
            <a:ext uri="{FF2B5EF4-FFF2-40B4-BE49-F238E27FC236}">
              <a16:creationId xmlns:a16="http://schemas.microsoft.com/office/drawing/2014/main" id="{00000000-0008-0000-0900-00000C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a:extLst>
            <a:ext uri="{FF2B5EF4-FFF2-40B4-BE49-F238E27FC236}">
              <a16:creationId xmlns:a16="http://schemas.microsoft.com/office/drawing/2014/main" id="{00000000-0008-0000-0900-00000D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100</xdr:row>
      <xdr:rowOff>66675</xdr:rowOff>
    </xdr:from>
    <xdr:to>
      <xdr:col>14</xdr:col>
      <xdr:colOff>142875</xdr:colOff>
      <xdr:row>101</xdr:row>
      <xdr:rowOff>0</xdr:rowOff>
    </xdr:to>
    <xdr:sp macro="" textlink="">
      <xdr:nvSpPr>
        <xdr:cNvPr id="14" name="Text Box 1027">
          <a:extLst>
            <a:ext uri="{FF2B5EF4-FFF2-40B4-BE49-F238E27FC236}">
              <a16:creationId xmlns:a16="http://schemas.microsoft.com/office/drawing/2014/main" id="{00000000-0008-0000-0900-00000E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100</xdr:row>
      <xdr:rowOff>66675</xdr:rowOff>
    </xdr:from>
    <xdr:to>
      <xdr:col>19</xdr:col>
      <xdr:colOff>0</xdr:colOff>
      <xdr:row>101</xdr:row>
      <xdr:rowOff>0</xdr:rowOff>
    </xdr:to>
    <xdr:sp macro="" textlink="">
      <xdr:nvSpPr>
        <xdr:cNvPr id="15" name="Text Box 1028">
          <a:extLst>
            <a:ext uri="{FF2B5EF4-FFF2-40B4-BE49-F238E27FC236}">
              <a16:creationId xmlns:a16="http://schemas.microsoft.com/office/drawing/2014/main" id="{00000000-0008-0000-0900-00000F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100</xdr:row>
      <xdr:rowOff>66675</xdr:rowOff>
    </xdr:from>
    <xdr:to>
      <xdr:col>23</xdr:col>
      <xdr:colOff>0</xdr:colOff>
      <xdr:row>101</xdr:row>
      <xdr:rowOff>0</xdr:rowOff>
    </xdr:to>
    <xdr:sp macro="" textlink="">
      <xdr:nvSpPr>
        <xdr:cNvPr id="16" name="Text Box 1029">
          <a:extLst>
            <a:ext uri="{FF2B5EF4-FFF2-40B4-BE49-F238E27FC236}">
              <a16:creationId xmlns:a16="http://schemas.microsoft.com/office/drawing/2014/main" id="{00000000-0008-0000-0900-000010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100</xdr:row>
      <xdr:rowOff>66675</xdr:rowOff>
    </xdr:from>
    <xdr:to>
      <xdr:col>36</xdr:col>
      <xdr:colOff>142875</xdr:colOff>
      <xdr:row>101</xdr:row>
      <xdr:rowOff>0</xdr:rowOff>
    </xdr:to>
    <xdr:sp macro="" textlink="">
      <xdr:nvSpPr>
        <xdr:cNvPr id="17" name="Text Box 1030">
          <a:extLst>
            <a:ext uri="{FF2B5EF4-FFF2-40B4-BE49-F238E27FC236}">
              <a16:creationId xmlns:a16="http://schemas.microsoft.com/office/drawing/2014/main" id="{00000000-0008-0000-0900-000011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100</xdr:row>
      <xdr:rowOff>66675</xdr:rowOff>
    </xdr:from>
    <xdr:to>
      <xdr:col>41</xdr:col>
      <xdr:colOff>0</xdr:colOff>
      <xdr:row>101</xdr:row>
      <xdr:rowOff>0</xdr:rowOff>
    </xdr:to>
    <xdr:sp macro="" textlink="">
      <xdr:nvSpPr>
        <xdr:cNvPr id="18" name="Text Box 1031">
          <a:extLst>
            <a:ext uri="{FF2B5EF4-FFF2-40B4-BE49-F238E27FC236}">
              <a16:creationId xmlns:a16="http://schemas.microsoft.com/office/drawing/2014/main" id="{00000000-0008-0000-0900-000012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100</xdr:row>
      <xdr:rowOff>66675</xdr:rowOff>
    </xdr:from>
    <xdr:to>
      <xdr:col>45</xdr:col>
      <xdr:colOff>0</xdr:colOff>
      <xdr:row>101</xdr:row>
      <xdr:rowOff>0</xdr:rowOff>
    </xdr:to>
    <xdr:sp macro="" textlink="">
      <xdr:nvSpPr>
        <xdr:cNvPr id="19" name="Text Box 1032">
          <a:extLst>
            <a:ext uri="{FF2B5EF4-FFF2-40B4-BE49-F238E27FC236}">
              <a16:creationId xmlns:a16="http://schemas.microsoft.com/office/drawing/2014/main" id="{00000000-0008-0000-0900-000013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a:extLst>
            <a:ext uri="{FF2B5EF4-FFF2-40B4-BE49-F238E27FC236}">
              <a16:creationId xmlns:a16="http://schemas.microsoft.com/office/drawing/2014/main" id="{00000000-0008-0000-0900-000014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a:extLst>
            <a:ext uri="{FF2B5EF4-FFF2-40B4-BE49-F238E27FC236}">
              <a16:creationId xmlns:a16="http://schemas.microsoft.com/office/drawing/2014/main" id="{00000000-0008-0000-0900-000015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a:extLst>
            <a:ext uri="{FF2B5EF4-FFF2-40B4-BE49-F238E27FC236}">
              <a16:creationId xmlns:a16="http://schemas.microsoft.com/office/drawing/2014/main" id="{00000000-0008-0000-0900-000016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100</xdr:row>
      <xdr:rowOff>66675</xdr:rowOff>
    </xdr:from>
    <xdr:to>
      <xdr:col>36</xdr:col>
      <xdr:colOff>142875</xdr:colOff>
      <xdr:row>101</xdr:row>
      <xdr:rowOff>0</xdr:rowOff>
    </xdr:to>
    <xdr:sp macro="" textlink="">
      <xdr:nvSpPr>
        <xdr:cNvPr id="23" name="Text Box 1036">
          <a:extLst>
            <a:ext uri="{FF2B5EF4-FFF2-40B4-BE49-F238E27FC236}">
              <a16:creationId xmlns:a16="http://schemas.microsoft.com/office/drawing/2014/main" id="{00000000-0008-0000-0900-000017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100</xdr:row>
      <xdr:rowOff>66675</xdr:rowOff>
    </xdr:from>
    <xdr:to>
      <xdr:col>41</xdr:col>
      <xdr:colOff>0</xdr:colOff>
      <xdr:row>101</xdr:row>
      <xdr:rowOff>0</xdr:rowOff>
    </xdr:to>
    <xdr:sp macro="" textlink="">
      <xdr:nvSpPr>
        <xdr:cNvPr id="24" name="Text Box 1037">
          <a:extLst>
            <a:ext uri="{FF2B5EF4-FFF2-40B4-BE49-F238E27FC236}">
              <a16:creationId xmlns:a16="http://schemas.microsoft.com/office/drawing/2014/main" id="{00000000-0008-0000-0900-000018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100</xdr:row>
      <xdr:rowOff>66675</xdr:rowOff>
    </xdr:from>
    <xdr:to>
      <xdr:col>45</xdr:col>
      <xdr:colOff>0</xdr:colOff>
      <xdr:row>101</xdr:row>
      <xdr:rowOff>0</xdr:rowOff>
    </xdr:to>
    <xdr:sp macro="" textlink="">
      <xdr:nvSpPr>
        <xdr:cNvPr id="25" name="Text Box 1038">
          <a:extLst>
            <a:ext uri="{FF2B5EF4-FFF2-40B4-BE49-F238E27FC236}">
              <a16:creationId xmlns:a16="http://schemas.microsoft.com/office/drawing/2014/main" id="{00000000-0008-0000-0900-000019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100</xdr:row>
      <xdr:rowOff>66675</xdr:rowOff>
    </xdr:from>
    <xdr:to>
      <xdr:col>14</xdr:col>
      <xdr:colOff>142875</xdr:colOff>
      <xdr:row>101</xdr:row>
      <xdr:rowOff>0</xdr:rowOff>
    </xdr:to>
    <xdr:sp macro="" textlink="">
      <xdr:nvSpPr>
        <xdr:cNvPr id="26" name="Text Box 1039">
          <a:extLst>
            <a:ext uri="{FF2B5EF4-FFF2-40B4-BE49-F238E27FC236}">
              <a16:creationId xmlns:a16="http://schemas.microsoft.com/office/drawing/2014/main" id="{00000000-0008-0000-0900-00001A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100</xdr:row>
      <xdr:rowOff>66675</xdr:rowOff>
    </xdr:from>
    <xdr:to>
      <xdr:col>19</xdr:col>
      <xdr:colOff>0</xdr:colOff>
      <xdr:row>101</xdr:row>
      <xdr:rowOff>0</xdr:rowOff>
    </xdr:to>
    <xdr:sp macro="" textlink="">
      <xdr:nvSpPr>
        <xdr:cNvPr id="27" name="Text Box 1040">
          <a:extLst>
            <a:ext uri="{FF2B5EF4-FFF2-40B4-BE49-F238E27FC236}">
              <a16:creationId xmlns:a16="http://schemas.microsoft.com/office/drawing/2014/main" id="{00000000-0008-0000-0900-00001B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100</xdr:row>
      <xdr:rowOff>66675</xdr:rowOff>
    </xdr:from>
    <xdr:to>
      <xdr:col>23</xdr:col>
      <xdr:colOff>0</xdr:colOff>
      <xdr:row>101</xdr:row>
      <xdr:rowOff>0</xdr:rowOff>
    </xdr:to>
    <xdr:sp macro="" textlink="">
      <xdr:nvSpPr>
        <xdr:cNvPr id="28" name="Text Box 1041">
          <a:extLst>
            <a:ext uri="{FF2B5EF4-FFF2-40B4-BE49-F238E27FC236}">
              <a16:creationId xmlns:a16="http://schemas.microsoft.com/office/drawing/2014/main" id="{00000000-0008-0000-0900-00001C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28575</xdr:colOff>
      <xdr:row>30</xdr:row>
      <xdr:rowOff>57150</xdr:rowOff>
    </xdr:from>
    <xdr:to>
      <xdr:col>42</xdr:col>
      <xdr:colOff>47625</xdr:colOff>
      <xdr:row>34</xdr:row>
      <xdr:rowOff>57150</xdr:rowOff>
    </xdr:to>
    <xdr:sp macro="" textlink="">
      <xdr:nvSpPr>
        <xdr:cNvPr id="29" name="AutoShape 1044"/>
        <xdr:cNvSpPr>
          <a:spLocks noChangeArrowheads="1"/>
        </xdr:cNvSpPr>
      </xdr:nvSpPr>
      <xdr:spPr bwMode="auto">
        <a:xfrm>
          <a:off x="3543300" y="527685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19</xdr:col>
      <xdr:colOff>76200</xdr:colOff>
      <xdr:row>51</xdr:row>
      <xdr:rowOff>57150</xdr:rowOff>
    </xdr:from>
    <xdr:to>
      <xdr:col>42</xdr:col>
      <xdr:colOff>28575</xdr:colOff>
      <xdr:row>54</xdr:row>
      <xdr:rowOff>133350</xdr:rowOff>
    </xdr:to>
    <xdr:sp macro="" textlink="">
      <xdr:nvSpPr>
        <xdr:cNvPr id="30" name="AutoShape 1044"/>
        <xdr:cNvSpPr>
          <a:spLocks noChangeArrowheads="1"/>
        </xdr:cNvSpPr>
      </xdr:nvSpPr>
      <xdr:spPr bwMode="auto">
        <a:xfrm>
          <a:off x="2981325" y="8877300"/>
          <a:ext cx="3457575" cy="590550"/>
        </a:xfrm>
        <a:prstGeom prst="wedgeRoundRectCallout">
          <a:avLst>
            <a:gd name="adj1" fmla="val -36636"/>
            <a:gd name="adj2" fmla="val 77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実施計画書（様式第２）の２．補助事業の概要に記載した内容を記入すること。</a:t>
          </a:r>
        </a:p>
      </xdr:txBody>
    </xdr:sp>
    <xdr:clientData fPrintsWithSheet="0"/>
  </xdr:twoCellAnchor>
  <xdr:twoCellAnchor>
    <xdr:from>
      <xdr:col>17</xdr:col>
      <xdr:colOff>133350</xdr:colOff>
      <xdr:row>60</xdr:row>
      <xdr:rowOff>152400</xdr:rowOff>
    </xdr:from>
    <xdr:to>
      <xdr:col>36</xdr:col>
      <xdr:colOff>47626</xdr:colOff>
      <xdr:row>62</xdr:row>
      <xdr:rowOff>95250</xdr:rowOff>
    </xdr:to>
    <xdr:sp macro="" textlink="">
      <xdr:nvSpPr>
        <xdr:cNvPr id="31" name="AutoShape 1044"/>
        <xdr:cNvSpPr>
          <a:spLocks noChangeArrowheads="1"/>
        </xdr:cNvSpPr>
      </xdr:nvSpPr>
      <xdr:spPr bwMode="auto">
        <a:xfrm>
          <a:off x="2733675" y="8115300"/>
          <a:ext cx="2809876" cy="285750"/>
        </a:xfrm>
        <a:prstGeom prst="wedgeRoundRectCallout">
          <a:avLst>
            <a:gd name="adj1" fmla="val -107672"/>
            <a:gd name="adj2" fmla="val 11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95248</xdr:colOff>
      <xdr:row>73</xdr:row>
      <xdr:rowOff>9525</xdr:rowOff>
    </xdr:from>
    <xdr:to>
      <xdr:col>28</xdr:col>
      <xdr:colOff>152399</xdr:colOff>
      <xdr:row>74</xdr:row>
      <xdr:rowOff>38101</xdr:rowOff>
    </xdr:to>
    <xdr:sp macro="" textlink="">
      <xdr:nvSpPr>
        <xdr:cNvPr id="32" name="AutoShape 1044"/>
        <xdr:cNvSpPr>
          <a:spLocks noChangeArrowheads="1"/>
        </xdr:cNvSpPr>
      </xdr:nvSpPr>
      <xdr:spPr bwMode="auto">
        <a:xfrm>
          <a:off x="409573" y="10201275"/>
          <a:ext cx="4019551" cy="200026"/>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25</xdr:col>
      <xdr:colOff>0</xdr:colOff>
      <xdr:row>79</xdr:row>
      <xdr:rowOff>76200</xdr:rowOff>
    </xdr:from>
    <xdr:to>
      <xdr:col>42</xdr:col>
      <xdr:colOff>104775</xdr:colOff>
      <xdr:row>82</xdr:row>
      <xdr:rowOff>95249</xdr:rowOff>
    </xdr:to>
    <xdr:sp macro="" textlink="">
      <xdr:nvSpPr>
        <xdr:cNvPr id="33" name="AutoShape 1046"/>
        <xdr:cNvSpPr>
          <a:spLocks noChangeArrowheads="1"/>
        </xdr:cNvSpPr>
      </xdr:nvSpPr>
      <xdr:spPr bwMode="auto">
        <a:xfrm>
          <a:off x="3819525" y="11296650"/>
          <a:ext cx="2695575" cy="533399"/>
        </a:xfrm>
        <a:prstGeom prst="wedgeRoundRectCallout">
          <a:avLst>
            <a:gd name="adj1" fmla="val 36851"/>
            <a:gd name="adj2" fmla="val 1388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23</xdr:col>
      <xdr:colOff>133350</xdr:colOff>
      <xdr:row>87</xdr:row>
      <xdr:rowOff>66676</xdr:rowOff>
    </xdr:from>
    <xdr:to>
      <xdr:col>41</xdr:col>
      <xdr:colOff>9525</xdr:colOff>
      <xdr:row>94</xdr:row>
      <xdr:rowOff>9526</xdr:rowOff>
    </xdr:to>
    <xdr:sp macro="" textlink="">
      <xdr:nvSpPr>
        <xdr:cNvPr id="34" name="AutoShape 1044"/>
        <xdr:cNvSpPr>
          <a:spLocks noChangeArrowheads="1"/>
        </xdr:cNvSpPr>
      </xdr:nvSpPr>
      <xdr:spPr bwMode="auto">
        <a:xfrm>
          <a:off x="3648075" y="12658726"/>
          <a:ext cx="2619375" cy="1123950"/>
        </a:xfrm>
        <a:prstGeom prst="wedgeRoundRectCallout">
          <a:avLst>
            <a:gd name="adj1" fmla="val -55864"/>
            <a:gd name="adj2" fmla="val -13564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0</xdr:colOff>
      <xdr:row>94</xdr:row>
      <xdr:rowOff>28575</xdr:rowOff>
    </xdr:from>
    <xdr:to>
      <xdr:col>36</xdr:col>
      <xdr:colOff>123825</xdr:colOff>
      <xdr:row>97</xdr:row>
      <xdr:rowOff>142874</xdr:rowOff>
    </xdr:to>
    <xdr:sp macro="" textlink="">
      <xdr:nvSpPr>
        <xdr:cNvPr id="35" name="AutoShape 1046"/>
        <xdr:cNvSpPr>
          <a:spLocks noChangeArrowheads="1"/>
        </xdr:cNvSpPr>
      </xdr:nvSpPr>
      <xdr:spPr bwMode="auto">
        <a:xfrm>
          <a:off x="2295525" y="1380172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104775</xdr:colOff>
      <xdr:row>101</xdr:row>
      <xdr:rowOff>66675</xdr:rowOff>
    </xdr:from>
    <xdr:to>
      <xdr:col>19</xdr:col>
      <xdr:colOff>0</xdr:colOff>
      <xdr:row>102</xdr:row>
      <xdr:rowOff>161925</xdr:rowOff>
    </xdr:to>
    <xdr:sp macro="" textlink="">
      <xdr:nvSpPr>
        <xdr:cNvPr id="36" name="AutoShape 1046"/>
        <xdr:cNvSpPr>
          <a:spLocks noChangeArrowheads="1"/>
        </xdr:cNvSpPr>
      </xdr:nvSpPr>
      <xdr:spPr bwMode="auto">
        <a:xfrm>
          <a:off x="419100" y="1503045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38100</xdr:colOff>
      <xdr:row>101</xdr:row>
      <xdr:rowOff>76200</xdr:rowOff>
    </xdr:from>
    <xdr:to>
      <xdr:col>43</xdr:col>
      <xdr:colOff>66675</xdr:colOff>
      <xdr:row>102</xdr:row>
      <xdr:rowOff>171450</xdr:rowOff>
    </xdr:to>
    <xdr:sp macro="" textlink="">
      <xdr:nvSpPr>
        <xdr:cNvPr id="37" name="AutoShape 1046"/>
        <xdr:cNvSpPr>
          <a:spLocks noChangeArrowheads="1"/>
        </xdr:cNvSpPr>
      </xdr:nvSpPr>
      <xdr:spPr bwMode="auto">
        <a:xfrm>
          <a:off x="3552825" y="1503997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76200</xdr:colOff>
      <xdr:row>104</xdr:row>
      <xdr:rowOff>76200</xdr:rowOff>
    </xdr:from>
    <xdr:to>
      <xdr:col>39</xdr:col>
      <xdr:colOff>136525</xdr:colOff>
      <xdr:row>108</xdr:row>
      <xdr:rowOff>168275</xdr:rowOff>
    </xdr:to>
    <xdr:sp macro="" textlink="">
      <xdr:nvSpPr>
        <xdr:cNvPr id="38" name="AutoShape 1049"/>
        <xdr:cNvSpPr>
          <a:spLocks noChangeArrowheads="1"/>
        </xdr:cNvSpPr>
      </xdr:nvSpPr>
      <xdr:spPr bwMode="auto">
        <a:xfrm>
          <a:off x="542925" y="15582900"/>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24</xdr:col>
      <xdr:colOff>9525</xdr:colOff>
      <xdr:row>17</xdr:row>
      <xdr:rowOff>104775</xdr:rowOff>
    </xdr:from>
    <xdr:to>
      <xdr:col>44</xdr:col>
      <xdr:colOff>142875</xdr:colOff>
      <xdr:row>20</xdr:row>
      <xdr:rowOff>0</xdr:rowOff>
    </xdr:to>
    <xdr:sp macro="" textlink="">
      <xdr:nvSpPr>
        <xdr:cNvPr id="39" name="AutoShape 1044"/>
        <xdr:cNvSpPr>
          <a:spLocks noChangeArrowheads="1"/>
        </xdr:cNvSpPr>
      </xdr:nvSpPr>
      <xdr:spPr bwMode="auto">
        <a:xfrm>
          <a:off x="3676650" y="3095625"/>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twoCellAnchor>
    <xdr:from>
      <xdr:col>23</xdr:col>
      <xdr:colOff>66675</xdr:colOff>
      <xdr:row>45</xdr:row>
      <xdr:rowOff>95250</xdr:rowOff>
    </xdr:from>
    <xdr:to>
      <xdr:col>42</xdr:col>
      <xdr:colOff>85725</xdr:colOff>
      <xdr:row>49</xdr:row>
      <xdr:rowOff>95250</xdr:rowOff>
    </xdr:to>
    <xdr:sp macro="" textlink="">
      <xdr:nvSpPr>
        <xdr:cNvPr id="40" name="AutoShape 1044"/>
        <xdr:cNvSpPr>
          <a:spLocks noChangeArrowheads="1"/>
        </xdr:cNvSpPr>
      </xdr:nvSpPr>
      <xdr:spPr bwMode="auto">
        <a:xfrm>
          <a:off x="3581400" y="788670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36</xdr:col>
      <xdr:colOff>19050</xdr:colOff>
      <xdr:row>4</xdr:row>
      <xdr:rowOff>66675</xdr:rowOff>
    </xdr:from>
    <xdr:to>
      <xdr:col>36</xdr:col>
      <xdr:colOff>142875</xdr:colOff>
      <xdr:row>5</xdr:row>
      <xdr:rowOff>0</xdr:rowOff>
    </xdr:to>
    <xdr:sp macro="" textlink="">
      <xdr:nvSpPr>
        <xdr:cNvPr id="2" name="Text Box 1"/>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3" name="Text Box 2"/>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4" name="Text Box 3"/>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5" name="Text Box 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7"/>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8"/>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9"/>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1"/>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2"/>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4" name="Text Box 13"/>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5" name="Text Box 14"/>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6" name="Text Box 15"/>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20</xdr:col>
      <xdr:colOff>142875</xdr:colOff>
      <xdr:row>8</xdr:row>
      <xdr:rowOff>0</xdr:rowOff>
    </xdr:from>
    <xdr:to>
      <xdr:col>21</xdr:col>
      <xdr:colOff>66675</xdr:colOff>
      <xdr:row>9</xdr:row>
      <xdr:rowOff>19050</xdr:rowOff>
    </xdr:to>
    <xdr:sp macro="" textlink="">
      <xdr:nvSpPr>
        <xdr:cNvPr id="17" name="Text Box 17"/>
        <xdr:cNvSpPr txBox="1">
          <a:spLocks noChangeArrowheads="1"/>
        </xdr:cNvSpPr>
      </xdr:nvSpPr>
      <xdr:spPr bwMode="auto">
        <a:xfrm>
          <a:off x="319087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19050</xdr:colOff>
      <xdr:row>4</xdr:row>
      <xdr:rowOff>66675</xdr:rowOff>
    </xdr:from>
    <xdr:to>
      <xdr:col>36</xdr:col>
      <xdr:colOff>142875</xdr:colOff>
      <xdr:row>5</xdr:row>
      <xdr:rowOff>0</xdr:rowOff>
    </xdr:to>
    <xdr:sp macro="" textlink="">
      <xdr:nvSpPr>
        <xdr:cNvPr id="18" name="Text Box 18"/>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9" name="Text Box 19"/>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0" name="Text Box 20"/>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1" name="Text Box 21"/>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2" name="Text Box 22"/>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3" name="Text Box 23"/>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4" name="Text Box 2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5" name="Text Box 2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6" name="Text Box 2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22</xdr:col>
      <xdr:colOff>38100</xdr:colOff>
      <xdr:row>28</xdr:row>
      <xdr:rowOff>133350</xdr:rowOff>
    </xdr:from>
    <xdr:to>
      <xdr:col>43</xdr:col>
      <xdr:colOff>104775</xdr:colOff>
      <xdr:row>32</xdr:row>
      <xdr:rowOff>76200</xdr:rowOff>
    </xdr:to>
    <xdr:sp macro="" textlink="">
      <xdr:nvSpPr>
        <xdr:cNvPr id="27" name="AutoShape 27"/>
        <xdr:cNvSpPr>
          <a:spLocks noChangeArrowheads="1"/>
        </xdr:cNvSpPr>
      </xdr:nvSpPr>
      <xdr:spPr bwMode="auto">
        <a:xfrm>
          <a:off x="3390900" y="4991100"/>
          <a:ext cx="3267075" cy="628650"/>
        </a:xfrm>
        <a:prstGeom prst="wedgeRoundRectCallout">
          <a:avLst>
            <a:gd name="adj1" fmla="val 31250"/>
            <a:gd name="adj2" fmla="val -11412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ただし、代表者に変更が生じた場合は、変更届出書の印とすること。</a:t>
          </a:r>
        </a:p>
      </xdr:txBody>
    </xdr:sp>
    <xdr:clientData fPrintsWithSheet="0"/>
  </xdr:twoCellAnchor>
  <xdr:twoCellAnchor editAs="oneCell">
    <xdr:from>
      <xdr:col>19</xdr:col>
      <xdr:colOff>142875</xdr:colOff>
      <xdr:row>7</xdr:row>
      <xdr:rowOff>0</xdr:rowOff>
    </xdr:from>
    <xdr:to>
      <xdr:col>20</xdr:col>
      <xdr:colOff>66675</xdr:colOff>
      <xdr:row>8</xdr:row>
      <xdr:rowOff>0</xdr:rowOff>
    </xdr:to>
    <xdr:sp macro="" textlink="">
      <xdr:nvSpPr>
        <xdr:cNvPr id="29" name="Text Box 3"/>
        <xdr:cNvSpPr txBox="1">
          <a:spLocks noChangeArrowheads="1"/>
        </xdr:cNvSpPr>
      </xdr:nvSpPr>
      <xdr:spPr bwMode="auto">
        <a:xfrm>
          <a:off x="3038475" y="175260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6</xdr:row>
      <xdr:rowOff>0</xdr:rowOff>
    </xdr:from>
    <xdr:to>
      <xdr:col>24</xdr:col>
      <xdr:colOff>66675</xdr:colOff>
      <xdr:row>7</xdr:row>
      <xdr:rowOff>19050</xdr:rowOff>
    </xdr:to>
    <xdr:sp macro="" textlink="">
      <xdr:nvSpPr>
        <xdr:cNvPr id="30" name="Text Box 13"/>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104775</xdr:colOff>
      <xdr:row>15</xdr:row>
      <xdr:rowOff>104774</xdr:rowOff>
    </xdr:from>
    <xdr:to>
      <xdr:col>26</xdr:col>
      <xdr:colOff>95250</xdr:colOff>
      <xdr:row>19</xdr:row>
      <xdr:rowOff>114299</xdr:rowOff>
    </xdr:to>
    <xdr:sp macro="" textlink="">
      <xdr:nvSpPr>
        <xdr:cNvPr id="32" name="AutoShape 1"/>
        <xdr:cNvSpPr>
          <a:spLocks noChangeArrowheads="1"/>
        </xdr:cNvSpPr>
      </xdr:nvSpPr>
      <xdr:spPr bwMode="auto">
        <a:xfrm>
          <a:off x="1476375" y="3076574"/>
          <a:ext cx="2581275" cy="695325"/>
        </a:xfrm>
        <a:prstGeom prst="wedgeRoundRectCallout">
          <a:avLst>
            <a:gd name="adj1" fmla="val -59197"/>
            <a:gd name="adj2" fmla="val 327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設備使用者１社のみの記入押印にて提出すること。</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9" name="四角形吹き出し 8"/>
        <xdr:cNvSpPr/>
      </xdr:nvSpPr>
      <xdr:spPr>
        <a:xfrm>
          <a:off x="1526815" y="2409264"/>
          <a:ext cx="2212388" cy="225815"/>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10" name="四角形吹き出し 9"/>
        <xdr:cNvSpPr/>
      </xdr:nvSpPr>
      <xdr:spPr>
        <a:xfrm>
          <a:off x="2530861"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9</xdr:col>
      <xdr:colOff>58431</xdr:colOff>
      <xdr:row>4</xdr:row>
      <xdr:rowOff>176893</xdr:rowOff>
    </xdr:from>
    <xdr:to>
      <xdr:col>17</xdr:col>
      <xdr:colOff>148078</xdr:colOff>
      <xdr:row>7</xdr:row>
      <xdr:rowOff>54429</xdr:rowOff>
    </xdr:to>
    <xdr:sp macro="" textlink="">
      <xdr:nvSpPr>
        <xdr:cNvPr id="11" name="四角形吹き出し 10"/>
        <xdr:cNvSpPr/>
      </xdr:nvSpPr>
      <xdr:spPr>
        <a:xfrm>
          <a:off x="1125231" y="1119868"/>
          <a:ext cx="1308847" cy="563336"/>
        </a:xfrm>
        <a:prstGeom prst="wedgeRectCallout">
          <a:avLst>
            <a:gd name="adj1" fmla="val -31815"/>
            <a:gd name="adj2" fmla="val -8726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134472</xdr:colOff>
      <xdr:row>6</xdr:row>
      <xdr:rowOff>40820</xdr:rowOff>
    </xdr:from>
    <xdr:to>
      <xdr:col>45</xdr:col>
      <xdr:colOff>145676</xdr:colOff>
      <xdr:row>9</xdr:row>
      <xdr:rowOff>42181</xdr:rowOff>
    </xdr:to>
    <xdr:sp macro="" textlink="">
      <xdr:nvSpPr>
        <xdr:cNvPr id="16" name="四角形吹き出し 15"/>
        <xdr:cNvSpPr/>
      </xdr:nvSpPr>
      <xdr:spPr>
        <a:xfrm>
          <a:off x="5490884" y="1430349"/>
          <a:ext cx="1736910" cy="673714"/>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17" name="四角形吹き出し 16"/>
        <xdr:cNvSpPr/>
      </xdr:nvSpPr>
      <xdr:spPr>
        <a:xfrm>
          <a:off x="9824358" y="771849"/>
          <a:ext cx="2042671" cy="371152"/>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r>
            <a:rPr lang="ja-JP" altLang="en-US" sz="900">
              <a:solidFill>
                <a:srgbClr val="FF0000"/>
              </a:solidFill>
              <a:effectLst/>
              <a:latin typeface="+mn-lt"/>
              <a:ea typeface="+mn-ea"/>
              <a:cs typeface="+mn-cs"/>
            </a:rPr>
            <a:t>。</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18" name="四角形吹き出し 17"/>
        <xdr:cNvSpPr/>
      </xdr:nvSpPr>
      <xdr:spPr>
        <a:xfrm>
          <a:off x="5894294" y="358587"/>
          <a:ext cx="2295262" cy="36266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46</xdr:col>
      <xdr:colOff>177613</xdr:colOff>
      <xdr:row>31</xdr:row>
      <xdr:rowOff>47624</xdr:rowOff>
    </xdr:from>
    <xdr:to>
      <xdr:col>49</xdr:col>
      <xdr:colOff>514709</xdr:colOff>
      <xdr:row>32</xdr:row>
      <xdr:rowOff>125841</xdr:rowOff>
    </xdr:to>
    <xdr:sp macro="" textlink="">
      <xdr:nvSpPr>
        <xdr:cNvPr id="19" name="四角形吹き出し 18"/>
        <xdr:cNvSpPr/>
      </xdr:nvSpPr>
      <xdr:spPr>
        <a:xfrm>
          <a:off x="7711888" y="7162799"/>
          <a:ext cx="2308771"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53</xdr:col>
      <xdr:colOff>163606</xdr:colOff>
      <xdr:row>38</xdr:row>
      <xdr:rowOff>67234</xdr:rowOff>
    </xdr:from>
    <xdr:to>
      <xdr:col>56</xdr:col>
      <xdr:colOff>502944</xdr:colOff>
      <xdr:row>41</xdr:row>
      <xdr:rowOff>30592</xdr:rowOff>
    </xdr:to>
    <xdr:sp macro="" textlink="">
      <xdr:nvSpPr>
        <xdr:cNvPr id="21" name="四角形吹き出し 20"/>
        <xdr:cNvSpPr/>
      </xdr:nvSpPr>
      <xdr:spPr>
        <a:xfrm>
          <a:off x="12187518" y="7989793"/>
          <a:ext cx="2322779" cy="635711"/>
        </a:xfrm>
        <a:prstGeom prst="wedgeRectCallout">
          <a:avLst>
            <a:gd name="adj1" fmla="val -71616"/>
            <a:gd name="adj2" fmla="val 6555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r>
            <a:rPr lang="ja-JP" altLang="en-US" sz="900">
              <a:solidFill>
                <a:srgbClr val="FF0000"/>
              </a:solidFill>
              <a:effectLst/>
            </a:rPr>
            <a:t>自家発電設備</a:t>
          </a:r>
          <a:r>
            <a:rPr lang="ja-JP" altLang="en-US" sz="900" b="1" u="sng">
              <a:solidFill>
                <a:srgbClr val="FF0000"/>
              </a:solidFill>
              <a:effectLst/>
            </a:rPr>
            <a:t>使用者</a:t>
          </a:r>
          <a:r>
            <a:rPr lang="ja-JP" altLang="en-US" sz="900">
              <a:solidFill>
                <a:srgbClr val="FF0000"/>
              </a:solidFill>
              <a:effectLst/>
            </a:rPr>
            <a:t>の事業者名および担当者名を記入の上、押印すること。</a:t>
          </a:r>
        </a:p>
      </xdr:txBody>
    </xdr:sp>
    <xdr:clientData fPrintsWithSheet="0"/>
  </xdr:twoCellAnchor>
  <xdr:twoCellAnchor>
    <xdr:from>
      <xdr:col>13</xdr:col>
      <xdr:colOff>44836</xdr:colOff>
      <xdr:row>22</xdr:row>
      <xdr:rowOff>19609</xdr:rowOff>
    </xdr:from>
    <xdr:to>
      <xdr:col>28</xdr:col>
      <xdr:colOff>123825</xdr:colOff>
      <xdr:row>23</xdr:row>
      <xdr:rowOff>9524</xdr:rowOff>
    </xdr:to>
    <xdr:sp macro="" textlink="">
      <xdr:nvSpPr>
        <xdr:cNvPr id="13" name="四角形吹き出し 12"/>
        <xdr:cNvSpPr/>
      </xdr:nvSpPr>
      <xdr:spPr>
        <a:xfrm>
          <a:off x="2054611" y="5077384"/>
          <a:ext cx="2364989" cy="218515"/>
        </a:xfrm>
        <a:prstGeom prst="wedgeRectCallout">
          <a:avLst>
            <a:gd name="adj1" fmla="val -77282"/>
            <a:gd name="adj2" fmla="val -2585"/>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30</xdr:col>
      <xdr:colOff>114300</xdr:colOff>
      <xdr:row>11</xdr:row>
      <xdr:rowOff>47625</xdr:rowOff>
    </xdr:from>
    <xdr:to>
      <xdr:col>37</xdr:col>
      <xdr:colOff>28576</xdr:colOff>
      <xdr:row>13</xdr:row>
      <xdr:rowOff>95250</xdr:rowOff>
    </xdr:to>
    <xdr:sp macro="" textlink="">
      <xdr:nvSpPr>
        <xdr:cNvPr id="6" name="AutoShape 5"/>
        <xdr:cNvSpPr>
          <a:spLocks noChangeArrowheads="1"/>
        </xdr:cNvSpPr>
      </xdr:nvSpPr>
      <xdr:spPr bwMode="auto">
        <a:xfrm>
          <a:off x="4686300" y="2047875"/>
          <a:ext cx="981076" cy="390525"/>
        </a:xfrm>
        <a:prstGeom prst="wedgeRoundRectCallout">
          <a:avLst>
            <a:gd name="adj1" fmla="val 22518"/>
            <a:gd name="adj2" fmla="val 7299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所属長印</a:t>
          </a:r>
        </a:p>
      </xdr:txBody>
    </xdr:sp>
    <xdr:clientData fPrintsWithSheet="0"/>
  </xdr:twoCellAnchor>
  <xdr:twoCellAnchor>
    <xdr:from>
      <xdr:col>8</xdr:col>
      <xdr:colOff>133350</xdr:colOff>
      <xdr:row>37</xdr:row>
      <xdr:rowOff>57150</xdr:rowOff>
    </xdr:from>
    <xdr:to>
      <xdr:col>38</xdr:col>
      <xdr:colOff>95250</xdr:colOff>
      <xdr:row>51</xdr:row>
      <xdr:rowOff>171450</xdr:rowOff>
    </xdr:to>
    <xdr:sp macro="" textlink="">
      <xdr:nvSpPr>
        <xdr:cNvPr id="7" name="AutoShape 6"/>
        <xdr:cNvSpPr>
          <a:spLocks noChangeArrowheads="1"/>
        </xdr:cNvSpPr>
      </xdr:nvSpPr>
      <xdr:spPr bwMode="auto">
        <a:xfrm>
          <a:off x="1352550" y="6753225"/>
          <a:ext cx="4533900" cy="3181350"/>
        </a:xfrm>
        <a:prstGeom prst="wedgeRoundRectCallout">
          <a:avLst>
            <a:gd name="adj1" fmla="val -43572"/>
            <a:gd name="adj2" fmla="val -3039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en-US" altLang="ja-JP" sz="1000" b="0" i="0" u="none" strike="noStrike" baseline="0">
            <a:solidFill>
              <a:srgbClr val="FF0000"/>
            </a:solidFill>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b="0" i="0" u="sng" baseline="0">
              <a:solidFill>
                <a:srgbClr val="FF0000"/>
              </a:solidFill>
              <a:effectLst/>
              <a:latin typeface="+mn-lt"/>
              <a:ea typeface="+mn-ea"/>
              <a:cs typeface="+mn-cs"/>
            </a:rPr>
            <a:t>合理的理由として原則認められ</a:t>
          </a:r>
          <a:r>
            <a:rPr lang="ja-JP" altLang="en-US" sz="1000" b="0" i="0" u="sng" baseline="0">
              <a:solidFill>
                <a:srgbClr val="FF0000"/>
              </a:solidFill>
              <a:effectLst/>
              <a:latin typeface="+mn-lt"/>
              <a:ea typeface="+mn-ea"/>
              <a:cs typeface="+mn-cs"/>
            </a:rPr>
            <a:t>る可能性がある</a:t>
          </a:r>
          <a:r>
            <a:rPr lang="ja-JP" altLang="ja-JP" sz="1000" b="0" i="0" u="sng" baseline="0">
              <a:solidFill>
                <a:srgbClr val="FF0000"/>
              </a:solidFill>
              <a:effectLst/>
              <a:latin typeface="+mn-lt"/>
              <a:ea typeface="+mn-ea"/>
              <a:cs typeface="+mn-cs"/>
            </a:rPr>
            <a:t>例</a:t>
          </a:r>
          <a:endParaRPr lang="ja-JP" altLang="ja-JP">
            <a:solidFill>
              <a:srgbClr val="FF0000"/>
            </a:solidFill>
            <a:effectLst/>
          </a:endParaRPr>
        </a:p>
        <a:p>
          <a:pPr algn="l" rtl="0">
            <a:lnSpc>
              <a:spcPts val="1100"/>
            </a:lnSpc>
            <a:defRPr sz="1000"/>
          </a:pPr>
          <a:r>
            <a:rPr lang="ja-JP" altLang="en-US" sz="1000" b="0" i="0" u="none" strike="noStrike" baseline="0">
              <a:solidFill>
                <a:srgbClr val="FF0000"/>
              </a:solidFill>
              <a:latin typeface="ＭＳ Ｐゴシック"/>
              <a:ea typeface="ＭＳ Ｐゴシック"/>
            </a:rPr>
            <a:t>・特許によるライセンスの問題で特定企業に発注せざるをえない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a:extLst>
            <a:ext uri="{FF2B5EF4-FFF2-40B4-BE49-F238E27FC236}">
              <a16:creationId xmlns:a16="http://schemas.microsoft.com/office/drawing/2014/main" id="{00000000-0008-0000-0400-000002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39</xdr:col>
      <xdr:colOff>28575</xdr:colOff>
      <xdr:row>5</xdr:row>
      <xdr:rowOff>66675</xdr:rowOff>
    </xdr:from>
    <xdr:to>
      <xdr:col>40</xdr:col>
      <xdr:colOff>0</xdr:colOff>
      <xdr:row>6</xdr:row>
      <xdr:rowOff>0</xdr:rowOff>
    </xdr:to>
    <xdr:sp macro="" textlink="">
      <xdr:nvSpPr>
        <xdr:cNvPr id="3" name="Text Box 14">
          <a:extLst>
            <a:ext uri="{FF2B5EF4-FFF2-40B4-BE49-F238E27FC236}">
              <a16:creationId xmlns:a16="http://schemas.microsoft.com/office/drawing/2014/main" id="{00000000-0008-0000-0400-000003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43</xdr:col>
      <xdr:colOff>28575</xdr:colOff>
      <xdr:row>5</xdr:row>
      <xdr:rowOff>66675</xdr:rowOff>
    </xdr:from>
    <xdr:to>
      <xdr:col>44</xdr:col>
      <xdr:colOff>0</xdr:colOff>
      <xdr:row>6</xdr:row>
      <xdr:rowOff>0</xdr:rowOff>
    </xdr:to>
    <xdr:sp macro="" textlink="">
      <xdr:nvSpPr>
        <xdr:cNvPr id="4" name="Text Box 15">
          <a:extLst>
            <a:ext uri="{FF2B5EF4-FFF2-40B4-BE49-F238E27FC236}">
              <a16:creationId xmlns:a16="http://schemas.microsoft.com/office/drawing/2014/main" id="{00000000-0008-0000-0400-000004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5" name="Text Box 1024">
          <a:extLst>
            <a:ext uri="{FF2B5EF4-FFF2-40B4-BE49-F238E27FC236}">
              <a16:creationId xmlns:a16="http://schemas.microsoft.com/office/drawing/2014/main" id="{00000000-0008-0000-0400-000005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39</xdr:col>
      <xdr:colOff>28575</xdr:colOff>
      <xdr:row>5</xdr:row>
      <xdr:rowOff>66675</xdr:rowOff>
    </xdr:from>
    <xdr:to>
      <xdr:col>40</xdr:col>
      <xdr:colOff>0</xdr:colOff>
      <xdr:row>6</xdr:row>
      <xdr:rowOff>0</xdr:rowOff>
    </xdr:to>
    <xdr:sp macro="" textlink="">
      <xdr:nvSpPr>
        <xdr:cNvPr id="6" name="Text Box 1025">
          <a:extLst>
            <a:ext uri="{FF2B5EF4-FFF2-40B4-BE49-F238E27FC236}">
              <a16:creationId xmlns:a16="http://schemas.microsoft.com/office/drawing/2014/main" id="{00000000-0008-0000-0400-000006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43</xdr:col>
      <xdr:colOff>28575</xdr:colOff>
      <xdr:row>5</xdr:row>
      <xdr:rowOff>66675</xdr:rowOff>
    </xdr:from>
    <xdr:to>
      <xdr:col>44</xdr:col>
      <xdr:colOff>0</xdr:colOff>
      <xdr:row>6</xdr:row>
      <xdr:rowOff>0</xdr:rowOff>
    </xdr:to>
    <xdr:sp macro="" textlink="">
      <xdr:nvSpPr>
        <xdr:cNvPr id="7" name="Text Box 1026">
          <a:extLst>
            <a:ext uri="{FF2B5EF4-FFF2-40B4-BE49-F238E27FC236}">
              <a16:creationId xmlns:a16="http://schemas.microsoft.com/office/drawing/2014/main" id="{00000000-0008-0000-0400-000007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8" name="Text Box 1027">
          <a:extLst>
            <a:ext uri="{FF2B5EF4-FFF2-40B4-BE49-F238E27FC236}">
              <a16:creationId xmlns:a16="http://schemas.microsoft.com/office/drawing/2014/main" id="{00000000-0008-0000-0400-000008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39</xdr:col>
      <xdr:colOff>28575</xdr:colOff>
      <xdr:row>5</xdr:row>
      <xdr:rowOff>66675</xdr:rowOff>
    </xdr:from>
    <xdr:to>
      <xdr:col>40</xdr:col>
      <xdr:colOff>0</xdr:colOff>
      <xdr:row>6</xdr:row>
      <xdr:rowOff>0</xdr:rowOff>
    </xdr:to>
    <xdr:sp macro="" textlink="">
      <xdr:nvSpPr>
        <xdr:cNvPr id="9" name="Text Box 1028">
          <a:extLst>
            <a:ext uri="{FF2B5EF4-FFF2-40B4-BE49-F238E27FC236}">
              <a16:creationId xmlns:a16="http://schemas.microsoft.com/office/drawing/2014/main" id="{00000000-0008-0000-0400-000009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43</xdr:col>
      <xdr:colOff>28575</xdr:colOff>
      <xdr:row>5</xdr:row>
      <xdr:rowOff>66675</xdr:rowOff>
    </xdr:from>
    <xdr:to>
      <xdr:col>44</xdr:col>
      <xdr:colOff>0</xdr:colOff>
      <xdr:row>6</xdr:row>
      <xdr:rowOff>0</xdr:rowOff>
    </xdr:to>
    <xdr:sp macro="" textlink="">
      <xdr:nvSpPr>
        <xdr:cNvPr id="10" name="Text Box 1029">
          <a:extLst>
            <a:ext uri="{FF2B5EF4-FFF2-40B4-BE49-F238E27FC236}">
              <a16:creationId xmlns:a16="http://schemas.microsoft.com/office/drawing/2014/main" id="{00000000-0008-0000-0400-00000A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23</xdr:col>
      <xdr:colOff>38100</xdr:colOff>
      <xdr:row>30</xdr:row>
      <xdr:rowOff>9525</xdr:rowOff>
    </xdr:from>
    <xdr:to>
      <xdr:col>41</xdr:col>
      <xdr:colOff>142875</xdr:colOff>
      <xdr:row>34</xdr:row>
      <xdr:rowOff>9525</xdr:rowOff>
    </xdr:to>
    <xdr:sp macro="" textlink="">
      <xdr:nvSpPr>
        <xdr:cNvPr id="12" name="AutoShape 1031"/>
        <xdr:cNvSpPr>
          <a:spLocks noChangeArrowheads="1"/>
        </xdr:cNvSpPr>
      </xdr:nvSpPr>
      <xdr:spPr bwMode="auto">
        <a:xfrm>
          <a:off x="3543300" y="5400675"/>
          <a:ext cx="2847975" cy="685800"/>
        </a:xfrm>
        <a:prstGeom prst="wedgeRoundRectCallout">
          <a:avLst>
            <a:gd name="adj1" fmla="val 33278"/>
            <a:gd name="adj2" fmla="val -833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8</xdr:col>
      <xdr:colOff>142875</xdr:colOff>
      <xdr:row>39</xdr:row>
      <xdr:rowOff>0</xdr:rowOff>
    </xdr:from>
    <xdr:to>
      <xdr:col>30</xdr:col>
      <xdr:colOff>0</xdr:colOff>
      <xdr:row>43</xdr:row>
      <xdr:rowOff>123825</xdr:rowOff>
    </xdr:to>
    <xdr:sp macro="" textlink="">
      <xdr:nvSpPr>
        <xdr:cNvPr id="13" name="AutoShape 1032"/>
        <xdr:cNvSpPr>
          <a:spLocks noChangeArrowheads="1"/>
        </xdr:cNvSpPr>
      </xdr:nvSpPr>
      <xdr:spPr bwMode="auto">
        <a:xfrm>
          <a:off x="1362075" y="6934200"/>
          <a:ext cx="3209925" cy="809625"/>
        </a:xfrm>
        <a:prstGeom prst="wedgeRoundRectCallout">
          <a:avLst>
            <a:gd name="adj1" fmla="val -63361"/>
            <a:gd name="adj2" fmla="val -4595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22</xdr:col>
      <xdr:colOff>95249</xdr:colOff>
      <xdr:row>18</xdr:row>
      <xdr:rowOff>85725</xdr:rowOff>
    </xdr:from>
    <xdr:to>
      <xdr:col>36</xdr:col>
      <xdr:colOff>142874</xdr:colOff>
      <xdr:row>21</xdr:row>
      <xdr:rowOff>123825</xdr:rowOff>
    </xdr:to>
    <xdr:sp macro="" textlink="">
      <xdr:nvSpPr>
        <xdr:cNvPr id="2" name="AutoShape 1"/>
        <xdr:cNvSpPr>
          <a:spLocks noChangeArrowheads="1"/>
        </xdr:cNvSpPr>
      </xdr:nvSpPr>
      <xdr:spPr bwMode="auto">
        <a:xfrm>
          <a:off x="3448049" y="3495675"/>
          <a:ext cx="2181225" cy="552450"/>
        </a:xfrm>
        <a:prstGeom prst="wedgeRoundRectCallout">
          <a:avLst>
            <a:gd name="adj1" fmla="val -82787"/>
            <a:gd name="adj2" fmla="val 1293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代表者の変更の場合、変更後の代表者を記入すること。</a:t>
          </a:r>
        </a:p>
      </xdr:txBody>
    </xdr:sp>
    <xdr:clientData fPrintsWithSheet="0"/>
  </xdr:twoCellAnchor>
  <xdr:twoCellAnchor>
    <xdr:from>
      <xdr:col>18</xdr:col>
      <xdr:colOff>66675</xdr:colOff>
      <xdr:row>33</xdr:row>
      <xdr:rowOff>104775</xdr:rowOff>
    </xdr:from>
    <xdr:to>
      <xdr:col>40</xdr:col>
      <xdr:colOff>142875</xdr:colOff>
      <xdr:row>37</xdr:row>
      <xdr:rowOff>104775</xdr:rowOff>
    </xdr:to>
    <xdr:sp macro="" textlink="">
      <xdr:nvSpPr>
        <xdr:cNvPr id="5" name="AutoShape 4"/>
        <xdr:cNvSpPr>
          <a:spLocks noChangeArrowheads="1"/>
        </xdr:cNvSpPr>
      </xdr:nvSpPr>
      <xdr:spPr bwMode="auto">
        <a:xfrm>
          <a:off x="2809875" y="5743575"/>
          <a:ext cx="3429000" cy="685800"/>
        </a:xfrm>
        <a:prstGeom prst="wedgeRoundRectCallout">
          <a:avLst>
            <a:gd name="adj1" fmla="val 27681"/>
            <a:gd name="adj2" fmla="val -857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ただし、代表者印に変更が生じた場合は、変更後の印とすること。</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6" name="Text Box 29"/>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7" name="Text Box 30"/>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8" name="Text Box 31"/>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9" name="Text Box 32"/>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0" name="Text Box 33"/>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1" name="Text Box 34"/>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2" name="Text Box 35"/>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3" name="Text Box 36"/>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4" name="Text Box 37"/>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5" name="Text Box 38"/>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6" name="Text Box 39"/>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7" name="Text Box 40"/>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8"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9"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0"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1" name="Text Box 4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2" name="Text Box 4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3" name="Text Box 4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4" name="Text Box 4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5" name="Text Box 4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6" name="Text Box 4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7" name="Text Box 50"/>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8" name="Text Box 51"/>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9" name="Text Box 52"/>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20</xdr:col>
      <xdr:colOff>114300</xdr:colOff>
      <xdr:row>40</xdr:row>
      <xdr:rowOff>123825</xdr:rowOff>
    </xdr:from>
    <xdr:to>
      <xdr:col>37</xdr:col>
      <xdr:colOff>142875</xdr:colOff>
      <xdr:row>42</xdr:row>
      <xdr:rowOff>161925</xdr:rowOff>
    </xdr:to>
    <xdr:sp macro="" textlink="">
      <xdr:nvSpPr>
        <xdr:cNvPr id="30" name="AutoShape 4"/>
        <xdr:cNvSpPr>
          <a:spLocks noChangeArrowheads="1"/>
        </xdr:cNvSpPr>
      </xdr:nvSpPr>
      <xdr:spPr bwMode="auto">
        <a:xfrm>
          <a:off x="3162300" y="7153275"/>
          <a:ext cx="2619375" cy="381000"/>
        </a:xfrm>
        <a:prstGeom prst="wedgeRoundRectCallout">
          <a:avLst>
            <a:gd name="adj1" fmla="val -74501"/>
            <a:gd name="adj2" fmla="val 6428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名前にフリガナを記載すること。</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9">
          <a:extLst>
            <a:ext uri="{FF2B5EF4-FFF2-40B4-BE49-F238E27FC236}">
              <a16:creationId xmlns:a16="http://schemas.microsoft.com/office/drawing/2014/main" id="{00000000-0008-0000-0600-000013100000}"/>
            </a:ext>
          </a:extLst>
        </xdr:cNvPr>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0">
          <a:extLst>
            <a:ext uri="{FF2B5EF4-FFF2-40B4-BE49-F238E27FC236}">
              <a16:creationId xmlns:a16="http://schemas.microsoft.com/office/drawing/2014/main" id="{00000000-0008-0000-0600-000014100000}"/>
            </a:ext>
          </a:extLst>
        </xdr:cNvPr>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21">
          <a:extLst>
            <a:ext uri="{FF2B5EF4-FFF2-40B4-BE49-F238E27FC236}">
              <a16:creationId xmlns:a16="http://schemas.microsoft.com/office/drawing/2014/main" id="{00000000-0008-0000-0600-000015100000}"/>
            </a:ext>
          </a:extLst>
        </xdr:cNvPr>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5" name="Text Box 24">
          <a:extLst>
            <a:ext uri="{FF2B5EF4-FFF2-40B4-BE49-F238E27FC236}">
              <a16:creationId xmlns:a16="http://schemas.microsoft.com/office/drawing/2014/main" id="{00000000-0008-0000-0600-000018100000}"/>
            </a:ext>
          </a:extLst>
        </xdr:cNvPr>
        <xdr:cNvSpPr txBox="1">
          <a:spLocks noChangeArrowheads="1"/>
        </xdr:cNvSpPr>
      </xdr:nvSpPr>
      <xdr:spPr bwMode="auto">
        <a:xfrm>
          <a:off x="2590800"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6" name="Text Box 25">
          <a:extLst>
            <a:ext uri="{FF2B5EF4-FFF2-40B4-BE49-F238E27FC236}">
              <a16:creationId xmlns:a16="http://schemas.microsoft.com/office/drawing/2014/main" id="{00000000-0008-0000-0600-000019100000}"/>
            </a:ext>
          </a:extLst>
        </xdr:cNvPr>
        <xdr:cNvSpPr txBox="1">
          <a:spLocks noChangeArrowheads="1"/>
        </xdr:cNvSpPr>
      </xdr:nvSpPr>
      <xdr:spPr bwMode="auto">
        <a:xfrm>
          <a:off x="32099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7" name="Text Box 26">
          <a:extLst>
            <a:ext uri="{FF2B5EF4-FFF2-40B4-BE49-F238E27FC236}">
              <a16:creationId xmlns:a16="http://schemas.microsoft.com/office/drawing/2014/main" id="{00000000-0008-0000-0600-00001A100000}"/>
            </a:ext>
          </a:extLst>
        </xdr:cNvPr>
        <xdr:cNvSpPr txBox="1">
          <a:spLocks noChangeArrowheads="1"/>
        </xdr:cNvSpPr>
      </xdr:nvSpPr>
      <xdr:spPr bwMode="auto">
        <a:xfrm>
          <a:off x="38195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1024">
          <a:extLst>
            <a:ext uri="{FF2B5EF4-FFF2-40B4-BE49-F238E27FC236}">
              <a16:creationId xmlns:a16="http://schemas.microsoft.com/office/drawing/2014/main" id="{00000000-0008-0000-0600-000000380000}"/>
            </a:ext>
          </a:extLst>
        </xdr:cNvPr>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1025">
          <a:extLst>
            <a:ext uri="{FF2B5EF4-FFF2-40B4-BE49-F238E27FC236}">
              <a16:creationId xmlns:a16="http://schemas.microsoft.com/office/drawing/2014/main" id="{00000000-0008-0000-0600-000001380000}"/>
            </a:ext>
          </a:extLst>
        </xdr:cNvPr>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1026">
          <a:extLst>
            <a:ext uri="{FF2B5EF4-FFF2-40B4-BE49-F238E27FC236}">
              <a16:creationId xmlns:a16="http://schemas.microsoft.com/office/drawing/2014/main" id="{00000000-0008-0000-0600-000002380000}"/>
            </a:ext>
          </a:extLst>
        </xdr:cNvPr>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11" name="Text Box 1027">
          <a:extLst>
            <a:ext uri="{FF2B5EF4-FFF2-40B4-BE49-F238E27FC236}">
              <a16:creationId xmlns:a16="http://schemas.microsoft.com/office/drawing/2014/main" id="{00000000-0008-0000-0600-000003380000}"/>
            </a:ext>
          </a:extLst>
        </xdr:cNvPr>
        <xdr:cNvSpPr txBox="1">
          <a:spLocks noChangeArrowheads="1"/>
        </xdr:cNvSpPr>
      </xdr:nvSpPr>
      <xdr:spPr bwMode="auto">
        <a:xfrm>
          <a:off x="2590800"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12" name="Text Box 1028">
          <a:extLst>
            <a:ext uri="{FF2B5EF4-FFF2-40B4-BE49-F238E27FC236}">
              <a16:creationId xmlns:a16="http://schemas.microsoft.com/office/drawing/2014/main" id="{00000000-0008-0000-0600-000004380000}"/>
            </a:ext>
          </a:extLst>
        </xdr:cNvPr>
        <xdr:cNvSpPr txBox="1">
          <a:spLocks noChangeArrowheads="1"/>
        </xdr:cNvSpPr>
      </xdr:nvSpPr>
      <xdr:spPr bwMode="auto">
        <a:xfrm>
          <a:off x="32099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13" name="Text Box 1029">
          <a:extLst>
            <a:ext uri="{FF2B5EF4-FFF2-40B4-BE49-F238E27FC236}">
              <a16:creationId xmlns:a16="http://schemas.microsoft.com/office/drawing/2014/main" id="{00000000-0008-0000-0600-000005380000}"/>
            </a:ext>
          </a:extLst>
        </xdr:cNvPr>
        <xdr:cNvSpPr txBox="1">
          <a:spLocks noChangeArrowheads="1"/>
        </xdr:cNvSpPr>
      </xdr:nvSpPr>
      <xdr:spPr bwMode="auto">
        <a:xfrm>
          <a:off x="38195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14" name="Text Box 1030">
          <a:extLst>
            <a:ext uri="{FF2B5EF4-FFF2-40B4-BE49-F238E27FC236}">
              <a16:creationId xmlns:a16="http://schemas.microsoft.com/office/drawing/2014/main" id="{00000000-0008-0000-0600-000006380000}"/>
            </a:ext>
          </a:extLst>
        </xdr:cNvPr>
        <xdr:cNvSpPr txBox="1">
          <a:spLocks noChangeArrowheads="1"/>
        </xdr:cNvSpPr>
      </xdr:nvSpPr>
      <xdr:spPr bwMode="auto">
        <a:xfrm>
          <a:off x="2590800"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15" name="Text Box 1031">
          <a:extLst>
            <a:ext uri="{FF2B5EF4-FFF2-40B4-BE49-F238E27FC236}">
              <a16:creationId xmlns:a16="http://schemas.microsoft.com/office/drawing/2014/main" id="{00000000-0008-0000-0600-000007380000}"/>
            </a:ext>
          </a:extLst>
        </xdr:cNvPr>
        <xdr:cNvSpPr txBox="1">
          <a:spLocks noChangeArrowheads="1"/>
        </xdr:cNvSpPr>
      </xdr:nvSpPr>
      <xdr:spPr bwMode="auto">
        <a:xfrm>
          <a:off x="32099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16" name="Text Box 1032">
          <a:extLst>
            <a:ext uri="{FF2B5EF4-FFF2-40B4-BE49-F238E27FC236}">
              <a16:creationId xmlns:a16="http://schemas.microsoft.com/office/drawing/2014/main" id="{00000000-0008-0000-0600-000008380000}"/>
            </a:ext>
          </a:extLst>
        </xdr:cNvPr>
        <xdr:cNvSpPr txBox="1">
          <a:spLocks noChangeArrowheads="1"/>
        </xdr:cNvSpPr>
      </xdr:nvSpPr>
      <xdr:spPr bwMode="auto">
        <a:xfrm>
          <a:off x="38195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7" name="Text Box 1033">
          <a:extLst>
            <a:ext uri="{FF2B5EF4-FFF2-40B4-BE49-F238E27FC236}">
              <a16:creationId xmlns:a16="http://schemas.microsoft.com/office/drawing/2014/main" id="{00000000-0008-0000-0600-000009380000}"/>
            </a:ext>
          </a:extLst>
        </xdr:cNvPr>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8" name="Text Box 1034">
          <a:extLst>
            <a:ext uri="{FF2B5EF4-FFF2-40B4-BE49-F238E27FC236}">
              <a16:creationId xmlns:a16="http://schemas.microsoft.com/office/drawing/2014/main" id="{00000000-0008-0000-0600-00000A380000}"/>
            </a:ext>
          </a:extLst>
        </xdr:cNvPr>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9" name="Text Box 1035">
          <a:extLst>
            <a:ext uri="{FF2B5EF4-FFF2-40B4-BE49-F238E27FC236}">
              <a16:creationId xmlns:a16="http://schemas.microsoft.com/office/drawing/2014/main" id="{00000000-0008-0000-0600-00000B380000}"/>
            </a:ext>
          </a:extLst>
        </xdr:cNvPr>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14639</xdr:colOff>
      <xdr:row>64</xdr:row>
      <xdr:rowOff>22577</xdr:rowOff>
    </xdr:from>
    <xdr:to>
      <xdr:col>17</xdr:col>
      <xdr:colOff>138464</xdr:colOff>
      <xdr:row>64</xdr:row>
      <xdr:rowOff>127882</xdr:rowOff>
    </xdr:to>
    <xdr:sp macro="" textlink="">
      <xdr:nvSpPr>
        <xdr:cNvPr id="21" name="Text Box 1030">
          <a:extLst>
            <a:ext uri="{FF2B5EF4-FFF2-40B4-BE49-F238E27FC236}">
              <a16:creationId xmlns:a16="http://schemas.microsoft.com/office/drawing/2014/main" id="{00000000-0008-0000-0600-000021000000}"/>
            </a:ext>
          </a:extLst>
        </xdr:cNvPr>
        <xdr:cNvSpPr txBox="1">
          <a:spLocks noChangeArrowheads="1"/>
        </xdr:cNvSpPr>
      </xdr:nvSpPr>
      <xdr:spPr bwMode="auto">
        <a:xfrm>
          <a:off x="2586389" y="10804877"/>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13316</xdr:colOff>
      <xdr:row>62</xdr:row>
      <xdr:rowOff>22577</xdr:rowOff>
    </xdr:from>
    <xdr:to>
      <xdr:col>17</xdr:col>
      <xdr:colOff>137141</xdr:colOff>
      <xdr:row>62</xdr:row>
      <xdr:rowOff>127882</xdr:rowOff>
    </xdr:to>
    <xdr:sp macro="" textlink="">
      <xdr:nvSpPr>
        <xdr:cNvPr id="22" name="Text Box 1030">
          <a:extLst>
            <a:ext uri="{FF2B5EF4-FFF2-40B4-BE49-F238E27FC236}">
              <a16:creationId xmlns:a16="http://schemas.microsoft.com/office/drawing/2014/main" id="{00000000-0008-0000-0600-000022000000}"/>
            </a:ext>
          </a:extLst>
        </xdr:cNvPr>
        <xdr:cNvSpPr txBox="1">
          <a:spLocks noChangeArrowheads="1"/>
        </xdr:cNvSpPr>
      </xdr:nvSpPr>
      <xdr:spPr bwMode="auto">
        <a:xfrm>
          <a:off x="2585066" y="10519127"/>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13317</xdr:colOff>
      <xdr:row>60</xdr:row>
      <xdr:rowOff>22135</xdr:rowOff>
    </xdr:from>
    <xdr:to>
      <xdr:col>17</xdr:col>
      <xdr:colOff>137142</xdr:colOff>
      <xdr:row>60</xdr:row>
      <xdr:rowOff>127440</xdr:rowOff>
    </xdr:to>
    <xdr:sp macro="" textlink="">
      <xdr:nvSpPr>
        <xdr:cNvPr id="23" name="Text Box 1030">
          <a:extLst>
            <a:ext uri="{FF2B5EF4-FFF2-40B4-BE49-F238E27FC236}">
              <a16:creationId xmlns:a16="http://schemas.microsoft.com/office/drawing/2014/main" id="{00000000-0008-0000-0600-000023000000}"/>
            </a:ext>
          </a:extLst>
        </xdr:cNvPr>
        <xdr:cNvSpPr txBox="1">
          <a:spLocks noChangeArrowheads="1"/>
        </xdr:cNvSpPr>
      </xdr:nvSpPr>
      <xdr:spPr bwMode="auto">
        <a:xfrm>
          <a:off x="2585067" y="10232935"/>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5821</xdr:colOff>
      <xdr:row>58</xdr:row>
      <xdr:rowOff>22578</xdr:rowOff>
    </xdr:from>
    <xdr:to>
      <xdr:col>17</xdr:col>
      <xdr:colOff>129646</xdr:colOff>
      <xdr:row>58</xdr:row>
      <xdr:rowOff>127883</xdr:rowOff>
    </xdr:to>
    <xdr:sp macro="" textlink="">
      <xdr:nvSpPr>
        <xdr:cNvPr id="24" name="Text Box 1030">
          <a:extLst>
            <a:ext uri="{FF2B5EF4-FFF2-40B4-BE49-F238E27FC236}">
              <a16:creationId xmlns:a16="http://schemas.microsoft.com/office/drawing/2014/main" id="{00000000-0008-0000-0600-000024000000}"/>
            </a:ext>
          </a:extLst>
        </xdr:cNvPr>
        <xdr:cNvSpPr txBox="1">
          <a:spLocks noChangeArrowheads="1"/>
        </xdr:cNvSpPr>
      </xdr:nvSpPr>
      <xdr:spPr bwMode="auto">
        <a:xfrm>
          <a:off x="2577571" y="9947628"/>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21</xdr:col>
      <xdr:colOff>28575</xdr:colOff>
      <xdr:row>64</xdr:row>
      <xdr:rowOff>38894</xdr:rowOff>
    </xdr:from>
    <xdr:to>
      <xdr:col>22</xdr:col>
      <xdr:colOff>0</xdr:colOff>
      <xdr:row>65</xdr:row>
      <xdr:rowOff>1</xdr:rowOff>
    </xdr:to>
    <xdr:sp macro="" textlink="">
      <xdr:nvSpPr>
        <xdr:cNvPr id="25" name="Text Box 25">
          <a:extLst>
            <a:ext uri="{FF2B5EF4-FFF2-40B4-BE49-F238E27FC236}">
              <a16:creationId xmlns:a16="http://schemas.microsoft.com/office/drawing/2014/main" id="{00000000-0008-0000-0600-000027000000}"/>
            </a:ext>
          </a:extLst>
        </xdr:cNvPr>
        <xdr:cNvSpPr txBox="1">
          <a:spLocks noChangeArrowheads="1"/>
        </xdr:cNvSpPr>
      </xdr:nvSpPr>
      <xdr:spPr bwMode="auto">
        <a:xfrm>
          <a:off x="3209925" y="10821194"/>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32544</xdr:colOff>
      <xdr:row>62</xdr:row>
      <xdr:rowOff>34926</xdr:rowOff>
    </xdr:from>
    <xdr:to>
      <xdr:col>22</xdr:col>
      <xdr:colOff>3969</xdr:colOff>
      <xdr:row>62</xdr:row>
      <xdr:rowOff>138908</xdr:rowOff>
    </xdr:to>
    <xdr:sp macro="" textlink="">
      <xdr:nvSpPr>
        <xdr:cNvPr id="26" name="Text Box 25">
          <a:extLst>
            <a:ext uri="{FF2B5EF4-FFF2-40B4-BE49-F238E27FC236}">
              <a16:creationId xmlns:a16="http://schemas.microsoft.com/office/drawing/2014/main" id="{00000000-0008-0000-0600-000028000000}"/>
            </a:ext>
          </a:extLst>
        </xdr:cNvPr>
        <xdr:cNvSpPr txBox="1">
          <a:spLocks noChangeArrowheads="1"/>
        </xdr:cNvSpPr>
      </xdr:nvSpPr>
      <xdr:spPr bwMode="auto">
        <a:xfrm>
          <a:off x="3213894" y="10531476"/>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32544</xdr:colOff>
      <xdr:row>60</xdr:row>
      <xdr:rowOff>34926</xdr:rowOff>
    </xdr:from>
    <xdr:to>
      <xdr:col>22</xdr:col>
      <xdr:colOff>3969</xdr:colOff>
      <xdr:row>60</xdr:row>
      <xdr:rowOff>138908</xdr:rowOff>
    </xdr:to>
    <xdr:sp macro="" textlink="">
      <xdr:nvSpPr>
        <xdr:cNvPr id="27" name="Text Box 25">
          <a:extLst>
            <a:ext uri="{FF2B5EF4-FFF2-40B4-BE49-F238E27FC236}">
              <a16:creationId xmlns:a16="http://schemas.microsoft.com/office/drawing/2014/main" id="{00000000-0008-0000-0600-000029000000}"/>
            </a:ext>
          </a:extLst>
        </xdr:cNvPr>
        <xdr:cNvSpPr txBox="1">
          <a:spLocks noChangeArrowheads="1"/>
        </xdr:cNvSpPr>
      </xdr:nvSpPr>
      <xdr:spPr bwMode="auto">
        <a:xfrm>
          <a:off x="3213894" y="10245726"/>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24607</xdr:colOff>
      <xdr:row>58</xdr:row>
      <xdr:rowOff>34926</xdr:rowOff>
    </xdr:from>
    <xdr:to>
      <xdr:col>21</xdr:col>
      <xdr:colOff>138907</xdr:colOff>
      <xdr:row>58</xdr:row>
      <xdr:rowOff>138908</xdr:rowOff>
    </xdr:to>
    <xdr:sp macro="" textlink="">
      <xdr:nvSpPr>
        <xdr:cNvPr id="28" name="Text Box 25">
          <a:extLst>
            <a:ext uri="{FF2B5EF4-FFF2-40B4-BE49-F238E27FC236}">
              <a16:creationId xmlns:a16="http://schemas.microsoft.com/office/drawing/2014/main" id="{00000000-0008-0000-0600-00002A000000}"/>
            </a:ext>
          </a:extLst>
        </xdr:cNvPr>
        <xdr:cNvSpPr txBox="1">
          <a:spLocks noChangeArrowheads="1"/>
        </xdr:cNvSpPr>
      </xdr:nvSpPr>
      <xdr:spPr bwMode="auto">
        <a:xfrm>
          <a:off x="3205957" y="9959976"/>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25</xdr:col>
      <xdr:colOff>28575</xdr:colOff>
      <xdr:row>64</xdr:row>
      <xdr:rowOff>38894</xdr:rowOff>
    </xdr:from>
    <xdr:to>
      <xdr:col>26</xdr:col>
      <xdr:colOff>0</xdr:colOff>
      <xdr:row>65</xdr:row>
      <xdr:rowOff>1</xdr:rowOff>
    </xdr:to>
    <xdr:sp macro="" textlink="">
      <xdr:nvSpPr>
        <xdr:cNvPr id="29" name="Text Box 1032">
          <a:extLst>
            <a:ext uri="{FF2B5EF4-FFF2-40B4-BE49-F238E27FC236}">
              <a16:creationId xmlns:a16="http://schemas.microsoft.com/office/drawing/2014/main" id="{00000000-0008-0000-0600-00002B000000}"/>
            </a:ext>
          </a:extLst>
        </xdr:cNvPr>
        <xdr:cNvSpPr txBox="1">
          <a:spLocks noChangeArrowheads="1"/>
        </xdr:cNvSpPr>
      </xdr:nvSpPr>
      <xdr:spPr bwMode="auto">
        <a:xfrm>
          <a:off x="3819525" y="10821194"/>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24606</xdr:colOff>
      <xdr:row>62</xdr:row>
      <xdr:rowOff>34925</xdr:rowOff>
    </xdr:from>
    <xdr:to>
      <xdr:col>25</xdr:col>
      <xdr:colOff>138906</xdr:colOff>
      <xdr:row>62</xdr:row>
      <xdr:rowOff>138907</xdr:rowOff>
    </xdr:to>
    <xdr:sp macro="" textlink="">
      <xdr:nvSpPr>
        <xdr:cNvPr id="30" name="Text Box 1032">
          <a:extLst>
            <a:ext uri="{FF2B5EF4-FFF2-40B4-BE49-F238E27FC236}">
              <a16:creationId xmlns:a16="http://schemas.microsoft.com/office/drawing/2014/main" id="{00000000-0008-0000-0600-00002C000000}"/>
            </a:ext>
          </a:extLst>
        </xdr:cNvPr>
        <xdr:cNvSpPr txBox="1">
          <a:spLocks noChangeArrowheads="1"/>
        </xdr:cNvSpPr>
      </xdr:nvSpPr>
      <xdr:spPr bwMode="auto">
        <a:xfrm>
          <a:off x="3815556" y="10531475"/>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32544</xdr:colOff>
      <xdr:row>60</xdr:row>
      <xdr:rowOff>34925</xdr:rowOff>
    </xdr:from>
    <xdr:to>
      <xdr:col>26</xdr:col>
      <xdr:colOff>3969</xdr:colOff>
      <xdr:row>60</xdr:row>
      <xdr:rowOff>138907</xdr:rowOff>
    </xdr:to>
    <xdr:sp macro="" textlink="">
      <xdr:nvSpPr>
        <xdr:cNvPr id="31" name="Text Box 1032">
          <a:extLst>
            <a:ext uri="{FF2B5EF4-FFF2-40B4-BE49-F238E27FC236}">
              <a16:creationId xmlns:a16="http://schemas.microsoft.com/office/drawing/2014/main" id="{00000000-0008-0000-0600-00002D000000}"/>
            </a:ext>
          </a:extLst>
        </xdr:cNvPr>
        <xdr:cNvSpPr txBox="1">
          <a:spLocks noChangeArrowheads="1"/>
        </xdr:cNvSpPr>
      </xdr:nvSpPr>
      <xdr:spPr bwMode="auto">
        <a:xfrm>
          <a:off x="3823494" y="10245725"/>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24606</xdr:colOff>
      <xdr:row>58</xdr:row>
      <xdr:rowOff>34925</xdr:rowOff>
    </xdr:from>
    <xdr:to>
      <xdr:col>25</xdr:col>
      <xdr:colOff>138906</xdr:colOff>
      <xdr:row>58</xdr:row>
      <xdr:rowOff>138907</xdr:rowOff>
    </xdr:to>
    <xdr:sp macro="" textlink="">
      <xdr:nvSpPr>
        <xdr:cNvPr id="32" name="Text Box 1032">
          <a:extLst>
            <a:ext uri="{FF2B5EF4-FFF2-40B4-BE49-F238E27FC236}">
              <a16:creationId xmlns:a16="http://schemas.microsoft.com/office/drawing/2014/main" id="{00000000-0008-0000-0600-00002E000000}"/>
            </a:ext>
          </a:extLst>
        </xdr:cNvPr>
        <xdr:cNvSpPr txBox="1">
          <a:spLocks noChangeArrowheads="1"/>
        </xdr:cNvSpPr>
      </xdr:nvSpPr>
      <xdr:spPr bwMode="auto">
        <a:xfrm>
          <a:off x="3815556" y="9959975"/>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20</xdr:col>
      <xdr:colOff>0</xdr:colOff>
      <xdr:row>21</xdr:row>
      <xdr:rowOff>66675</xdr:rowOff>
    </xdr:from>
    <xdr:to>
      <xdr:col>38</xdr:col>
      <xdr:colOff>85725</xdr:colOff>
      <xdr:row>25</xdr:row>
      <xdr:rowOff>66675</xdr:rowOff>
    </xdr:to>
    <xdr:sp macro="" textlink="">
      <xdr:nvSpPr>
        <xdr:cNvPr id="33" name="AutoShape 1041"/>
        <xdr:cNvSpPr>
          <a:spLocks noChangeArrowheads="1"/>
        </xdr:cNvSpPr>
      </xdr:nvSpPr>
      <xdr:spPr bwMode="auto">
        <a:xfrm>
          <a:off x="3028950" y="3733800"/>
          <a:ext cx="2828925" cy="685800"/>
        </a:xfrm>
        <a:prstGeom prst="wedgeRoundRectCallout">
          <a:avLst>
            <a:gd name="adj1" fmla="val 37410"/>
            <a:gd name="adj2" fmla="val 15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18</xdr:col>
      <xdr:colOff>133350</xdr:colOff>
      <xdr:row>30</xdr:row>
      <xdr:rowOff>161925</xdr:rowOff>
    </xdr:from>
    <xdr:to>
      <xdr:col>40</xdr:col>
      <xdr:colOff>57150</xdr:colOff>
      <xdr:row>36</xdr:row>
      <xdr:rowOff>66675</xdr:rowOff>
    </xdr:to>
    <xdr:sp macro="" textlink="">
      <xdr:nvSpPr>
        <xdr:cNvPr id="34" name="AutoShape 1040"/>
        <xdr:cNvSpPr>
          <a:spLocks noChangeArrowheads="1"/>
        </xdr:cNvSpPr>
      </xdr:nvSpPr>
      <xdr:spPr bwMode="auto">
        <a:xfrm>
          <a:off x="2857500" y="5372100"/>
          <a:ext cx="3276600" cy="933450"/>
        </a:xfrm>
        <a:prstGeom prst="wedgeRoundRectCallout">
          <a:avLst>
            <a:gd name="adj1" fmla="val 5153"/>
            <a:gd name="adj2" fmla="val 12550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交付決定通知書に記載の「補助金交付予定額」を記入すること。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なお、計画変更の承認を受けた場合は、計画変更後の「補助金交付予定額」を記入すること。</a:t>
          </a:r>
        </a:p>
      </xdr:txBody>
    </xdr:sp>
    <xdr:clientData fPrintsWithSheet="0"/>
  </xdr:twoCellAnchor>
  <xdr:twoCellAnchor>
    <xdr:from>
      <xdr:col>20</xdr:col>
      <xdr:colOff>76200</xdr:colOff>
      <xdr:row>46</xdr:row>
      <xdr:rowOff>47625</xdr:rowOff>
    </xdr:from>
    <xdr:to>
      <xdr:col>35</xdr:col>
      <xdr:colOff>95250</xdr:colOff>
      <xdr:row>49</xdr:row>
      <xdr:rowOff>57150</xdr:rowOff>
    </xdr:to>
    <xdr:sp macro="" textlink="">
      <xdr:nvSpPr>
        <xdr:cNvPr id="35" name="AutoShape 1042"/>
        <xdr:cNvSpPr>
          <a:spLocks noChangeArrowheads="1"/>
        </xdr:cNvSpPr>
      </xdr:nvSpPr>
      <xdr:spPr bwMode="auto">
        <a:xfrm>
          <a:off x="3105150" y="8001000"/>
          <a:ext cx="2305050" cy="523875"/>
        </a:xfrm>
        <a:prstGeom prst="wedgeRoundRectCallout">
          <a:avLst>
            <a:gd name="adj1" fmla="val -70514"/>
            <a:gd name="adj2" fmla="val -2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完了日遅れの理由と、これに対して採った措置を記入すること。</a:t>
          </a:r>
        </a:p>
      </xdr:txBody>
    </xdr:sp>
    <xdr:clientData fPrintsWithSheet="0"/>
  </xdr:twoCellAnchor>
  <xdr:twoCellAnchor>
    <xdr:from>
      <xdr:col>24</xdr:col>
      <xdr:colOff>26090</xdr:colOff>
      <xdr:row>53</xdr:row>
      <xdr:rowOff>38100</xdr:rowOff>
    </xdr:from>
    <xdr:to>
      <xdr:col>38</xdr:col>
      <xdr:colOff>133350</xdr:colOff>
      <xdr:row>57</xdr:row>
      <xdr:rowOff>38100</xdr:rowOff>
    </xdr:to>
    <xdr:sp macro="" textlink="">
      <xdr:nvSpPr>
        <xdr:cNvPr id="36" name="AutoShape 1043"/>
        <xdr:cNvSpPr>
          <a:spLocks noChangeArrowheads="1"/>
        </xdr:cNvSpPr>
      </xdr:nvSpPr>
      <xdr:spPr bwMode="auto">
        <a:xfrm>
          <a:off x="3664640" y="9191625"/>
          <a:ext cx="2240860" cy="628650"/>
        </a:xfrm>
        <a:prstGeom prst="wedgeRoundRectCallout">
          <a:avLst>
            <a:gd name="adj1" fmla="val -79860"/>
            <a:gd name="adj2" fmla="val 7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変更する補助事業のスケジュールを記入すること。必要であれば、　別紙を添付すること。</a:t>
          </a:r>
        </a:p>
      </xdr:txBody>
    </xdr:sp>
    <xdr:clientData fPrintsWithSheet="0"/>
  </xdr:twoCellAnchor>
  <xdr:twoCellAnchor>
    <xdr:from>
      <xdr:col>27</xdr:col>
      <xdr:colOff>142875</xdr:colOff>
      <xdr:row>63</xdr:row>
      <xdr:rowOff>100220</xdr:rowOff>
    </xdr:from>
    <xdr:to>
      <xdr:col>40</xdr:col>
      <xdr:colOff>122997</xdr:colOff>
      <xdr:row>66</xdr:row>
      <xdr:rowOff>138319</xdr:rowOff>
    </xdr:to>
    <xdr:sp macro="" textlink="">
      <xdr:nvSpPr>
        <xdr:cNvPr id="37" name="AutoShape 1044"/>
        <xdr:cNvSpPr>
          <a:spLocks noChangeArrowheads="1"/>
        </xdr:cNvSpPr>
      </xdr:nvSpPr>
      <xdr:spPr bwMode="auto">
        <a:xfrm>
          <a:off x="4238625" y="10739645"/>
          <a:ext cx="1961322" cy="495299"/>
        </a:xfrm>
        <a:prstGeom prst="wedgeRoundRectCallout">
          <a:avLst>
            <a:gd name="adj1" fmla="val -67960"/>
            <a:gd name="adj2" fmla="val 3157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請負会社等への支払い完了予定日を記入すること。</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34</xdr:col>
      <xdr:colOff>19050</xdr:colOff>
      <xdr:row>5</xdr:row>
      <xdr:rowOff>66675</xdr:rowOff>
    </xdr:from>
    <xdr:to>
      <xdr:col>34</xdr:col>
      <xdr:colOff>142875</xdr:colOff>
      <xdr:row>6</xdr:row>
      <xdr:rowOff>0</xdr:rowOff>
    </xdr:to>
    <xdr:sp macro="" textlink="">
      <xdr:nvSpPr>
        <xdr:cNvPr id="2" name="Text Box 19">
          <a:extLst>
            <a:ext uri="{FF2B5EF4-FFF2-40B4-BE49-F238E27FC236}">
              <a16:creationId xmlns:a16="http://schemas.microsoft.com/office/drawing/2014/main" id="{00000000-0008-0000-0800-000002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3" name="Text Box 20">
          <a:extLst>
            <a:ext uri="{FF2B5EF4-FFF2-40B4-BE49-F238E27FC236}">
              <a16:creationId xmlns:a16="http://schemas.microsoft.com/office/drawing/2014/main" id="{00000000-0008-0000-0800-000003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 name="Text Box 21">
          <a:extLst>
            <a:ext uri="{FF2B5EF4-FFF2-40B4-BE49-F238E27FC236}">
              <a16:creationId xmlns:a16="http://schemas.microsoft.com/office/drawing/2014/main" id="{00000000-0008-0000-0800-000004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 name="Text Box 1024">
          <a:extLst>
            <a:ext uri="{FF2B5EF4-FFF2-40B4-BE49-F238E27FC236}">
              <a16:creationId xmlns:a16="http://schemas.microsoft.com/office/drawing/2014/main" id="{00000000-0008-0000-0800-000005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6" name="Text Box 1025">
          <a:extLst>
            <a:ext uri="{FF2B5EF4-FFF2-40B4-BE49-F238E27FC236}">
              <a16:creationId xmlns:a16="http://schemas.microsoft.com/office/drawing/2014/main" id="{00000000-0008-0000-0800-000006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7" name="Text Box 1026">
          <a:extLst>
            <a:ext uri="{FF2B5EF4-FFF2-40B4-BE49-F238E27FC236}">
              <a16:creationId xmlns:a16="http://schemas.microsoft.com/office/drawing/2014/main" id="{00000000-0008-0000-0800-000007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8" name="Text Box 1033">
          <a:extLst>
            <a:ext uri="{FF2B5EF4-FFF2-40B4-BE49-F238E27FC236}">
              <a16:creationId xmlns:a16="http://schemas.microsoft.com/office/drawing/2014/main" id="{00000000-0008-0000-0800-000008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9" name="Text Box 1034">
          <a:extLst>
            <a:ext uri="{FF2B5EF4-FFF2-40B4-BE49-F238E27FC236}">
              <a16:creationId xmlns:a16="http://schemas.microsoft.com/office/drawing/2014/main" id="{00000000-0008-0000-0800-000009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10" name="Text Box 1035">
          <a:extLst>
            <a:ext uri="{FF2B5EF4-FFF2-40B4-BE49-F238E27FC236}">
              <a16:creationId xmlns:a16="http://schemas.microsoft.com/office/drawing/2014/main" id="{00000000-0008-0000-0800-00000A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66675</xdr:colOff>
      <xdr:row>34</xdr:row>
      <xdr:rowOff>85725</xdr:rowOff>
    </xdr:from>
    <xdr:to>
      <xdr:col>41</xdr:col>
      <xdr:colOff>0</xdr:colOff>
      <xdr:row>38</xdr:row>
      <xdr:rowOff>9525</xdr:rowOff>
    </xdr:to>
    <xdr:sp macro="" textlink="">
      <xdr:nvSpPr>
        <xdr:cNvPr id="11" name="AutoShape 1030"/>
        <xdr:cNvSpPr>
          <a:spLocks noChangeArrowheads="1"/>
        </xdr:cNvSpPr>
      </xdr:nvSpPr>
      <xdr:spPr bwMode="auto">
        <a:xfrm>
          <a:off x="3790950" y="6781800"/>
          <a:ext cx="2847975" cy="68580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9</xdr:col>
      <xdr:colOff>133350</xdr:colOff>
      <xdr:row>39</xdr:row>
      <xdr:rowOff>0</xdr:rowOff>
    </xdr:from>
    <xdr:to>
      <xdr:col>30</xdr:col>
      <xdr:colOff>95250</xdr:colOff>
      <xdr:row>41</xdr:row>
      <xdr:rowOff>38100</xdr:rowOff>
    </xdr:to>
    <xdr:sp macro="" textlink="">
      <xdr:nvSpPr>
        <xdr:cNvPr id="12" name="AutoShape 1030"/>
        <xdr:cNvSpPr>
          <a:spLocks noChangeArrowheads="1"/>
        </xdr:cNvSpPr>
      </xdr:nvSpPr>
      <xdr:spPr bwMode="auto">
        <a:xfrm>
          <a:off x="1590675" y="7648575"/>
          <a:ext cx="3362325" cy="419100"/>
        </a:xfrm>
        <a:prstGeom prst="wedgeRoundRectCallout">
          <a:avLst>
            <a:gd name="adj1" fmla="val -35969"/>
            <a:gd name="adj2" fmla="val -9707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事業を引き渡す事業者（承継元）名を記載すること。</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a:extLst>
            <a:ext uri="{FF2B5EF4-FFF2-40B4-BE49-F238E27FC236}">
              <a16:creationId xmlns:a16="http://schemas.microsoft.com/office/drawing/2014/main" id="{00000000-0008-0000-0300-00000D08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a:extLst>
            <a:ext uri="{FF2B5EF4-FFF2-40B4-BE49-F238E27FC236}">
              <a16:creationId xmlns:a16="http://schemas.microsoft.com/office/drawing/2014/main" id="{00000000-0008-0000-0300-00000E08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a:extLst>
            <a:ext uri="{FF2B5EF4-FFF2-40B4-BE49-F238E27FC236}">
              <a16:creationId xmlns:a16="http://schemas.microsoft.com/office/drawing/2014/main" id="{00000000-0008-0000-0300-00000F08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300-00000030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300-00000130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300-00000230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a:extLst>
            <a:ext uri="{FF2B5EF4-FFF2-40B4-BE49-F238E27FC236}">
              <a16:creationId xmlns:a16="http://schemas.microsoft.com/office/drawing/2014/main" id="{00000000-0008-0000-0300-00000330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300-00000430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300-00000530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10</xdr:col>
      <xdr:colOff>19050</xdr:colOff>
      <xdr:row>43</xdr:row>
      <xdr:rowOff>152400</xdr:rowOff>
    </xdr:from>
    <xdr:to>
      <xdr:col>34</xdr:col>
      <xdr:colOff>28576</xdr:colOff>
      <xdr:row>56</xdr:row>
      <xdr:rowOff>19050</xdr:rowOff>
    </xdr:to>
    <xdr:sp macro="" textlink="">
      <xdr:nvSpPr>
        <xdr:cNvPr id="12" name="角丸四角形 11"/>
        <xdr:cNvSpPr/>
      </xdr:nvSpPr>
      <xdr:spPr bwMode="auto">
        <a:xfrm>
          <a:off x="1790700" y="7829550"/>
          <a:ext cx="3895726" cy="2095500"/>
        </a:xfrm>
        <a:prstGeom prst="round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18288" rtlCol="0" anchor="t" upright="1"/>
        <a:lstStyle/>
        <a:p>
          <a:pPr rtl="0"/>
          <a:r>
            <a:rPr lang="ja-JP" altLang="ja-JP" sz="1100" b="0">
              <a:solidFill>
                <a:srgbClr val="FF0000"/>
              </a:solidFill>
              <a:effectLst/>
              <a:latin typeface="+mn-lt"/>
              <a:ea typeface="+mn-ea"/>
              <a:cs typeface="+mn-cs"/>
            </a:rPr>
            <a:t>本書は交付決定内容又はこれに付された条件に不服があり、取り下げようとする場合に使用。</a:t>
          </a:r>
          <a:endParaRPr lang="en-US" altLang="ja-JP" sz="1100" b="0">
            <a:solidFill>
              <a:srgbClr val="FF0000"/>
            </a:solidFill>
            <a:effectLst/>
            <a:latin typeface="+mn-lt"/>
            <a:ea typeface="+mn-ea"/>
            <a:cs typeface="+mn-cs"/>
          </a:endParaRPr>
        </a:p>
        <a:p>
          <a:pPr rtl="0"/>
          <a:endParaRPr lang="ja-JP" altLang="ja-JP" sz="1100" b="0">
            <a:solidFill>
              <a:srgbClr val="FF0000"/>
            </a:solidFill>
            <a:effectLst/>
          </a:endParaRPr>
        </a:p>
        <a:p>
          <a:pPr rtl="0"/>
          <a:r>
            <a:rPr lang="ja-JP" altLang="ja-JP" sz="1100" b="0" u="sng">
              <a:solidFill>
                <a:srgbClr val="FF0000"/>
              </a:solidFill>
              <a:effectLst/>
              <a:latin typeface="+mn-lt"/>
              <a:ea typeface="+mn-ea"/>
              <a:cs typeface="+mn-cs"/>
            </a:rPr>
            <a:t>なお、交付決定を受けて１０日以内にセンターに提出しなければならない。</a:t>
          </a:r>
          <a:endParaRPr lang="ja-JP" altLang="ja-JP" sz="1100" b="0">
            <a:solidFill>
              <a:srgbClr val="FF0000"/>
            </a:solidFill>
            <a:effectLst/>
          </a:endParaRPr>
        </a:p>
        <a:p>
          <a:endParaRPr lang="en-US" altLang="ja-JP" sz="1100" b="0">
            <a:solidFill>
              <a:srgbClr val="FF0000"/>
            </a:solidFill>
            <a:effectLst/>
            <a:latin typeface="+mn-lt"/>
            <a:ea typeface="+mn-ea"/>
            <a:cs typeface="+mn-cs"/>
          </a:endParaRPr>
        </a:p>
        <a:p>
          <a:r>
            <a:rPr lang="ja-JP" altLang="ja-JP" sz="1100" b="0">
              <a:solidFill>
                <a:srgbClr val="FF0000"/>
              </a:solidFill>
              <a:effectLst/>
              <a:latin typeface="+mn-lt"/>
              <a:ea typeface="+mn-ea"/>
              <a:cs typeface="+mn-cs"/>
            </a:rPr>
            <a:t>（上記以外による事業の廃止は、</a:t>
          </a:r>
          <a:r>
            <a:rPr lang="en-US" altLang="ja-JP" sz="1100" b="0">
              <a:solidFill>
                <a:srgbClr val="FF0000"/>
              </a:solidFill>
              <a:effectLst/>
              <a:latin typeface="+mn-lt"/>
              <a:ea typeface="+mn-ea"/>
              <a:cs typeface="+mn-cs"/>
            </a:rPr>
            <a:t> </a:t>
          </a:r>
          <a:r>
            <a:rPr lang="ja-JP" altLang="ja-JP" sz="1100" b="0">
              <a:solidFill>
                <a:srgbClr val="FF0000"/>
              </a:solidFill>
              <a:effectLst/>
              <a:latin typeface="+mn-lt"/>
              <a:ea typeface="+mn-ea"/>
              <a:cs typeface="+mn-cs"/>
            </a:rPr>
            <a:t>様式第</a:t>
          </a:r>
          <a:r>
            <a:rPr lang="ja-JP" altLang="en-US" sz="1100" b="0">
              <a:solidFill>
                <a:srgbClr val="FF0000"/>
              </a:solidFill>
              <a:effectLst/>
              <a:latin typeface="+mn-lt"/>
              <a:ea typeface="+mn-ea"/>
              <a:cs typeface="+mn-cs"/>
            </a:rPr>
            <a:t>５</a:t>
          </a:r>
          <a:r>
            <a:rPr lang="ja-JP" altLang="ja-JP" sz="1100" b="0">
              <a:solidFill>
                <a:srgbClr val="FF0000"/>
              </a:solidFill>
              <a:effectLst/>
              <a:latin typeface="+mn-lt"/>
              <a:ea typeface="+mn-ea"/>
              <a:cs typeface="+mn-cs"/>
            </a:rPr>
            <a:t>「計画変更等承認申請書」を使用）</a:t>
          </a:r>
          <a:endParaRPr kumimoji="1" lang="ja-JP" altLang="en-US" sz="1100" b="1">
            <a:solidFill>
              <a:srgbClr val="FF0000"/>
            </a:solidFill>
          </a:endParaRPr>
        </a:p>
      </xdr:txBody>
    </xdr:sp>
    <xdr:clientData fPrintsWithSheet="0"/>
  </xdr:twoCellAnchor>
  <xdr:twoCellAnchor>
    <xdr:from>
      <xdr:col>23</xdr:col>
      <xdr:colOff>0</xdr:colOff>
      <xdr:row>26</xdr:row>
      <xdr:rowOff>161925</xdr:rowOff>
    </xdr:from>
    <xdr:to>
      <xdr:col>39</xdr:col>
      <xdr:colOff>85725</xdr:colOff>
      <xdr:row>33</xdr:row>
      <xdr:rowOff>28575</xdr:rowOff>
    </xdr:to>
    <xdr:sp macro="" textlink="">
      <xdr:nvSpPr>
        <xdr:cNvPr id="13" name="AutoShape 1030"/>
        <xdr:cNvSpPr>
          <a:spLocks noChangeArrowheads="1"/>
        </xdr:cNvSpPr>
      </xdr:nvSpPr>
      <xdr:spPr bwMode="auto">
        <a:xfrm>
          <a:off x="3876675" y="4924425"/>
          <a:ext cx="2676525" cy="106680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a:extLst>
            <a:ext uri="{FF2B5EF4-FFF2-40B4-BE49-F238E27FC236}">
              <a16:creationId xmlns:a16="http://schemas.microsoft.com/office/drawing/2014/main" id="{00000000-0008-0000-0700-00000D14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a:extLst>
            <a:ext uri="{FF2B5EF4-FFF2-40B4-BE49-F238E27FC236}">
              <a16:creationId xmlns:a16="http://schemas.microsoft.com/office/drawing/2014/main" id="{00000000-0008-0000-0700-00000E14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a:extLst>
            <a:ext uri="{FF2B5EF4-FFF2-40B4-BE49-F238E27FC236}">
              <a16:creationId xmlns:a16="http://schemas.microsoft.com/office/drawing/2014/main" id="{00000000-0008-0000-0700-00000F14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700-0000003C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700-0000013C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700-0000023C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a:extLst>
            <a:ext uri="{FF2B5EF4-FFF2-40B4-BE49-F238E27FC236}">
              <a16:creationId xmlns:a16="http://schemas.microsoft.com/office/drawing/2014/main" id="{00000000-0008-0000-0700-0000033C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700-0000043C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700-0000053C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28575</xdr:rowOff>
    </xdr:to>
    <xdr:sp macro="" textlink="">
      <xdr:nvSpPr>
        <xdr:cNvPr id="11" name="Text Box 1030">
          <a:extLst>
            <a:ext uri="{FF2B5EF4-FFF2-40B4-BE49-F238E27FC236}">
              <a16:creationId xmlns:a16="http://schemas.microsoft.com/office/drawing/2014/main" id="{00000000-0008-0000-0700-0000996D0300}"/>
            </a:ext>
          </a:extLst>
        </xdr:cNvPr>
        <xdr:cNvSpPr txBox="1">
          <a:spLocks noChangeArrowheads="1"/>
        </xdr:cNvSpPr>
      </xdr:nvSpPr>
      <xdr:spPr bwMode="auto">
        <a:xfrm>
          <a:off x="3648075" y="137160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114300</xdr:colOff>
      <xdr:row>30</xdr:row>
      <xdr:rowOff>161925</xdr:rowOff>
    </xdr:from>
    <xdr:to>
      <xdr:col>41</xdr:col>
      <xdr:colOff>47625</xdr:colOff>
      <xdr:row>37</xdr:row>
      <xdr:rowOff>28575</xdr:rowOff>
    </xdr:to>
    <xdr:sp macro="" textlink="">
      <xdr:nvSpPr>
        <xdr:cNvPr id="12" name="AutoShape 1030"/>
        <xdr:cNvSpPr>
          <a:spLocks noChangeArrowheads="1"/>
        </xdr:cNvSpPr>
      </xdr:nvSpPr>
      <xdr:spPr bwMode="auto">
        <a:xfrm>
          <a:off x="3619500" y="5543550"/>
          <a:ext cx="2676525" cy="106680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2">
          <a:extLst>
            <a:ext uri="{FF2B5EF4-FFF2-40B4-BE49-F238E27FC236}">
              <a16:creationId xmlns:a16="http://schemas.microsoft.com/office/drawing/2014/main" id="{00000000-0008-0000-0F00-00000C2C0000}"/>
            </a:ext>
          </a:extLst>
        </xdr:cNvPr>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13">
          <a:extLst>
            <a:ext uri="{FF2B5EF4-FFF2-40B4-BE49-F238E27FC236}">
              <a16:creationId xmlns:a16="http://schemas.microsoft.com/office/drawing/2014/main" id="{00000000-0008-0000-0F00-00000D2C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14">
          <a:extLst>
            <a:ext uri="{FF2B5EF4-FFF2-40B4-BE49-F238E27FC236}">
              <a16:creationId xmlns:a16="http://schemas.microsoft.com/office/drawing/2014/main" id="{00000000-0008-0000-0F00-00000E2C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1024">
          <a:extLst>
            <a:ext uri="{FF2B5EF4-FFF2-40B4-BE49-F238E27FC236}">
              <a16:creationId xmlns:a16="http://schemas.microsoft.com/office/drawing/2014/main" id="{00000000-0008-0000-0F00-000000500000}"/>
            </a:ext>
          </a:extLst>
        </xdr:cNvPr>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1025">
          <a:extLst>
            <a:ext uri="{FF2B5EF4-FFF2-40B4-BE49-F238E27FC236}">
              <a16:creationId xmlns:a16="http://schemas.microsoft.com/office/drawing/2014/main" id="{00000000-0008-0000-0F00-00000150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1026">
          <a:extLst>
            <a:ext uri="{FF2B5EF4-FFF2-40B4-BE49-F238E27FC236}">
              <a16:creationId xmlns:a16="http://schemas.microsoft.com/office/drawing/2014/main" id="{00000000-0008-0000-0F00-00000250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1027">
          <a:extLst>
            <a:ext uri="{FF2B5EF4-FFF2-40B4-BE49-F238E27FC236}">
              <a16:creationId xmlns:a16="http://schemas.microsoft.com/office/drawing/2014/main" id="{00000000-0008-0000-0F00-000003500000}"/>
            </a:ext>
          </a:extLst>
        </xdr:cNvPr>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1028">
          <a:extLst>
            <a:ext uri="{FF2B5EF4-FFF2-40B4-BE49-F238E27FC236}">
              <a16:creationId xmlns:a16="http://schemas.microsoft.com/office/drawing/2014/main" id="{00000000-0008-0000-0F00-00000450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1029">
          <a:extLst>
            <a:ext uri="{FF2B5EF4-FFF2-40B4-BE49-F238E27FC236}">
              <a16:creationId xmlns:a16="http://schemas.microsoft.com/office/drawing/2014/main" id="{00000000-0008-0000-0F00-00000550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22</xdr:col>
      <xdr:colOff>76200</xdr:colOff>
      <xdr:row>30</xdr:row>
      <xdr:rowOff>76200</xdr:rowOff>
    </xdr:from>
    <xdr:to>
      <xdr:col>43</xdr:col>
      <xdr:colOff>85725</xdr:colOff>
      <xdr:row>34</xdr:row>
      <xdr:rowOff>76200</xdr:rowOff>
    </xdr:to>
    <xdr:sp macro="" textlink="">
      <xdr:nvSpPr>
        <xdr:cNvPr id="12" name="AutoShape 11"/>
        <xdr:cNvSpPr>
          <a:spLocks noChangeArrowheads="1"/>
        </xdr:cNvSpPr>
      </xdr:nvSpPr>
      <xdr:spPr bwMode="auto">
        <a:xfrm>
          <a:off x="3429000" y="4905375"/>
          <a:ext cx="3209925" cy="685800"/>
        </a:xfrm>
        <a:prstGeom prst="wedgeRoundRectCallout">
          <a:avLst>
            <a:gd name="adj1" fmla="val 34106"/>
            <a:gd name="adj2" fmla="val -1069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ただし、代表者に変更が生じた場合は、変更届出書の印を用いること。</a:t>
          </a:r>
        </a:p>
      </xdr:txBody>
    </xdr:sp>
    <xdr:clientData fPrintsWithSheet="0"/>
  </xdr:twoCellAnchor>
  <xdr:twoCellAnchor>
    <xdr:from>
      <xdr:col>16</xdr:col>
      <xdr:colOff>85725</xdr:colOff>
      <xdr:row>36</xdr:row>
      <xdr:rowOff>28575</xdr:rowOff>
    </xdr:from>
    <xdr:to>
      <xdr:col>33</xdr:col>
      <xdr:colOff>123825</xdr:colOff>
      <xdr:row>42</xdr:row>
      <xdr:rowOff>76200</xdr:rowOff>
    </xdr:to>
    <xdr:sp macro="" textlink="">
      <xdr:nvSpPr>
        <xdr:cNvPr id="13" name="AutoShape 12"/>
        <xdr:cNvSpPr>
          <a:spLocks noChangeArrowheads="1"/>
        </xdr:cNvSpPr>
      </xdr:nvSpPr>
      <xdr:spPr bwMode="auto">
        <a:xfrm>
          <a:off x="2524125" y="5886450"/>
          <a:ext cx="2628900" cy="1076325"/>
        </a:xfrm>
        <a:prstGeom prst="wedgeRoundRectCallout">
          <a:avLst>
            <a:gd name="adj1" fmla="val -93963"/>
            <a:gd name="adj2" fmla="val 4444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処分予定時期の１～３ヶ月前に、センター担当者へ連絡し、処分の対象・処分方法・理由について相談し、対応方法を確認すること。</a:t>
          </a:r>
        </a:p>
      </xdr:txBody>
    </xdr:sp>
    <xdr:clientData fPrintsWithSheet="0"/>
  </xdr:twoCellAnchor>
  <xdr:twoCellAnchor>
    <xdr:from>
      <xdr:col>27</xdr:col>
      <xdr:colOff>66675</xdr:colOff>
      <xdr:row>10</xdr:row>
      <xdr:rowOff>47625</xdr:rowOff>
    </xdr:from>
    <xdr:to>
      <xdr:col>44</xdr:col>
      <xdr:colOff>38100</xdr:colOff>
      <xdr:row>14</xdr:row>
      <xdr:rowOff>9525</xdr:rowOff>
    </xdr:to>
    <xdr:sp macro="" textlink="">
      <xdr:nvSpPr>
        <xdr:cNvPr id="14" name="AutoShape 14"/>
        <xdr:cNvSpPr>
          <a:spLocks noChangeArrowheads="1"/>
        </xdr:cNvSpPr>
      </xdr:nvSpPr>
      <xdr:spPr bwMode="auto">
        <a:xfrm>
          <a:off x="4181475" y="1809750"/>
          <a:ext cx="2562225" cy="685800"/>
        </a:xfrm>
        <a:prstGeom prst="wedgeRoundRectCallout">
          <a:avLst>
            <a:gd name="adj1" fmla="val 39218"/>
            <a:gd name="adj2" fmla="val -16666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記入日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は、事前にセンター担当者と打合せ調整のうえ、記入及び押印して正式申請すること。</a:t>
          </a:r>
        </a:p>
      </xdr:txBody>
    </xdr:sp>
    <xdr:clientData fPrintsWithSheet="0"/>
  </xdr:twoCellAnchor>
  <xdr:twoCellAnchor>
    <xdr:from>
      <xdr:col>22</xdr:col>
      <xdr:colOff>76200</xdr:colOff>
      <xdr:row>51</xdr:row>
      <xdr:rowOff>66675</xdr:rowOff>
    </xdr:from>
    <xdr:to>
      <xdr:col>43</xdr:col>
      <xdr:colOff>66675</xdr:colOff>
      <xdr:row>55</xdr:row>
      <xdr:rowOff>38100</xdr:rowOff>
    </xdr:to>
    <xdr:sp macro="" textlink="">
      <xdr:nvSpPr>
        <xdr:cNvPr id="15" name="AutoShape 15"/>
        <xdr:cNvSpPr>
          <a:spLocks noChangeArrowheads="1"/>
        </xdr:cNvSpPr>
      </xdr:nvSpPr>
      <xdr:spPr bwMode="auto">
        <a:xfrm>
          <a:off x="3429000" y="8496300"/>
          <a:ext cx="3190875" cy="657225"/>
        </a:xfrm>
        <a:prstGeom prst="wedgeRoundRectCallout">
          <a:avLst>
            <a:gd name="adj1" fmla="val -57836"/>
            <a:gd name="adj2" fmla="val -8768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処分の予定時期は、工事契約日ではなく、実際に処分対象設備の工事開始日とすること。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a:extLst>
            <a:ext uri="{FF2B5EF4-FFF2-40B4-BE49-F238E27FC236}">
              <a16:creationId xmlns:a16="http://schemas.microsoft.com/office/drawing/2014/main" id="{00000000-0008-0000-0900-000002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a:extLst>
            <a:ext uri="{FF2B5EF4-FFF2-40B4-BE49-F238E27FC236}">
              <a16:creationId xmlns:a16="http://schemas.microsoft.com/office/drawing/2014/main" id="{00000000-0008-0000-0900-000003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a:extLst>
            <a:ext uri="{FF2B5EF4-FFF2-40B4-BE49-F238E27FC236}">
              <a16:creationId xmlns:a16="http://schemas.microsoft.com/office/drawing/2014/main" id="{00000000-0008-0000-0900-000004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115</xdr:row>
      <xdr:rowOff>66675</xdr:rowOff>
    </xdr:from>
    <xdr:to>
      <xdr:col>14</xdr:col>
      <xdr:colOff>142875</xdr:colOff>
      <xdr:row>116</xdr:row>
      <xdr:rowOff>0</xdr:rowOff>
    </xdr:to>
    <xdr:sp macro="" textlink="">
      <xdr:nvSpPr>
        <xdr:cNvPr id="5" name="Text Box 44">
          <a:extLst>
            <a:ext uri="{FF2B5EF4-FFF2-40B4-BE49-F238E27FC236}">
              <a16:creationId xmlns:a16="http://schemas.microsoft.com/office/drawing/2014/main" id="{00000000-0008-0000-0900-000005000000}"/>
            </a:ext>
          </a:extLst>
        </xdr:cNvPr>
        <xdr:cNvSpPr txBox="1">
          <a:spLocks noChangeArrowheads="1"/>
        </xdr:cNvSpPr>
      </xdr:nvSpPr>
      <xdr:spPr bwMode="auto">
        <a:xfrm>
          <a:off x="21621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115</xdr:row>
      <xdr:rowOff>66675</xdr:rowOff>
    </xdr:from>
    <xdr:to>
      <xdr:col>19</xdr:col>
      <xdr:colOff>0</xdr:colOff>
      <xdr:row>116</xdr:row>
      <xdr:rowOff>0</xdr:rowOff>
    </xdr:to>
    <xdr:sp macro="" textlink="">
      <xdr:nvSpPr>
        <xdr:cNvPr id="6" name="Text Box 45">
          <a:extLst>
            <a:ext uri="{FF2B5EF4-FFF2-40B4-BE49-F238E27FC236}">
              <a16:creationId xmlns:a16="http://schemas.microsoft.com/office/drawing/2014/main" id="{00000000-0008-0000-0900-000006000000}"/>
            </a:ext>
          </a:extLst>
        </xdr:cNvPr>
        <xdr:cNvSpPr txBox="1">
          <a:spLocks noChangeArrowheads="1"/>
        </xdr:cNvSpPr>
      </xdr:nvSpPr>
      <xdr:spPr bwMode="auto">
        <a:xfrm>
          <a:off x="27813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115</xdr:row>
      <xdr:rowOff>66675</xdr:rowOff>
    </xdr:from>
    <xdr:to>
      <xdr:col>23</xdr:col>
      <xdr:colOff>0</xdr:colOff>
      <xdr:row>116</xdr:row>
      <xdr:rowOff>0</xdr:rowOff>
    </xdr:to>
    <xdr:sp macro="" textlink="">
      <xdr:nvSpPr>
        <xdr:cNvPr id="7" name="Text Box 46">
          <a:extLst>
            <a:ext uri="{FF2B5EF4-FFF2-40B4-BE49-F238E27FC236}">
              <a16:creationId xmlns:a16="http://schemas.microsoft.com/office/drawing/2014/main" id="{00000000-0008-0000-0900-000007000000}"/>
            </a:ext>
          </a:extLst>
        </xdr:cNvPr>
        <xdr:cNvSpPr txBox="1">
          <a:spLocks noChangeArrowheads="1"/>
        </xdr:cNvSpPr>
      </xdr:nvSpPr>
      <xdr:spPr bwMode="auto">
        <a:xfrm>
          <a:off x="33909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115</xdr:row>
      <xdr:rowOff>66675</xdr:rowOff>
    </xdr:from>
    <xdr:to>
      <xdr:col>36</xdr:col>
      <xdr:colOff>142875</xdr:colOff>
      <xdr:row>116</xdr:row>
      <xdr:rowOff>0</xdr:rowOff>
    </xdr:to>
    <xdr:sp macro="" textlink="">
      <xdr:nvSpPr>
        <xdr:cNvPr id="8" name="Text Box 47">
          <a:extLst>
            <a:ext uri="{FF2B5EF4-FFF2-40B4-BE49-F238E27FC236}">
              <a16:creationId xmlns:a16="http://schemas.microsoft.com/office/drawing/2014/main" id="{00000000-0008-0000-0900-000008000000}"/>
            </a:ext>
          </a:extLst>
        </xdr:cNvPr>
        <xdr:cNvSpPr txBox="1">
          <a:spLocks noChangeArrowheads="1"/>
        </xdr:cNvSpPr>
      </xdr:nvSpPr>
      <xdr:spPr bwMode="auto">
        <a:xfrm>
          <a:off x="55149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115</xdr:row>
      <xdr:rowOff>66675</xdr:rowOff>
    </xdr:from>
    <xdr:to>
      <xdr:col>41</xdr:col>
      <xdr:colOff>0</xdr:colOff>
      <xdr:row>116</xdr:row>
      <xdr:rowOff>0</xdr:rowOff>
    </xdr:to>
    <xdr:sp macro="" textlink="">
      <xdr:nvSpPr>
        <xdr:cNvPr id="9" name="Text Box 48">
          <a:extLst>
            <a:ext uri="{FF2B5EF4-FFF2-40B4-BE49-F238E27FC236}">
              <a16:creationId xmlns:a16="http://schemas.microsoft.com/office/drawing/2014/main" id="{00000000-0008-0000-0900-000009000000}"/>
            </a:ext>
          </a:extLst>
        </xdr:cNvPr>
        <xdr:cNvSpPr txBox="1">
          <a:spLocks noChangeArrowheads="1"/>
        </xdr:cNvSpPr>
      </xdr:nvSpPr>
      <xdr:spPr bwMode="auto">
        <a:xfrm>
          <a:off x="61341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115</xdr:row>
      <xdr:rowOff>66675</xdr:rowOff>
    </xdr:from>
    <xdr:to>
      <xdr:col>45</xdr:col>
      <xdr:colOff>0</xdr:colOff>
      <xdr:row>116</xdr:row>
      <xdr:rowOff>0</xdr:rowOff>
    </xdr:to>
    <xdr:sp macro="" textlink="">
      <xdr:nvSpPr>
        <xdr:cNvPr id="10" name="Text Box 49">
          <a:extLst>
            <a:ext uri="{FF2B5EF4-FFF2-40B4-BE49-F238E27FC236}">
              <a16:creationId xmlns:a16="http://schemas.microsoft.com/office/drawing/2014/main" id="{00000000-0008-0000-0900-00000A000000}"/>
            </a:ext>
          </a:extLst>
        </xdr:cNvPr>
        <xdr:cNvSpPr txBox="1">
          <a:spLocks noChangeArrowheads="1"/>
        </xdr:cNvSpPr>
      </xdr:nvSpPr>
      <xdr:spPr bwMode="auto">
        <a:xfrm>
          <a:off x="67437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a:extLst>
            <a:ext uri="{FF2B5EF4-FFF2-40B4-BE49-F238E27FC236}">
              <a16:creationId xmlns:a16="http://schemas.microsoft.com/office/drawing/2014/main" id="{00000000-0008-0000-0900-00000B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a:extLst>
            <a:ext uri="{FF2B5EF4-FFF2-40B4-BE49-F238E27FC236}">
              <a16:creationId xmlns:a16="http://schemas.microsoft.com/office/drawing/2014/main" id="{00000000-0008-0000-0900-00000C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a:extLst>
            <a:ext uri="{FF2B5EF4-FFF2-40B4-BE49-F238E27FC236}">
              <a16:creationId xmlns:a16="http://schemas.microsoft.com/office/drawing/2014/main" id="{00000000-0008-0000-0900-00000D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115</xdr:row>
      <xdr:rowOff>66675</xdr:rowOff>
    </xdr:from>
    <xdr:to>
      <xdr:col>14</xdr:col>
      <xdr:colOff>142875</xdr:colOff>
      <xdr:row>116</xdr:row>
      <xdr:rowOff>0</xdr:rowOff>
    </xdr:to>
    <xdr:sp macro="" textlink="">
      <xdr:nvSpPr>
        <xdr:cNvPr id="14" name="Text Box 1027">
          <a:extLst>
            <a:ext uri="{FF2B5EF4-FFF2-40B4-BE49-F238E27FC236}">
              <a16:creationId xmlns:a16="http://schemas.microsoft.com/office/drawing/2014/main" id="{00000000-0008-0000-0900-00000E000000}"/>
            </a:ext>
          </a:extLst>
        </xdr:cNvPr>
        <xdr:cNvSpPr txBox="1">
          <a:spLocks noChangeArrowheads="1"/>
        </xdr:cNvSpPr>
      </xdr:nvSpPr>
      <xdr:spPr bwMode="auto">
        <a:xfrm>
          <a:off x="21621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115</xdr:row>
      <xdr:rowOff>66675</xdr:rowOff>
    </xdr:from>
    <xdr:to>
      <xdr:col>19</xdr:col>
      <xdr:colOff>0</xdr:colOff>
      <xdr:row>116</xdr:row>
      <xdr:rowOff>0</xdr:rowOff>
    </xdr:to>
    <xdr:sp macro="" textlink="">
      <xdr:nvSpPr>
        <xdr:cNvPr id="15" name="Text Box 1028">
          <a:extLst>
            <a:ext uri="{FF2B5EF4-FFF2-40B4-BE49-F238E27FC236}">
              <a16:creationId xmlns:a16="http://schemas.microsoft.com/office/drawing/2014/main" id="{00000000-0008-0000-0900-00000F000000}"/>
            </a:ext>
          </a:extLst>
        </xdr:cNvPr>
        <xdr:cNvSpPr txBox="1">
          <a:spLocks noChangeArrowheads="1"/>
        </xdr:cNvSpPr>
      </xdr:nvSpPr>
      <xdr:spPr bwMode="auto">
        <a:xfrm>
          <a:off x="27813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115</xdr:row>
      <xdr:rowOff>66675</xdr:rowOff>
    </xdr:from>
    <xdr:to>
      <xdr:col>23</xdr:col>
      <xdr:colOff>0</xdr:colOff>
      <xdr:row>116</xdr:row>
      <xdr:rowOff>0</xdr:rowOff>
    </xdr:to>
    <xdr:sp macro="" textlink="">
      <xdr:nvSpPr>
        <xdr:cNvPr id="16" name="Text Box 1029">
          <a:extLst>
            <a:ext uri="{FF2B5EF4-FFF2-40B4-BE49-F238E27FC236}">
              <a16:creationId xmlns:a16="http://schemas.microsoft.com/office/drawing/2014/main" id="{00000000-0008-0000-0900-000010000000}"/>
            </a:ext>
          </a:extLst>
        </xdr:cNvPr>
        <xdr:cNvSpPr txBox="1">
          <a:spLocks noChangeArrowheads="1"/>
        </xdr:cNvSpPr>
      </xdr:nvSpPr>
      <xdr:spPr bwMode="auto">
        <a:xfrm>
          <a:off x="33909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115</xdr:row>
      <xdr:rowOff>66675</xdr:rowOff>
    </xdr:from>
    <xdr:to>
      <xdr:col>36</xdr:col>
      <xdr:colOff>142875</xdr:colOff>
      <xdr:row>116</xdr:row>
      <xdr:rowOff>0</xdr:rowOff>
    </xdr:to>
    <xdr:sp macro="" textlink="">
      <xdr:nvSpPr>
        <xdr:cNvPr id="17" name="Text Box 1030">
          <a:extLst>
            <a:ext uri="{FF2B5EF4-FFF2-40B4-BE49-F238E27FC236}">
              <a16:creationId xmlns:a16="http://schemas.microsoft.com/office/drawing/2014/main" id="{00000000-0008-0000-0900-000011000000}"/>
            </a:ext>
          </a:extLst>
        </xdr:cNvPr>
        <xdr:cNvSpPr txBox="1">
          <a:spLocks noChangeArrowheads="1"/>
        </xdr:cNvSpPr>
      </xdr:nvSpPr>
      <xdr:spPr bwMode="auto">
        <a:xfrm>
          <a:off x="55149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115</xdr:row>
      <xdr:rowOff>66675</xdr:rowOff>
    </xdr:from>
    <xdr:to>
      <xdr:col>41</xdr:col>
      <xdr:colOff>0</xdr:colOff>
      <xdr:row>116</xdr:row>
      <xdr:rowOff>0</xdr:rowOff>
    </xdr:to>
    <xdr:sp macro="" textlink="">
      <xdr:nvSpPr>
        <xdr:cNvPr id="18" name="Text Box 1031">
          <a:extLst>
            <a:ext uri="{FF2B5EF4-FFF2-40B4-BE49-F238E27FC236}">
              <a16:creationId xmlns:a16="http://schemas.microsoft.com/office/drawing/2014/main" id="{00000000-0008-0000-0900-000012000000}"/>
            </a:ext>
          </a:extLst>
        </xdr:cNvPr>
        <xdr:cNvSpPr txBox="1">
          <a:spLocks noChangeArrowheads="1"/>
        </xdr:cNvSpPr>
      </xdr:nvSpPr>
      <xdr:spPr bwMode="auto">
        <a:xfrm>
          <a:off x="61341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115</xdr:row>
      <xdr:rowOff>66675</xdr:rowOff>
    </xdr:from>
    <xdr:to>
      <xdr:col>45</xdr:col>
      <xdr:colOff>0</xdr:colOff>
      <xdr:row>116</xdr:row>
      <xdr:rowOff>0</xdr:rowOff>
    </xdr:to>
    <xdr:sp macro="" textlink="">
      <xdr:nvSpPr>
        <xdr:cNvPr id="19" name="Text Box 1032">
          <a:extLst>
            <a:ext uri="{FF2B5EF4-FFF2-40B4-BE49-F238E27FC236}">
              <a16:creationId xmlns:a16="http://schemas.microsoft.com/office/drawing/2014/main" id="{00000000-0008-0000-0900-000013000000}"/>
            </a:ext>
          </a:extLst>
        </xdr:cNvPr>
        <xdr:cNvSpPr txBox="1">
          <a:spLocks noChangeArrowheads="1"/>
        </xdr:cNvSpPr>
      </xdr:nvSpPr>
      <xdr:spPr bwMode="auto">
        <a:xfrm>
          <a:off x="67437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a:extLst>
            <a:ext uri="{FF2B5EF4-FFF2-40B4-BE49-F238E27FC236}">
              <a16:creationId xmlns:a16="http://schemas.microsoft.com/office/drawing/2014/main" id="{00000000-0008-0000-0900-000014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a:extLst>
            <a:ext uri="{FF2B5EF4-FFF2-40B4-BE49-F238E27FC236}">
              <a16:creationId xmlns:a16="http://schemas.microsoft.com/office/drawing/2014/main" id="{00000000-0008-0000-0900-000015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a:extLst>
            <a:ext uri="{FF2B5EF4-FFF2-40B4-BE49-F238E27FC236}">
              <a16:creationId xmlns:a16="http://schemas.microsoft.com/office/drawing/2014/main" id="{00000000-0008-0000-0900-000016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115</xdr:row>
      <xdr:rowOff>66675</xdr:rowOff>
    </xdr:from>
    <xdr:to>
      <xdr:col>36</xdr:col>
      <xdr:colOff>142875</xdr:colOff>
      <xdr:row>116</xdr:row>
      <xdr:rowOff>0</xdr:rowOff>
    </xdr:to>
    <xdr:sp macro="" textlink="">
      <xdr:nvSpPr>
        <xdr:cNvPr id="23" name="Text Box 1036">
          <a:extLst>
            <a:ext uri="{FF2B5EF4-FFF2-40B4-BE49-F238E27FC236}">
              <a16:creationId xmlns:a16="http://schemas.microsoft.com/office/drawing/2014/main" id="{00000000-0008-0000-0900-000017000000}"/>
            </a:ext>
          </a:extLst>
        </xdr:cNvPr>
        <xdr:cNvSpPr txBox="1">
          <a:spLocks noChangeArrowheads="1"/>
        </xdr:cNvSpPr>
      </xdr:nvSpPr>
      <xdr:spPr bwMode="auto">
        <a:xfrm>
          <a:off x="55149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115</xdr:row>
      <xdr:rowOff>66675</xdr:rowOff>
    </xdr:from>
    <xdr:to>
      <xdr:col>41</xdr:col>
      <xdr:colOff>0</xdr:colOff>
      <xdr:row>116</xdr:row>
      <xdr:rowOff>0</xdr:rowOff>
    </xdr:to>
    <xdr:sp macro="" textlink="">
      <xdr:nvSpPr>
        <xdr:cNvPr id="24" name="Text Box 1037">
          <a:extLst>
            <a:ext uri="{FF2B5EF4-FFF2-40B4-BE49-F238E27FC236}">
              <a16:creationId xmlns:a16="http://schemas.microsoft.com/office/drawing/2014/main" id="{00000000-0008-0000-0900-000018000000}"/>
            </a:ext>
          </a:extLst>
        </xdr:cNvPr>
        <xdr:cNvSpPr txBox="1">
          <a:spLocks noChangeArrowheads="1"/>
        </xdr:cNvSpPr>
      </xdr:nvSpPr>
      <xdr:spPr bwMode="auto">
        <a:xfrm>
          <a:off x="61341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115</xdr:row>
      <xdr:rowOff>66675</xdr:rowOff>
    </xdr:from>
    <xdr:to>
      <xdr:col>45</xdr:col>
      <xdr:colOff>0</xdr:colOff>
      <xdr:row>116</xdr:row>
      <xdr:rowOff>0</xdr:rowOff>
    </xdr:to>
    <xdr:sp macro="" textlink="">
      <xdr:nvSpPr>
        <xdr:cNvPr id="25" name="Text Box 1038">
          <a:extLst>
            <a:ext uri="{FF2B5EF4-FFF2-40B4-BE49-F238E27FC236}">
              <a16:creationId xmlns:a16="http://schemas.microsoft.com/office/drawing/2014/main" id="{00000000-0008-0000-0900-000019000000}"/>
            </a:ext>
          </a:extLst>
        </xdr:cNvPr>
        <xdr:cNvSpPr txBox="1">
          <a:spLocks noChangeArrowheads="1"/>
        </xdr:cNvSpPr>
      </xdr:nvSpPr>
      <xdr:spPr bwMode="auto">
        <a:xfrm>
          <a:off x="67437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115</xdr:row>
      <xdr:rowOff>66675</xdr:rowOff>
    </xdr:from>
    <xdr:to>
      <xdr:col>14</xdr:col>
      <xdr:colOff>142875</xdr:colOff>
      <xdr:row>116</xdr:row>
      <xdr:rowOff>0</xdr:rowOff>
    </xdr:to>
    <xdr:sp macro="" textlink="">
      <xdr:nvSpPr>
        <xdr:cNvPr id="26" name="Text Box 1039">
          <a:extLst>
            <a:ext uri="{FF2B5EF4-FFF2-40B4-BE49-F238E27FC236}">
              <a16:creationId xmlns:a16="http://schemas.microsoft.com/office/drawing/2014/main" id="{00000000-0008-0000-0900-00001A000000}"/>
            </a:ext>
          </a:extLst>
        </xdr:cNvPr>
        <xdr:cNvSpPr txBox="1">
          <a:spLocks noChangeArrowheads="1"/>
        </xdr:cNvSpPr>
      </xdr:nvSpPr>
      <xdr:spPr bwMode="auto">
        <a:xfrm>
          <a:off x="21621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115</xdr:row>
      <xdr:rowOff>66675</xdr:rowOff>
    </xdr:from>
    <xdr:to>
      <xdr:col>19</xdr:col>
      <xdr:colOff>0</xdr:colOff>
      <xdr:row>116</xdr:row>
      <xdr:rowOff>0</xdr:rowOff>
    </xdr:to>
    <xdr:sp macro="" textlink="">
      <xdr:nvSpPr>
        <xdr:cNvPr id="27" name="Text Box 1040">
          <a:extLst>
            <a:ext uri="{FF2B5EF4-FFF2-40B4-BE49-F238E27FC236}">
              <a16:creationId xmlns:a16="http://schemas.microsoft.com/office/drawing/2014/main" id="{00000000-0008-0000-0900-00001B000000}"/>
            </a:ext>
          </a:extLst>
        </xdr:cNvPr>
        <xdr:cNvSpPr txBox="1">
          <a:spLocks noChangeArrowheads="1"/>
        </xdr:cNvSpPr>
      </xdr:nvSpPr>
      <xdr:spPr bwMode="auto">
        <a:xfrm>
          <a:off x="27813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115</xdr:row>
      <xdr:rowOff>66675</xdr:rowOff>
    </xdr:from>
    <xdr:to>
      <xdr:col>23</xdr:col>
      <xdr:colOff>0</xdr:colOff>
      <xdr:row>116</xdr:row>
      <xdr:rowOff>0</xdr:rowOff>
    </xdr:to>
    <xdr:sp macro="" textlink="">
      <xdr:nvSpPr>
        <xdr:cNvPr id="28" name="Text Box 1041">
          <a:extLst>
            <a:ext uri="{FF2B5EF4-FFF2-40B4-BE49-F238E27FC236}">
              <a16:creationId xmlns:a16="http://schemas.microsoft.com/office/drawing/2014/main" id="{00000000-0008-0000-0900-00001C000000}"/>
            </a:ext>
          </a:extLst>
        </xdr:cNvPr>
        <xdr:cNvSpPr txBox="1">
          <a:spLocks noChangeArrowheads="1"/>
        </xdr:cNvSpPr>
      </xdr:nvSpPr>
      <xdr:spPr bwMode="auto">
        <a:xfrm>
          <a:off x="33909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28575</xdr:colOff>
      <xdr:row>30</xdr:row>
      <xdr:rowOff>57150</xdr:rowOff>
    </xdr:from>
    <xdr:to>
      <xdr:col>42</xdr:col>
      <xdr:colOff>47625</xdr:colOff>
      <xdr:row>34</xdr:row>
      <xdr:rowOff>57150</xdr:rowOff>
    </xdr:to>
    <xdr:sp macro="" textlink="">
      <xdr:nvSpPr>
        <xdr:cNvPr id="29" name="AutoShape 1044"/>
        <xdr:cNvSpPr>
          <a:spLocks noChangeArrowheads="1"/>
        </xdr:cNvSpPr>
      </xdr:nvSpPr>
      <xdr:spPr bwMode="auto">
        <a:xfrm>
          <a:off x="3543300" y="527685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19</xdr:col>
      <xdr:colOff>76200</xdr:colOff>
      <xdr:row>66</xdr:row>
      <xdr:rowOff>57150</xdr:rowOff>
    </xdr:from>
    <xdr:to>
      <xdr:col>42</xdr:col>
      <xdr:colOff>28575</xdr:colOff>
      <xdr:row>69</xdr:row>
      <xdr:rowOff>133350</xdr:rowOff>
    </xdr:to>
    <xdr:sp macro="" textlink="">
      <xdr:nvSpPr>
        <xdr:cNvPr id="30" name="AutoShape 1044"/>
        <xdr:cNvSpPr>
          <a:spLocks noChangeArrowheads="1"/>
        </xdr:cNvSpPr>
      </xdr:nvSpPr>
      <xdr:spPr bwMode="auto">
        <a:xfrm>
          <a:off x="2981325" y="8877300"/>
          <a:ext cx="3457575" cy="590550"/>
        </a:xfrm>
        <a:prstGeom prst="wedgeRoundRectCallout">
          <a:avLst>
            <a:gd name="adj1" fmla="val -36636"/>
            <a:gd name="adj2" fmla="val 77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実施計画書（様式第２）の２．補助事業の概要に記載した内容を記入すること。</a:t>
          </a:r>
        </a:p>
      </xdr:txBody>
    </xdr:sp>
    <xdr:clientData fPrintsWithSheet="0"/>
  </xdr:twoCellAnchor>
  <xdr:twoCellAnchor>
    <xdr:from>
      <xdr:col>17</xdr:col>
      <xdr:colOff>133350</xdr:colOff>
      <xdr:row>75</xdr:row>
      <xdr:rowOff>152400</xdr:rowOff>
    </xdr:from>
    <xdr:to>
      <xdr:col>36</xdr:col>
      <xdr:colOff>47626</xdr:colOff>
      <xdr:row>77</xdr:row>
      <xdr:rowOff>95250</xdr:rowOff>
    </xdr:to>
    <xdr:sp macro="" textlink="">
      <xdr:nvSpPr>
        <xdr:cNvPr id="31" name="AutoShape 1044"/>
        <xdr:cNvSpPr>
          <a:spLocks noChangeArrowheads="1"/>
        </xdr:cNvSpPr>
      </xdr:nvSpPr>
      <xdr:spPr bwMode="auto">
        <a:xfrm>
          <a:off x="2733675" y="10515600"/>
          <a:ext cx="2809876" cy="285750"/>
        </a:xfrm>
        <a:prstGeom prst="wedgeRoundRectCallout">
          <a:avLst>
            <a:gd name="adj1" fmla="val -107672"/>
            <a:gd name="adj2" fmla="val 11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95248</xdr:colOff>
      <xdr:row>88</xdr:row>
      <xdr:rowOff>9525</xdr:rowOff>
    </xdr:from>
    <xdr:to>
      <xdr:col>28</xdr:col>
      <xdr:colOff>152399</xdr:colOff>
      <xdr:row>89</xdr:row>
      <xdr:rowOff>38101</xdr:rowOff>
    </xdr:to>
    <xdr:sp macro="" textlink="">
      <xdr:nvSpPr>
        <xdr:cNvPr id="32" name="AutoShape 1044"/>
        <xdr:cNvSpPr>
          <a:spLocks noChangeArrowheads="1"/>
        </xdr:cNvSpPr>
      </xdr:nvSpPr>
      <xdr:spPr bwMode="auto">
        <a:xfrm>
          <a:off x="409573" y="12601575"/>
          <a:ext cx="4019551" cy="200026"/>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25</xdr:col>
      <xdr:colOff>0</xdr:colOff>
      <xdr:row>94</xdr:row>
      <xdr:rowOff>76200</xdr:rowOff>
    </xdr:from>
    <xdr:to>
      <xdr:col>42</xdr:col>
      <xdr:colOff>104775</xdr:colOff>
      <xdr:row>97</xdr:row>
      <xdr:rowOff>95249</xdr:rowOff>
    </xdr:to>
    <xdr:sp macro="" textlink="">
      <xdr:nvSpPr>
        <xdr:cNvPr id="33" name="AutoShape 1046"/>
        <xdr:cNvSpPr>
          <a:spLocks noChangeArrowheads="1"/>
        </xdr:cNvSpPr>
      </xdr:nvSpPr>
      <xdr:spPr bwMode="auto">
        <a:xfrm>
          <a:off x="3819525" y="13696950"/>
          <a:ext cx="2695575" cy="533399"/>
        </a:xfrm>
        <a:prstGeom prst="wedgeRoundRectCallout">
          <a:avLst>
            <a:gd name="adj1" fmla="val 36851"/>
            <a:gd name="adj2" fmla="val 1388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23</xdr:col>
      <xdr:colOff>133350</xdr:colOff>
      <xdr:row>102</xdr:row>
      <xdr:rowOff>66676</xdr:rowOff>
    </xdr:from>
    <xdr:to>
      <xdr:col>41</xdr:col>
      <xdr:colOff>9525</xdr:colOff>
      <xdr:row>109</xdr:row>
      <xdr:rowOff>9526</xdr:rowOff>
    </xdr:to>
    <xdr:sp macro="" textlink="">
      <xdr:nvSpPr>
        <xdr:cNvPr id="34" name="AutoShape 1044"/>
        <xdr:cNvSpPr>
          <a:spLocks noChangeArrowheads="1"/>
        </xdr:cNvSpPr>
      </xdr:nvSpPr>
      <xdr:spPr bwMode="auto">
        <a:xfrm>
          <a:off x="3648075" y="15059026"/>
          <a:ext cx="2619375" cy="1123950"/>
        </a:xfrm>
        <a:prstGeom prst="wedgeRoundRectCallout">
          <a:avLst>
            <a:gd name="adj1" fmla="val -55864"/>
            <a:gd name="adj2" fmla="val -13564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0</xdr:colOff>
      <xdr:row>109</xdr:row>
      <xdr:rowOff>28575</xdr:rowOff>
    </xdr:from>
    <xdr:to>
      <xdr:col>36</xdr:col>
      <xdr:colOff>123825</xdr:colOff>
      <xdr:row>112</xdr:row>
      <xdr:rowOff>142874</xdr:rowOff>
    </xdr:to>
    <xdr:sp macro="" textlink="">
      <xdr:nvSpPr>
        <xdr:cNvPr id="35" name="AutoShape 1046"/>
        <xdr:cNvSpPr>
          <a:spLocks noChangeArrowheads="1"/>
        </xdr:cNvSpPr>
      </xdr:nvSpPr>
      <xdr:spPr bwMode="auto">
        <a:xfrm>
          <a:off x="2295525" y="1620202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104775</xdr:colOff>
      <xdr:row>116</xdr:row>
      <xdr:rowOff>66675</xdr:rowOff>
    </xdr:from>
    <xdr:to>
      <xdr:col>19</xdr:col>
      <xdr:colOff>0</xdr:colOff>
      <xdr:row>117</xdr:row>
      <xdr:rowOff>161925</xdr:rowOff>
    </xdr:to>
    <xdr:sp macro="" textlink="">
      <xdr:nvSpPr>
        <xdr:cNvPr id="36" name="AutoShape 1046"/>
        <xdr:cNvSpPr>
          <a:spLocks noChangeArrowheads="1"/>
        </xdr:cNvSpPr>
      </xdr:nvSpPr>
      <xdr:spPr bwMode="auto">
        <a:xfrm>
          <a:off x="419100" y="1743075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38100</xdr:colOff>
      <xdr:row>116</xdr:row>
      <xdr:rowOff>76200</xdr:rowOff>
    </xdr:from>
    <xdr:to>
      <xdr:col>43</xdr:col>
      <xdr:colOff>66675</xdr:colOff>
      <xdr:row>117</xdr:row>
      <xdr:rowOff>171450</xdr:rowOff>
    </xdr:to>
    <xdr:sp macro="" textlink="">
      <xdr:nvSpPr>
        <xdr:cNvPr id="37" name="AutoShape 1046"/>
        <xdr:cNvSpPr>
          <a:spLocks noChangeArrowheads="1"/>
        </xdr:cNvSpPr>
      </xdr:nvSpPr>
      <xdr:spPr bwMode="auto">
        <a:xfrm>
          <a:off x="3552825" y="1744027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76200</xdr:colOff>
      <xdr:row>119</xdr:row>
      <xdr:rowOff>76200</xdr:rowOff>
    </xdr:from>
    <xdr:to>
      <xdr:col>39</xdr:col>
      <xdr:colOff>136525</xdr:colOff>
      <xdr:row>123</xdr:row>
      <xdr:rowOff>168275</xdr:rowOff>
    </xdr:to>
    <xdr:sp macro="" textlink="">
      <xdr:nvSpPr>
        <xdr:cNvPr id="38" name="AutoShape 1049"/>
        <xdr:cNvSpPr>
          <a:spLocks noChangeArrowheads="1"/>
        </xdr:cNvSpPr>
      </xdr:nvSpPr>
      <xdr:spPr bwMode="auto">
        <a:xfrm>
          <a:off x="542925" y="17983200"/>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24</xdr:col>
      <xdr:colOff>9525</xdr:colOff>
      <xdr:row>17</xdr:row>
      <xdr:rowOff>104775</xdr:rowOff>
    </xdr:from>
    <xdr:to>
      <xdr:col>44</xdr:col>
      <xdr:colOff>142875</xdr:colOff>
      <xdr:row>20</xdr:row>
      <xdr:rowOff>0</xdr:rowOff>
    </xdr:to>
    <xdr:sp macro="" textlink="">
      <xdr:nvSpPr>
        <xdr:cNvPr id="39" name="AutoShape 1044"/>
        <xdr:cNvSpPr>
          <a:spLocks noChangeArrowheads="1"/>
        </xdr:cNvSpPr>
      </xdr:nvSpPr>
      <xdr:spPr bwMode="auto">
        <a:xfrm>
          <a:off x="3676650" y="3095625"/>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twoCellAnchor>
    <xdr:from>
      <xdr:col>23</xdr:col>
      <xdr:colOff>66675</xdr:colOff>
      <xdr:row>60</xdr:row>
      <xdr:rowOff>95250</xdr:rowOff>
    </xdr:from>
    <xdr:to>
      <xdr:col>42</xdr:col>
      <xdr:colOff>85725</xdr:colOff>
      <xdr:row>64</xdr:row>
      <xdr:rowOff>95250</xdr:rowOff>
    </xdr:to>
    <xdr:sp macro="" textlink="">
      <xdr:nvSpPr>
        <xdr:cNvPr id="40" name="AutoShape 1044"/>
        <xdr:cNvSpPr>
          <a:spLocks noChangeArrowheads="1"/>
        </xdr:cNvSpPr>
      </xdr:nvSpPr>
      <xdr:spPr bwMode="auto">
        <a:xfrm>
          <a:off x="3581400" y="788670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23</xdr:col>
      <xdr:colOff>28575</xdr:colOff>
      <xdr:row>45</xdr:row>
      <xdr:rowOff>57150</xdr:rowOff>
    </xdr:from>
    <xdr:to>
      <xdr:col>42</xdr:col>
      <xdr:colOff>47625</xdr:colOff>
      <xdr:row>49</xdr:row>
      <xdr:rowOff>57150</xdr:rowOff>
    </xdr:to>
    <xdr:sp macro="" textlink="">
      <xdr:nvSpPr>
        <xdr:cNvPr id="41" name="AutoShape 1044"/>
        <xdr:cNvSpPr>
          <a:spLocks noChangeArrowheads="1"/>
        </xdr:cNvSpPr>
      </xdr:nvSpPr>
      <xdr:spPr bwMode="auto">
        <a:xfrm>
          <a:off x="3543300" y="527685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22413</xdr:colOff>
      <xdr:row>14</xdr:row>
      <xdr:rowOff>145678</xdr:rowOff>
    </xdr:from>
    <xdr:to>
      <xdr:col>25</xdr:col>
      <xdr:colOff>133071</xdr:colOff>
      <xdr:row>17</xdr:row>
      <xdr:rowOff>56031</xdr:rowOff>
    </xdr:to>
    <xdr:sp macro="" textlink="">
      <xdr:nvSpPr>
        <xdr:cNvPr id="2" name="AutoShape 1"/>
        <xdr:cNvSpPr>
          <a:spLocks noChangeArrowheads="1"/>
        </xdr:cNvSpPr>
      </xdr:nvSpPr>
      <xdr:spPr bwMode="auto">
        <a:xfrm>
          <a:off x="649942" y="2330825"/>
          <a:ext cx="3405188" cy="414618"/>
        </a:xfrm>
        <a:prstGeom prst="wedgeRoundRectCallout">
          <a:avLst>
            <a:gd name="adj1" fmla="val -41383"/>
            <a:gd name="adj2" fmla="val -14607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契約件名ごとに記入</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見積依頼書・見積書の件名と合わせること</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6</xdr:col>
      <xdr:colOff>123265</xdr:colOff>
      <xdr:row>40</xdr:row>
      <xdr:rowOff>44825</xdr:rowOff>
    </xdr:from>
    <xdr:to>
      <xdr:col>28</xdr:col>
      <xdr:colOff>77041</xdr:colOff>
      <xdr:row>42</xdr:row>
      <xdr:rowOff>123266</xdr:rowOff>
    </xdr:to>
    <xdr:sp macro="" textlink="">
      <xdr:nvSpPr>
        <xdr:cNvPr id="4" name="AutoShape 1"/>
        <xdr:cNvSpPr>
          <a:spLocks noChangeArrowheads="1"/>
        </xdr:cNvSpPr>
      </xdr:nvSpPr>
      <xdr:spPr bwMode="auto">
        <a:xfrm>
          <a:off x="1064559" y="3238501"/>
          <a:ext cx="3405188" cy="414618"/>
        </a:xfrm>
        <a:prstGeom prst="wedgeRoundRectCallout">
          <a:avLst>
            <a:gd name="adj1" fmla="val -37105"/>
            <a:gd name="adj2" fmla="val 143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契約（予定）件名ごとに記入</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見積依頼書・見積書の件名と合わせること</a:t>
          </a:r>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67236</xdr:colOff>
      <xdr:row>57</xdr:row>
      <xdr:rowOff>56031</xdr:rowOff>
    </xdr:from>
    <xdr:to>
      <xdr:col>34</xdr:col>
      <xdr:colOff>21012</xdr:colOff>
      <xdr:row>59</xdr:row>
      <xdr:rowOff>123266</xdr:rowOff>
    </xdr:to>
    <xdr:sp macro="" textlink="">
      <xdr:nvSpPr>
        <xdr:cNvPr id="5" name="AutoShape 1"/>
        <xdr:cNvSpPr>
          <a:spLocks noChangeArrowheads="1"/>
        </xdr:cNvSpPr>
      </xdr:nvSpPr>
      <xdr:spPr bwMode="auto">
        <a:xfrm>
          <a:off x="1949824" y="6107207"/>
          <a:ext cx="3405188" cy="403412"/>
        </a:xfrm>
        <a:prstGeom prst="wedgeRoundRectCallout">
          <a:avLst>
            <a:gd name="adj1" fmla="val -37105"/>
            <a:gd name="adj2" fmla="val 143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単年度申請の場合はすべて空欄にする</a:t>
          </a:r>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89647</xdr:colOff>
      <xdr:row>3</xdr:row>
      <xdr:rowOff>33619</xdr:rowOff>
    </xdr:from>
    <xdr:to>
      <xdr:col>46</xdr:col>
      <xdr:colOff>133350</xdr:colOff>
      <xdr:row>5</xdr:row>
      <xdr:rowOff>107017</xdr:rowOff>
    </xdr:to>
    <xdr:sp macro="" textlink="">
      <xdr:nvSpPr>
        <xdr:cNvPr id="7" name="AutoShape 1044"/>
        <xdr:cNvSpPr>
          <a:spLocks noChangeArrowheads="1"/>
        </xdr:cNvSpPr>
      </xdr:nvSpPr>
      <xdr:spPr bwMode="auto">
        <a:xfrm>
          <a:off x="4168588" y="369795"/>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22</xdr:col>
      <xdr:colOff>66675</xdr:colOff>
      <xdr:row>3</xdr:row>
      <xdr:rowOff>0</xdr:rowOff>
    </xdr:from>
    <xdr:to>
      <xdr:col>38</xdr:col>
      <xdr:colOff>76200</xdr:colOff>
      <xdr:row>6</xdr:row>
      <xdr:rowOff>161925</xdr:rowOff>
    </xdr:to>
    <xdr:sp macro="" textlink="">
      <xdr:nvSpPr>
        <xdr:cNvPr id="2" name="AutoShape 1"/>
        <xdr:cNvSpPr>
          <a:spLocks noChangeArrowheads="1"/>
        </xdr:cNvSpPr>
      </xdr:nvSpPr>
      <xdr:spPr bwMode="auto">
        <a:xfrm>
          <a:off x="3419475" y="571500"/>
          <a:ext cx="2447925" cy="723900"/>
        </a:xfrm>
        <a:prstGeom prst="wedgeRoundRectCallout">
          <a:avLst>
            <a:gd name="adj1" fmla="val 39891"/>
            <a:gd name="adj2" fmla="val 9350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※「補助対象経費」×「補助率」の金額を記入。但し、１円未満は切り捨てとする。</a:t>
          </a:r>
          <a:endParaRPr lang="ja-JP" altLang="en-US"/>
        </a:p>
      </xdr:txBody>
    </xdr:sp>
    <xdr:clientData fPrintsWithSheet="0"/>
  </xdr:twoCellAnchor>
  <xdr:twoCellAnchor>
    <xdr:from>
      <xdr:col>19</xdr:col>
      <xdr:colOff>34337</xdr:colOff>
      <xdr:row>24</xdr:row>
      <xdr:rowOff>41540</xdr:rowOff>
    </xdr:from>
    <xdr:to>
      <xdr:col>35</xdr:col>
      <xdr:colOff>136390</xdr:colOff>
      <xdr:row>31</xdr:row>
      <xdr:rowOff>51065</xdr:rowOff>
    </xdr:to>
    <xdr:sp macro="" textlink="">
      <xdr:nvSpPr>
        <xdr:cNvPr id="3" name="AutoShape 2"/>
        <xdr:cNvSpPr>
          <a:spLocks noChangeArrowheads="1"/>
        </xdr:cNvSpPr>
      </xdr:nvSpPr>
      <xdr:spPr bwMode="auto">
        <a:xfrm>
          <a:off x="3015102" y="4187716"/>
          <a:ext cx="2612170" cy="1186143"/>
        </a:xfrm>
        <a:prstGeom prst="wedgeRoundRectCallout">
          <a:avLst>
            <a:gd name="adj1" fmla="val 57005"/>
            <a:gd name="adj2" fmla="val -540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「補助対象経費」×「補助率」の金額を記入。合計の各区分の経費が上記※の金額に合うよう申請者間で１円単位の切捨て切上げは調整する。</a:t>
          </a:r>
          <a:endParaRPr lang="ja-JP" altLang="en-US"/>
        </a:p>
      </xdr:txBody>
    </xdr:sp>
    <xdr:clientData fPrintsWithSheet="0"/>
  </xdr:twoCellAnchor>
  <xdr:twoCellAnchor>
    <xdr:from>
      <xdr:col>6</xdr:col>
      <xdr:colOff>32303</xdr:colOff>
      <xdr:row>0</xdr:row>
      <xdr:rowOff>44313</xdr:rowOff>
    </xdr:from>
    <xdr:to>
      <xdr:col>39</xdr:col>
      <xdr:colOff>140805</xdr:colOff>
      <xdr:row>1</xdr:row>
      <xdr:rowOff>124240</xdr:rowOff>
    </xdr:to>
    <xdr:sp macro="" textlink="">
      <xdr:nvSpPr>
        <xdr:cNvPr id="12" name="AutoShape 1"/>
        <xdr:cNvSpPr>
          <a:spLocks noChangeArrowheads="1"/>
        </xdr:cNvSpPr>
      </xdr:nvSpPr>
      <xdr:spPr bwMode="auto">
        <a:xfrm>
          <a:off x="926825" y="44313"/>
          <a:ext cx="5028371" cy="253862"/>
        </a:xfrm>
        <a:prstGeom prst="wedgeRoundRectCallout">
          <a:avLst>
            <a:gd name="adj1" fmla="val -17417"/>
            <a:gd name="adj2" fmla="val 743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ctr" rtl="0">
            <a:lnSpc>
              <a:spcPts val="1300"/>
            </a:lnSpc>
            <a:defRPr sz="1000"/>
          </a:pPr>
          <a:r>
            <a:rPr lang="ja-JP" altLang="en-US" sz="1100" b="0" i="0" u="none" strike="noStrike" baseline="0">
              <a:solidFill>
                <a:srgbClr val="FF0000"/>
              </a:solidFill>
              <a:latin typeface="ＭＳ ゴシック"/>
              <a:ea typeface="ＭＳ ゴシック"/>
            </a:rPr>
            <a:t>共同申請の場合に作成する。</a:t>
          </a:r>
          <a:endParaRPr lang="ja-JP" altLang="en-US"/>
        </a:p>
      </xdr:txBody>
    </xdr:sp>
    <xdr:clientData fPrintsWithSheet="0"/>
  </xdr:twoCellAnchor>
  <xdr:twoCellAnchor>
    <xdr:from>
      <xdr:col>44</xdr:col>
      <xdr:colOff>212911</xdr:colOff>
      <xdr:row>4</xdr:row>
      <xdr:rowOff>22411</xdr:rowOff>
    </xdr:from>
    <xdr:to>
      <xdr:col>48</xdr:col>
      <xdr:colOff>660026</xdr:colOff>
      <xdr:row>6</xdr:row>
      <xdr:rowOff>95810</xdr:rowOff>
    </xdr:to>
    <xdr:sp macro="" textlink="">
      <xdr:nvSpPr>
        <xdr:cNvPr id="17" name="AutoShape 1044"/>
        <xdr:cNvSpPr>
          <a:spLocks noChangeArrowheads="1"/>
        </xdr:cNvSpPr>
      </xdr:nvSpPr>
      <xdr:spPr bwMode="auto">
        <a:xfrm>
          <a:off x="7115735" y="806823"/>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13</xdr:col>
      <xdr:colOff>19050</xdr:colOff>
      <xdr:row>10</xdr:row>
      <xdr:rowOff>0</xdr:rowOff>
    </xdr:from>
    <xdr:to>
      <xdr:col>13</xdr:col>
      <xdr:colOff>142875</xdr:colOff>
      <xdr:row>10</xdr:row>
      <xdr:rowOff>0</xdr:rowOff>
    </xdr:to>
    <xdr:sp macro="" textlink="">
      <xdr:nvSpPr>
        <xdr:cNvPr id="2" name="Text Box 1"/>
        <xdr:cNvSpPr txBox="1">
          <a:spLocks noChangeArrowheads="1"/>
        </xdr:cNvSpPr>
      </xdr:nvSpPr>
      <xdr:spPr bwMode="auto">
        <a:xfrm>
          <a:off x="20002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17</xdr:col>
      <xdr:colOff>28575</xdr:colOff>
      <xdr:row>10</xdr:row>
      <xdr:rowOff>0</xdr:rowOff>
    </xdr:from>
    <xdr:to>
      <xdr:col>18</xdr:col>
      <xdr:colOff>0</xdr:colOff>
      <xdr:row>10</xdr:row>
      <xdr:rowOff>0</xdr:rowOff>
    </xdr:to>
    <xdr:sp macro="" textlink="">
      <xdr:nvSpPr>
        <xdr:cNvPr id="3" name="Text Box 2"/>
        <xdr:cNvSpPr txBox="1">
          <a:spLocks noChangeArrowheads="1"/>
        </xdr:cNvSpPr>
      </xdr:nvSpPr>
      <xdr:spPr bwMode="auto">
        <a:xfrm>
          <a:off x="26193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21</xdr:col>
      <xdr:colOff>28575</xdr:colOff>
      <xdr:row>10</xdr:row>
      <xdr:rowOff>0</xdr:rowOff>
    </xdr:from>
    <xdr:to>
      <xdr:col>22</xdr:col>
      <xdr:colOff>0</xdr:colOff>
      <xdr:row>10</xdr:row>
      <xdr:rowOff>0</xdr:rowOff>
    </xdr:to>
    <xdr:sp macro="" textlink="">
      <xdr:nvSpPr>
        <xdr:cNvPr id="4" name="Text Box 3"/>
        <xdr:cNvSpPr txBox="1">
          <a:spLocks noChangeArrowheads="1"/>
        </xdr:cNvSpPr>
      </xdr:nvSpPr>
      <xdr:spPr bwMode="auto">
        <a:xfrm>
          <a:off x="32289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35</xdr:col>
      <xdr:colOff>19050</xdr:colOff>
      <xdr:row>10</xdr:row>
      <xdr:rowOff>0</xdr:rowOff>
    </xdr:from>
    <xdr:to>
      <xdr:col>35</xdr:col>
      <xdr:colOff>142875</xdr:colOff>
      <xdr:row>10</xdr:row>
      <xdr:rowOff>0</xdr:rowOff>
    </xdr:to>
    <xdr:sp macro="" textlink="">
      <xdr:nvSpPr>
        <xdr:cNvPr id="5" name="Text Box 4"/>
        <xdr:cNvSpPr txBox="1">
          <a:spLocks noChangeArrowheads="1"/>
        </xdr:cNvSpPr>
      </xdr:nvSpPr>
      <xdr:spPr bwMode="auto">
        <a:xfrm>
          <a:off x="53530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39</xdr:col>
      <xdr:colOff>28575</xdr:colOff>
      <xdr:row>10</xdr:row>
      <xdr:rowOff>0</xdr:rowOff>
    </xdr:from>
    <xdr:to>
      <xdr:col>40</xdr:col>
      <xdr:colOff>0</xdr:colOff>
      <xdr:row>10</xdr:row>
      <xdr:rowOff>0</xdr:rowOff>
    </xdr:to>
    <xdr:sp macro="" textlink="">
      <xdr:nvSpPr>
        <xdr:cNvPr id="6" name="Text Box 5"/>
        <xdr:cNvSpPr txBox="1">
          <a:spLocks noChangeArrowheads="1"/>
        </xdr:cNvSpPr>
      </xdr:nvSpPr>
      <xdr:spPr bwMode="auto">
        <a:xfrm>
          <a:off x="59721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43</xdr:col>
      <xdr:colOff>28575</xdr:colOff>
      <xdr:row>10</xdr:row>
      <xdr:rowOff>0</xdr:rowOff>
    </xdr:from>
    <xdr:to>
      <xdr:col>44</xdr:col>
      <xdr:colOff>0</xdr:colOff>
      <xdr:row>10</xdr:row>
      <xdr:rowOff>0</xdr:rowOff>
    </xdr:to>
    <xdr:sp macro="" textlink="">
      <xdr:nvSpPr>
        <xdr:cNvPr id="7" name="Text Box 6"/>
        <xdr:cNvSpPr txBox="1">
          <a:spLocks noChangeArrowheads="1"/>
        </xdr:cNvSpPr>
      </xdr:nvSpPr>
      <xdr:spPr bwMode="auto">
        <a:xfrm>
          <a:off x="65817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15</xdr:col>
      <xdr:colOff>38101</xdr:colOff>
      <xdr:row>44</xdr:row>
      <xdr:rowOff>66676</xdr:rowOff>
    </xdr:from>
    <xdr:to>
      <xdr:col>43</xdr:col>
      <xdr:colOff>95251</xdr:colOff>
      <xdr:row>52</xdr:row>
      <xdr:rowOff>152400</xdr:rowOff>
    </xdr:to>
    <xdr:sp macro="" textlink="">
      <xdr:nvSpPr>
        <xdr:cNvPr id="8" name="AutoShape 7"/>
        <xdr:cNvSpPr>
          <a:spLocks noChangeArrowheads="1"/>
        </xdr:cNvSpPr>
      </xdr:nvSpPr>
      <xdr:spPr bwMode="auto">
        <a:xfrm>
          <a:off x="2324101" y="8048626"/>
          <a:ext cx="4324350" cy="1457324"/>
        </a:xfrm>
        <a:prstGeom prst="wedgeRoundRectCallout">
          <a:avLst>
            <a:gd name="adj1" fmla="val 4630"/>
            <a:gd name="adj2" fmla="val -6270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請負会社、都市ガス振興センター等との手続きの経緯、スケジュール等を詳しく記入すること。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尚、一補助事業で複数の工事（契約）が存在する場合は、工事（契約）ごとにタイトルを付けて遂行経緯書を作成すること。その際、共通事項（交付申請、交付決定、計画変更等承認申請、実績報告、中間報告、遅延報告、変更届、財産処分承認申請等）は、各々に記入すること。</a:t>
          </a:r>
        </a:p>
      </xdr:txBody>
    </xdr:sp>
    <xdr:clientData fPrintsWithSheet="0"/>
  </xdr:twoCellAnchor>
  <xdr:twoCellAnchor>
    <xdr:from>
      <xdr:col>6</xdr:col>
      <xdr:colOff>142876</xdr:colOff>
      <xdr:row>9</xdr:row>
      <xdr:rowOff>47625</xdr:rowOff>
    </xdr:from>
    <xdr:to>
      <xdr:col>22</xdr:col>
      <xdr:colOff>28575</xdr:colOff>
      <xdr:row>10</xdr:row>
      <xdr:rowOff>123825</xdr:rowOff>
    </xdr:to>
    <xdr:sp macro="" textlink="">
      <xdr:nvSpPr>
        <xdr:cNvPr id="9" name="AutoShape 8"/>
        <xdr:cNvSpPr>
          <a:spLocks noChangeArrowheads="1"/>
        </xdr:cNvSpPr>
      </xdr:nvSpPr>
      <xdr:spPr bwMode="auto">
        <a:xfrm>
          <a:off x="1057276" y="2028825"/>
          <a:ext cx="2324099" cy="247650"/>
        </a:xfrm>
        <a:prstGeom prst="wedgeRoundRectCallout">
          <a:avLst>
            <a:gd name="adj1" fmla="val -57468"/>
            <a:gd name="adj2" fmla="val 3461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100" b="1" i="0" u="none" strike="noStrike" baseline="0">
              <a:solidFill>
                <a:srgbClr val="FF0000"/>
              </a:solidFill>
              <a:latin typeface="ＭＳ Ｐゴシック"/>
              <a:ea typeface="ＭＳ Ｐゴシック"/>
            </a:rPr>
            <a:t>契約件名ごと</a:t>
          </a:r>
          <a:r>
            <a:rPr lang="ja-JP" altLang="en-US" sz="1100" b="0" i="0" u="none" strike="noStrike" baseline="0">
              <a:solidFill>
                <a:srgbClr val="FF0000"/>
              </a:solidFill>
              <a:latin typeface="ＭＳ Ｐゴシック"/>
              <a:ea typeface="ＭＳ Ｐゴシック"/>
            </a:rPr>
            <a:t>に、作成すること。</a:t>
          </a:r>
        </a:p>
      </xdr:txBody>
    </xdr:sp>
    <xdr:clientData fPrintsWithSheet="0"/>
  </xdr:twoCellAnchor>
  <xdr:twoCellAnchor>
    <xdr:from>
      <xdr:col>34</xdr:col>
      <xdr:colOff>57149</xdr:colOff>
      <xdr:row>13</xdr:row>
      <xdr:rowOff>47625</xdr:rowOff>
    </xdr:from>
    <xdr:to>
      <xdr:col>43</xdr:col>
      <xdr:colOff>9524</xdr:colOff>
      <xdr:row>16</xdr:row>
      <xdr:rowOff>85725</xdr:rowOff>
    </xdr:to>
    <xdr:sp macro="" textlink="">
      <xdr:nvSpPr>
        <xdr:cNvPr id="10" name="AutoShape 9"/>
        <xdr:cNvSpPr>
          <a:spLocks noChangeArrowheads="1"/>
        </xdr:cNvSpPr>
      </xdr:nvSpPr>
      <xdr:spPr bwMode="auto">
        <a:xfrm>
          <a:off x="5238749" y="2714625"/>
          <a:ext cx="1323975" cy="552450"/>
        </a:xfrm>
        <a:prstGeom prst="wedgeRoundRectCallout">
          <a:avLst>
            <a:gd name="adj1" fmla="val -96465"/>
            <a:gd name="adj2" fmla="val 3634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見積金額は消費</a:t>
          </a:r>
          <a:r>
            <a:rPr lang="ja-JP" altLang="en-US" sz="1100" b="1" i="0" u="none" strike="noStrike" baseline="0">
              <a:solidFill>
                <a:srgbClr val="FF0000"/>
              </a:solidFill>
              <a:latin typeface="ＭＳ Ｐゴシック"/>
              <a:ea typeface="ＭＳ Ｐゴシック"/>
            </a:rPr>
            <a:t>税抜</a:t>
          </a:r>
          <a:r>
            <a:rPr lang="ja-JP" altLang="en-US" sz="1100" b="0" i="0" u="none" strike="noStrike" baseline="0">
              <a:solidFill>
                <a:srgbClr val="FF0000"/>
              </a:solidFill>
              <a:latin typeface="ＭＳ Ｐゴシック"/>
              <a:ea typeface="ＭＳ Ｐゴシック"/>
            </a:rPr>
            <a:t>金額とすること。</a:t>
          </a:r>
        </a:p>
      </xdr:txBody>
    </xdr:sp>
    <xdr:clientData fPrintsWithSheet="0"/>
  </xdr:twoCellAnchor>
  <xdr:twoCellAnchor editAs="oneCell">
    <xdr:from>
      <xdr:col>22</xdr:col>
      <xdr:colOff>142875</xdr:colOff>
      <xdr:row>7</xdr:row>
      <xdr:rowOff>0</xdr:rowOff>
    </xdr:from>
    <xdr:to>
      <xdr:col>23</xdr:col>
      <xdr:colOff>66675</xdr:colOff>
      <xdr:row>8</xdr:row>
      <xdr:rowOff>19050</xdr:rowOff>
    </xdr:to>
    <xdr:sp macro="" textlink="">
      <xdr:nvSpPr>
        <xdr:cNvPr id="11" name="Text Box 1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32</xdr:col>
      <xdr:colOff>66676</xdr:colOff>
      <xdr:row>37</xdr:row>
      <xdr:rowOff>95249</xdr:rowOff>
    </xdr:from>
    <xdr:to>
      <xdr:col>43</xdr:col>
      <xdr:colOff>47626</xdr:colOff>
      <xdr:row>40</xdr:row>
      <xdr:rowOff>104774</xdr:rowOff>
    </xdr:to>
    <xdr:sp macro="" textlink="">
      <xdr:nvSpPr>
        <xdr:cNvPr id="12" name="AutoShape 11"/>
        <xdr:cNvSpPr>
          <a:spLocks noChangeArrowheads="1"/>
        </xdr:cNvSpPr>
      </xdr:nvSpPr>
      <xdr:spPr bwMode="auto">
        <a:xfrm>
          <a:off x="4943476" y="6877049"/>
          <a:ext cx="1657350" cy="523875"/>
        </a:xfrm>
        <a:prstGeom prst="wedgeRoundRectCallout">
          <a:avLst>
            <a:gd name="adj1" fmla="val -78778"/>
            <a:gd name="adj2" fmla="val 2886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支払い金額は消費</a:t>
          </a:r>
          <a:r>
            <a:rPr lang="ja-JP" altLang="en-US" sz="1100" b="1" i="0" u="none" strike="noStrike" baseline="0">
              <a:solidFill>
                <a:srgbClr val="FF0000"/>
              </a:solidFill>
              <a:latin typeface="ＭＳ Ｐゴシック"/>
              <a:ea typeface="ＭＳ Ｐゴシック"/>
            </a:rPr>
            <a:t>税込</a:t>
          </a:r>
          <a:r>
            <a:rPr lang="ja-JP" altLang="en-US" sz="1100" b="0" i="0" u="none" strike="noStrike" baseline="0">
              <a:solidFill>
                <a:srgbClr val="FF0000"/>
              </a:solidFill>
              <a:latin typeface="ＭＳ Ｐゴシック"/>
              <a:ea typeface="ＭＳ Ｐゴシック"/>
            </a:rPr>
            <a:t>価格とすること。</a:t>
          </a:r>
        </a:p>
      </xdr:txBody>
    </xdr:sp>
    <xdr:clientData fPrintsWithSheet="0"/>
  </xdr:twoCellAnchor>
  <xdr:twoCellAnchor editAs="oneCell">
    <xdr:from>
      <xdr:col>22</xdr:col>
      <xdr:colOff>142875</xdr:colOff>
      <xdr:row>7</xdr:row>
      <xdr:rowOff>0</xdr:rowOff>
    </xdr:from>
    <xdr:to>
      <xdr:col>23</xdr:col>
      <xdr:colOff>66675</xdr:colOff>
      <xdr:row>8</xdr:row>
      <xdr:rowOff>0</xdr:rowOff>
    </xdr:to>
    <xdr:sp macro="" textlink="">
      <xdr:nvSpPr>
        <xdr:cNvPr id="13" name="Text Box 1024"/>
        <xdr:cNvSpPr txBox="1">
          <a:spLocks noChangeArrowheads="1"/>
        </xdr:cNvSpPr>
      </xdr:nvSpPr>
      <xdr:spPr bwMode="auto">
        <a:xfrm>
          <a:off x="3495675" y="2571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30</xdr:col>
      <xdr:colOff>47626</xdr:colOff>
      <xdr:row>26</xdr:row>
      <xdr:rowOff>28575</xdr:rowOff>
    </xdr:from>
    <xdr:to>
      <xdr:col>43</xdr:col>
      <xdr:colOff>19050</xdr:colOff>
      <xdr:row>29</xdr:row>
      <xdr:rowOff>66675</xdr:rowOff>
    </xdr:to>
    <xdr:sp macro="" textlink="">
      <xdr:nvSpPr>
        <xdr:cNvPr id="14" name="AutoShape 9"/>
        <xdr:cNvSpPr>
          <a:spLocks noChangeArrowheads="1"/>
        </xdr:cNvSpPr>
      </xdr:nvSpPr>
      <xdr:spPr bwMode="auto">
        <a:xfrm>
          <a:off x="4619626" y="4924425"/>
          <a:ext cx="1952624" cy="552450"/>
        </a:xfrm>
        <a:prstGeom prst="wedgeRoundRectCallout">
          <a:avLst>
            <a:gd name="adj1" fmla="val -35075"/>
            <a:gd name="adj2" fmla="val -9469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見積回答については、会社名と税抜金額を記入すること。</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14</xdr:col>
      <xdr:colOff>19050</xdr:colOff>
      <xdr:row>9</xdr:row>
      <xdr:rowOff>0</xdr:rowOff>
    </xdr:from>
    <xdr:to>
      <xdr:col>14</xdr:col>
      <xdr:colOff>142875</xdr:colOff>
      <xdr:row>9</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18</xdr:col>
      <xdr:colOff>28575</xdr:colOff>
      <xdr:row>9</xdr:row>
      <xdr:rowOff>0</xdr:rowOff>
    </xdr:from>
    <xdr:to>
      <xdr:col>19</xdr:col>
      <xdr:colOff>0</xdr:colOff>
      <xdr:row>9</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22</xdr:col>
      <xdr:colOff>28575</xdr:colOff>
      <xdr:row>9</xdr:row>
      <xdr:rowOff>0</xdr:rowOff>
    </xdr:from>
    <xdr:to>
      <xdr:col>23</xdr:col>
      <xdr:colOff>0</xdr:colOff>
      <xdr:row>9</xdr:row>
      <xdr:rowOff>0</xdr:rowOff>
    </xdr:to>
    <xdr:sp macro="" textlink="">
      <xdr:nvSpPr>
        <xdr:cNvPr id="4" name="Text Box 3"/>
        <xdr:cNvSpPr txBox="1">
          <a:spLocks noChangeArrowheads="1"/>
        </xdr:cNvSpPr>
      </xdr:nvSpPr>
      <xdr:spPr bwMode="auto">
        <a:xfrm>
          <a:off x="33813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36</xdr:col>
      <xdr:colOff>19050</xdr:colOff>
      <xdr:row>9</xdr:row>
      <xdr:rowOff>0</xdr:rowOff>
    </xdr:from>
    <xdr:to>
      <xdr:col>36</xdr:col>
      <xdr:colOff>142875</xdr:colOff>
      <xdr:row>9</xdr:row>
      <xdr:rowOff>0</xdr:rowOff>
    </xdr:to>
    <xdr:sp macro="" textlink="">
      <xdr:nvSpPr>
        <xdr:cNvPr id="5" name="Text Box 4"/>
        <xdr:cNvSpPr txBox="1">
          <a:spLocks noChangeArrowheads="1"/>
        </xdr:cNvSpPr>
      </xdr:nvSpPr>
      <xdr:spPr bwMode="auto">
        <a:xfrm>
          <a:off x="55054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editAs="oneCell">
    <xdr:from>
      <xdr:col>23</xdr:col>
      <xdr:colOff>142875</xdr:colOff>
      <xdr:row>7</xdr:row>
      <xdr:rowOff>0</xdr:rowOff>
    </xdr:from>
    <xdr:to>
      <xdr:col>24</xdr:col>
      <xdr:colOff>47625</xdr:colOff>
      <xdr:row>8</xdr:row>
      <xdr:rowOff>19050</xdr:rowOff>
    </xdr:to>
    <xdr:sp macro="" textlink="">
      <xdr:nvSpPr>
        <xdr:cNvPr id="8" name="Text Box 8"/>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25</xdr:col>
      <xdr:colOff>123824</xdr:colOff>
      <xdr:row>17</xdr:row>
      <xdr:rowOff>361950</xdr:rowOff>
    </xdr:from>
    <xdr:to>
      <xdr:col>32</xdr:col>
      <xdr:colOff>66675</xdr:colOff>
      <xdr:row>19</xdr:row>
      <xdr:rowOff>171450</xdr:rowOff>
    </xdr:to>
    <xdr:sp macro="" textlink="">
      <xdr:nvSpPr>
        <xdr:cNvPr id="9" name="AutoShape 16"/>
        <xdr:cNvSpPr>
          <a:spLocks noChangeArrowheads="1"/>
        </xdr:cNvSpPr>
      </xdr:nvSpPr>
      <xdr:spPr bwMode="auto">
        <a:xfrm>
          <a:off x="4410074" y="4819650"/>
          <a:ext cx="1143001" cy="571500"/>
        </a:xfrm>
        <a:prstGeom prst="wedgeRoundRectCallout">
          <a:avLst>
            <a:gd name="adj1" fmla="val 31499"/>
            <a:gd name="adj2" fmla="val 900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低位発熱量で記入すること。</a:t>
          </a:r>
        </a:p>
      </xdr:txBody>
    </xdr:sp>
    <xdr:clientData fPrintsWithSheet="0"/>
  </xdr:twoCellAnchor>
  <xdr:twoCellAnchor>
    <xdr:from>
      <xdr:col>25</xdr:col>
      <xdr:colOff>133350</xdr:colOff>
      <xdr:row>29</xdr:row>
      <xdr:rowOff>19050</xdr:rowOff>
    </xdr:from>
    <xdr:to>
      <xdr:col>32</xdr:col>
      <xdr:colOff>57150</xdr:colOff>
      <xdr:row>30</xdr:row>
      <xdr:rowOff>209550</xdr:rowOff>
    </xdr:to>
    <xdr:sp macro="" textlink="">
      <xdr:nvSpPr>
        <xdr:cNvPr id="10" name="AutoShape 17"/>
        <xdr:cNvSpPr>
          <a:spLocks noChangeArrowheads="1"/>
        </xdr:cNvSpPr>
      </xdr:nvSpPr>
      <xdr:spPr bwMode="auto">
        <a:xfrm>
          <a:off x="4419600" y="8705850"/>
          <a:ext cx="1123950" cy="571500"/>
        </a:xfrm>
        <a:prstGeom prst="wedgeRoundRectCallout">
          <a:avLst>
            <a:gd name="adj1" fmla="val 35332"/>
            <a:gd name="adj2" fmla="val 7499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低位発熱量で記入すること。</a:t>
          </a:r>
        </a:p>
      </xdr:txBody>
    </xdr:sp>
    <xdr:clientData fPrintsWithSheet="0"/>
  </xdr:twoCellAnchor>
  <xdr:twoCellAnchor>
    <xdr:from>
      <xdr:col>25</xdr:col>
      <xdr:colOff>19050</xdr:colOff>
      <xdr:row>14</xdr:row>
      <xdr:rowOff>285750</xdr:rowOff>
    </xdr:from>
    <xdr:to>
      <xdr:col>35</xdr:col>
      <xdr:colOff>19050</xdr:colOff>
      <xdr:row>16</xdr:row>
      <xdr:rowOff>200025</xdr:rowOff>
    </xdr:to>
    <xdr:sp macro="" textlink="">
      <xdr:nvSpPr>
        <xdr:cNvPr id="14" name="AutoShape 16"/>
        <xdr:cNvSpPr>
          <a:spLocks noChangeArrowheads="1"/>
        </xdr:cNvSpPr>
      </xdr:nvSpPr>
      <xdr:spPr bwMode="auto">
        <a:xfrm>
          <a:off x="3219450" y="3600450"/>
          <a:ext cx="1524000"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24</xdr:col>
      <xdr:colOff>19049</xdr:colOff>
      <xdr:row>25</xdr:row>
      <xdr:rowOff>276225</xdr:rowOff>
    </xdr:from>
    <xdr:to>
      <xdr:col>35</xdr:col>
      <xdr:colOff>47624</xdr:colOff>
      <xdr:row>27</xdr:row>
      <xdr:rowOff>190500</xdr:rowOff>
    </xdr:to>
    <xdr:sp macro="" textlink="">
      <xdr:nvSpPr>
        <xdr:cNvPr id="15" name="AutoShape 18"/>
        <xdr:cNvSpPr>
          <a:spLocks noChangeArrowheads="1"/>
        </xdr:cNvSpPr>
      </xdr:nvSpPr>
      <xdr:spPr bwMode="auto">
        <a:xfrm>
          <a:off x="4133849" y="7439025"/>
          <a:ext cx="1914525"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twoCellAnchor>
    <xdr:from>
      <xdr:col>16</xdr:col>
      <xdr:colOff>142875</xdr:colOff>
      <xdr:row>0</xdr:row>
      <xdr:rowOff>85725</xdr:rowOff>
    </xdr:from>
    <xdr:to>
      <xdr:col>35</xdr:col>
      <xdr:colOff>167528</xdr:colOff>
      <xdr:row>2</xdr:row>
      <xdr:rowOff>66675</xdr:rowOff>
    </xdr:to>
    <xdr:sp macro="" textlink="">
      <xdr:nvSpPr>
        <xdr:cNvPr id="11" name="AutoShape 1044"/>
        <xdr:cNvSpPr>
          <a:spLocks noChangeArrowheads="1"/>
        </xdr:cNvSpPr>
      </xdr:nvSpPr>
      <xdr:spPr bwMode="auto">
        <a:xfrm>
          <a:off x="2886075" y="85725"/>
          <a:ext cx="3282203" cy="323850"/>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45</xdr:col>
      <xdr:colOff>38100</xdr:colOff>
      <xdr:row>27</xdr:row>
      <xdr:rowOff>47625</xdr:rowOff>
    </xdr:from>
    <xdr:to>
      <xdr:col>49</xdr:col>
      <xdr:colOff>104775</xdr:colOff>
      <xdr:row>27</xdr:row>
      <xdr:rowOff>285750</xdr:rowOff>
    </xdr:to>
    <xdr:sp macro="" textlink="">
      <xdr:nvSpPr>
        <xdr:cNvPr id="22" name="Oval 21"/>
        <xdr:cNvSpPr>
          <a:spLocks noChangeArrowheads="1"/>
        </xdr:cNvSpPr>
      </xdr:nvSpPr>
      <xdr:spPr bwMode="auto">
        <a:xfrm>
          <a:off x="5353050" y="45815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xdr:from>
      <xdr:col>0</xdr:col>
      <xdr:colOff>47625</xdr:colOff>
      <xdr:row>9</xdr:row>
      <xdr:rowOff>19050</xdr:rowOff>
    </xdr:from>
    <xdr:to>
      <xdr:col>25</xdr:col>
      <xdr:colOff>57150</xdr:colOff>
      <xdr:row>10</xdr:row>
      <xdr:rowOff>114300</xdr:rowOff>
    </xdr:to>
    <xdr:sp macro="" textlink="">
      <xdr:nvSpPr>
        <xdr:cNvPr id="24" name="AutoShape 23"/>
        <xdr:cNvSpPr>
          <a:spLocks noChangeArrowheads="1"/>
        </xdr:cNvSpPr>
      </xdr:nvSpPr>
      <xdr:spPr bwMode="auto">
        <a:xfrm>
          <a:off x="47625" y="1466850"/>
          <a:ext cx="2295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fPrintsWithSheet="0"/>
  </xdr:twoCellAnchor>
  <xdr:twoCellAnchor>
    <xdr:from>
      <xdr:col>28</xdr:col>
      <xdr:colOff>19050</xdr:colOff>
      <xdr:row>9</xdr:row>
      <xdr:rowOff>76200</xdr:rowOff>
    </xdr:from>
    <xdr:to>
      <xdr:col>48</xdr:col>
      <xdr:colOff>9525</xdr:colOff>
      <xdr:row>11</xdr:row>
      <xdr:rowOff>0</xdr:rowOff>
    </xdr:to>
    <xdr:sp macro="" textlink="">
      <xdr:nvSpPr>
        <xdr:cNvPr id="25" name="AutoShape 24"/>
        <xdr:cNvSpPr>
          <a:spLocks noChangeArrowheads="1"/>
        </xdr:cNvSpPr>
      </xdr:nvSpPr>
      <xdr:spPr bwMode="auto">
        <a:xfrm>
          <a:off x="3629025" y="1943100"/>
          <a:ext cx="2466975" cy="266700"/>
        </a:xfrm>
        <a:prstGeom prst="wedgeRoundRectCallout">
          <a:avLst>
            <a:gd name="adj1" fmla="val -20968"/>
            <a:gd name="adj2" fmla="val 239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fPrintsWithSheet="0"/>
  </xdr:twoCellAnchor>
  <xdr:twoCellAnchor>
    <xdr:from>
      <xdr:col>45</xdr:col>
      <xdr:colOff>57150</xdr:colOff>
      <xdr:row>41</xdr:row>
      <xdr:rowOff>38100</xdr:rowOff>
    </xdr:from>
    <xdr:to>
      <xdr:col>49</xdr:col>
      <xdr:colOff>123825</xdr:colOff>
      <xdr:row>41</xdr:row>
      <xdr:rowOff>276225</xdr:rowOff>
    </xdr:to>
    <xdr:sp macro="" textlink="">
      <xdr:nvSpPr>
        <xdr:cNvPr id="33" name="Oval 32"/>
        <xdr:cNvSpPr>
          <a:spLocks noChangeArrowheads="1"/>
        </xdr:cNvSpPr>
      </xdr:nvSpPr>
      <xdr:spPr bwMode="auto">
        <a:xfrm>
          <a:off x="5372100" y="8686800"/>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xdr:from>
      <xdr:col>45</xdr:col>
      <xdr:colOff>38100</xdr:colOff>
      <xdr:row>27</xdr:row>
      <xdr:rowOff>47625</xdr:rowOff>
    </xdr:from>
    <xdr:to>
      <xdr:col>49</xdr:col>
      <xdr:colOff>104775</xdr:colOff>
      <xdr:row>27</xdr:row>
      <xdr:rowOff>285750</xdr:rowOff>
    </xdr:to>
    <xdr:sp macro="" textlink="">
      <xdr:nvSpPr>
        <xdr:cNvPr id="50" name="Oval 50"/>
        <xdr:cNvSpPr>
          <a:spLocks noChangeArrowheads="1"/>
        </xdr:cNvSpPr>
      </xdr:nvSpPr>
      <xdr:spPr bwMode="auto">
        <a:xfrm>
          <a:off x="5353050" y="45815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xdr:from>
      <xdr:col>11</xdr:col>
      <xdr:colOff>47626</xdr:colOff>
      <xdr:row>28</xdr:row>
      <xdr:rowOff>228599</xdr:rowOff>
    </xdr:from>
    <xdr:to>
      <xdr:col>54</xdr:col>
      <xdr:colOff>57151</xdr:colOff>
      <xdr:row>31</xdr:row>
      <xdr:rowOff>9526</xdr:rowOff>
    </xdr:to>
    <xdr:sp macro="" textlink="">
      <xdr:nvSpPr>
        <xdr:cNvPr id="51" name="AutoShape 24"/>
        <xdr:cNvSpPr>
          <a:spLocks noChangeArrowheads="1"/>
        </xdr:cNvSpPr>
      </xdr:nvSpPr>
      <xdr:spPr bwMode="auto">
        <a:xfrm>
          <a:off x="1514476" y="5505449"/>
          <a:ext cx="5372100" cy="400052"/>
        </a:xfrm>
        <a:prstGeom prst="wedgeRoundRectCallout">
          <a:avLst>
            <a:gd name="adj1" fmla="val -10203"/>
            <a:gd name="adj2" fmla="val -7974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選定会社の補助対象経費が最安でない場合、その旨記載すること。</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27</xdr:col>
      <xdr:colOff>47625</xdr:colOff>
      <xdr:row>1</xdr:row>
      <xdr:rowOff>133350</xdr:rowOff>
    </xdr:from>
    <xdr:to>
      <xdr:col>53</xdr:col>
      <xdr:colOff>110378</xdr:colOff>
      <xdr:row>4</xdr:row>
      <xdr:rowOff>35298</xdr:rowOff>
    </xdr:to>
    <xdr:sp macro="" textlink="">
      <xdr:nvSpPr>
        <xdr:cNvPr id="53" name="AutoShape 1044"/>
        <xdr:cNvSpPr>
          <a:spLocks noChangeArrowheads="1"/>
        </xdr:cNvSpPr>
      </xdr:nvSpPr>
      <xdr:spPr bwMode="auto">
        <a:xfrm>
          <a:off x="3533775" y="304800"/>
          <a:ext cx="3282203" cy="416298"/>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22</xdr:col>
      <xdr:colOff>19050</xdr:colOff>
      <xdr:row>1</xdr:row>
      <xdr:rowOff>38100</xdr:rowOff>
    </xdr:from>
    <xdr:to>
      <xdr:col>43</xdr:col>
      <xdr:colOff>100853</xdr:colOff>
      <xdr:row>3</xdr:row>
      <xdr:rowOff>111498</xdr:rowOff>
    </xdr:to>
    <xdr:sp macro="" textlink="">
      <xdr:nvSpPr>
        <xdr:cNvPr id="2" name="AutoShape 1044"/>
        <xdr:cNvSpPr>
          <a:spLocks noChangeArrowheads="1"/>
        </xdr:cNvSpPr>
      </xdr:nvSpPr>
      <xdr:spPr bwMode="auto">
        <a:xfrm>
          <a:off x="3371850" y="209550"/>
          <a:ext cx="3282203" cy="416298"/>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107;&#26989;&#37096;/CGS&#26222;&#21450;&#20419;&#36914;&#12464;&#12523;&#12540;&#12503;/&#9670;&#65320;28&#24180;&#24230;&#12501;&#12457;&#12523;&#12480;/&#65320;28&#24180;&#24230;&#12288;&#20132;&#20184;&#35215;&#31243;&#12539;&#27096;&#24335;/&#27096;&#24335;/&#30003;&#35531;&#26360;&#24335;&#65288;&#35500;&#26126;&#28961;&#65289;all_201604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T108580\AppData\Local\Microsoft\Windows\Temporary%20Internet%20Files\Content.Outlook\TPWI1S92\P.68-&#21029;&#32025;&#9321;%20&#20132;&#20184;&#30003;&#35531;&#26360;&#12539;&#35352;&#20837;&#20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交付申請書"/>
      <sheetName val="実施計画書"/>
      <sheetName val="交付決定通知書"/>
      <sheetName val="取下届出書"/>
      <sheetName val="計画変更承認申請書"/>
      <sheetName val="事故報告書"/>
      <sheetName val="状況報告書"/>
      <sheetName val="承継承認申請書"/>
      <sheetName val="実績報告書"/>
      <sheetName val="年度末実績報告書"/>
      <sheetName val="精算払請求書"/>
      <sheetName val="消費税額の報告書"/>
      <sheetName val="取得財産等管理台帳"/>
      <sheetName val="財産処分承認申請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96"/>
  <sheetViews>
    <sheetView showGridLines="0" tabSelected="1" view="pageBreakPreview" zoomScaleNormal="100" zoomScaleSheetLayoutView="100" workbookViewId="0">
      <selection activeCell="AY8" sqref="AY8"/>
    </sheetView>
  </sheetViews>
  <sheetFormatPr defaultColWidth="9" defaultRowHeight="13.5"/>
  <cols>
    <col min="1" max="1" width="2.125" style="1" customWidth="1"/>
    <col min="2" max="49" width="2" style="1" customWidth="1"/>
    <col min="50" max="16384" width="9" style="1"/>
  </cols>
  <sheetData>
    <row r="1" spans="2:52">
      <c r="B1" s="1" t="s">
        <v>770</v>
      </c>
    </row>
    <row r="3" spans="2:52">
      <c r="AS3" s="24"/>
    </row>
    <row r="4" spans="2:52" s="5" customFormat="1" ht="13.5" customHeight="1">
      <c r="B4" s="666" t="s">
        <v>310</v>
      </c>
      <c r="C4" s="667"/>
      <c r="D4" s="667"/>
      <c r="E4" s="667"/>
      <c r="F4" s="667"/>
      <c r="G4" s="667"/>
      <c r="H4" s="667"/>
      <c r="I4" s="667"/>
      <c r="J4" s="667"/>
      <c r="K4" s="667"/>
      <c r="L4" s="667"/>
      <c r="M4" s="667"/>
      <c r="N4" s="667"/>
      <c r="O4" s="668"/>
      <c r="P4" s="147" t="s">
        <v>32</v>
      </c>
      <c r="Q4" s="148"/>
      <c r="R4" s="149"/>
      <c r="S4" s="149"/>
      <c r="T4" s="149"/>
      <c r="U4" s="149"/>
      <c r="V4" s="149"/>
      <c r="W4" s="26"/>
      <c r="X4" s="26"/>
      <c r="Y4" s="26"/>
      <c r="Z4" s="26"/>
      <c r="AA4" s="26"/>
      <c r="AB4" s="26"/>
      <c r="AC4" s="26"/>
      <c r="AD4" s="669" t="s">
        <v>48</v>
      </c>
      <c r="AE4" s="670"/>
      <c r="AF4" s="670"/>
      <c r="AG4" s="670"/>
      <c r="AH4" s="670"/>
      <c r="AI4" s="670"/>
      <c r="AJ4" s="670"/>
      <c r="AK4" s="670"/>
      <c r="AL4" s="670"/>
      <c r="AM4" s="670"/>
      <c r="AN4" s="670"/>
      <c r="AO4" s="670"/>
      <c r="AP4" s="670"/>
      <c r="AQ4" s="670"/>
      <c r="AR4" s="670"/>
      <c r="AS4" s="671"/>
    </row>
    <row r="5" spans="2:52" s="5" customFormat="1" ht="13.5" customHeight="1">
      <c r="B5" s="672"/>
      <c r="C5" s="673"/>
      <c r="D5" s="676"/>
      <c r="E5" s="673"/>
      <c r="F5" s="676"/>
      <c r="G5" s="673"/>
      <c r="H5" s="676"/>
      <c r="I5" s="673"/>
      <c r="J5" s="676"/>
      <c r="K5" s="673"/>
      <c r="L5" s="676"/>
      <c r="M5" s="673"/>
      <c r="N5" s="676"/>
      <c r="O5" s="678"/>
      <c r="P5" s="147" t="s">
        <v>34</v>
      </c>
      <c r="Q5" s="148"/>
      <c r="R5" s="148"/>
      <c r="S5" s="149"/>
      <c r="T5" s="149"/>
      <c r="U5" s="149"/>
      <c r="V5" s="149"/>
      <c r="W5" s="28"/>
      <c r="X5" s="28"/>
      <c r="Y5" s="28"/>
      <c r="Z5" s="28"/>
      <c r="AA5" s="28"/>
      <c r="AB5" s="28"/>
      <c r="AC5" s="28"/>
      <c r="AD5" s="680" t="s">
        <v>854</v>
      </c>
      <c r="AE5" s="681"/>
      <c r="AF5" s="681"/>
      <c r="AG5" s="681"/>
      <c r="AH5" s="656"/>
      <c r="AI5" s="657"/>
      <c r="AJ5" s="658"/>
      <c r="AK5" s="658"/>
      <c r="AL5" s="656"/>
      <c r="AM5" s="657"/>
      <c r="AN5" s="658"/>
      <c r="AO5" s="658"/>
      <c r="AP5" s="656"/>
      <c r="AQ5" s="657"/>
      <c r="AR5" s="658"/>
      <c r="AS5" s="661"/>
    </row>
    <row r="6" spans="2:52" s="5" customFormat="1" ht="13.5" customHeight="1">
      <c r="B6" s="674"/>
      <c r="C6" s="675"/>
      <c r="D6" s="677"/>
      <c r="E6" s="675"/>
      <c r="F6" s="677"/>
      <c r="G6" s="675"/>
      <c r="H6" s="677"/>
      <c r="I6" s="675"/>
      <c r="J6" s="677"/>
      <c r="K6" s="675"/>
      <c r="L6" s="677"/>
      <c r="M6" s="675"/>
      <c r="N6" s="677"/>
      <c r="O6" s="679"/>
      <c r="P6" s="148"/>
      <c r="Q6" s="148"/>
      <c r="R6" s="148"/>
      <c r="S6" s="152"/>
      <c r="T6" s="152"/>
      <c r="U6" s="152"/>
      <c r="V6" s="152"/>
      <c r="W6" s="30"/>
      <c r="X6" s="30"/>
      <c r="Y6" s="30"/>
      <c r="Z6" s="30"/>
      <c r="AA6" s="30"/>
      <c r="AB6" s="30"/>
      <c r="AC6" s="30"/>
      <c r="AD6" s="682"/>
      <c r="AE6" s="683"/>
      <c r="AF6" s="683"/>
      <c r="AG6" s="683"/>
      <c r="AH6" s="659"/>
      <c r="AI6" s="659"/>
      <c r="AJ6" s="660"/>
      <c r="AK6" s="660"/>
      <c r="AL6" s="659"/>
      <c r="AM6" s="659"/>
      <c r="AN6" s="660"/>
      <c r="AO6" s="660"/>
      <c r="AP6" s="659"/>
      <c r="AQ6" s="659"/>
      <c r="AR6" s="660"/>
      <c r="AS6" s="662"/>
    </row>
    <row r="7" spans="2:52" s="5" customFormat="1" ht="13.5" customHeight="1">
      <c r="B7" s="3"/>
      <c r="C7" s="3"/>
      <c r="D7" s="3"/>
      <c r="E7" s="3"/>
      <c r="F7" s="3"/>
      <c r="G7" s="3"/>
      <c r="H7" s="3"/>
      <c r="I7" s="3"/>
      <c r="J7" s="3"/>
      <c r="K7" s="3"/>
      <c r="L7" s="3"/>
      <c r="M7" s="3"/>
      <c r="N7" s="3"/>
      <c r="O7" s="3"/>
      <c r="P7" s="3"/>
      <c r="Q7" s="3"/>
      <c r="R7" s="27"/>
      <c r="S7" s="30"/>
      <c r="T7" s="30"/>
      <c r="U7" s="30"/>
      <c r="V7" s="30"/>
      <c r="W7" s="30"/>
      <c r="X7" s="30"/>
      <c r="Y7" s="30"/>
      <c r="Z7" s="30"/>
      <c r="AA7" s="30"/>
      <c r="AB7" s="30"/>
      <c r="AC7" s="30"/>
      <c r="AD7" s="564"/>
      <c r="AE7" s="564"/>
      <c r="AF7" s="564"/>
      <c r="AG7" s="564"/>
      <c r="AH7" s="564"/>
      <c r="AI7" s="564"/>
      <c r="AJ7" s="564"/>
      <c r="AK7" s="4"/>
      <c r="AL7" s="564"/>
      <c r="AM7" s="564"/>
      <c r="AN7" s="564"/>
      <c r="AO7" s="4"/>
      <c r="AP7" s="564"/>
      <c r="AQ7" s="564"/>
      <c r="AR7" s="564"/>
      <c r="AS7" s="4"/>
    </row>
    <row r="8" spans="2:52" s="5" customFormat="1" ht="13.5" customHeight="1">
      <c r="B8" s="3"/>
      <c r="C8" s="3"/>
      <c r="D8" s="3"/>
      <c r="E8" s="3"/>
      <c r="F8" s="3"/>
      <c r="G8" s="3"/>
      <c r="H8" s="3"/>
      <c r="I8" s="3"/>
      <c r="J8" s="3"/>
      <c r="K8" s="3"/>
      <c r="L8" s="3"/>
      <c r="M8" s="3"/>
      <c r="N8" s="3"/>
      <c r="O8" s="3"/>
      <c r="P8" s="3"/>
      <c r="Q8" s="3"/>
      <c r="S8" s="30"/>
      <c r="T8" s="30"/>
      <c r="U8" s="30"/>
      <c r="V8" s="30"/>
      <c r="W8" s="30"/>
      <c r="X8" s="30"/>
      <c r="Y8" s="30"/>
      <c r="Z8" s="30"/>
      <c r="AA8" s="30"/>
      <c r="AB8" s="30"/>
      <c r="AC8" s="30"/>
      <c r="AD8" s="564"/>
      <c r="AE8" s="564"/>
      <c r="AF8" s="564"/>
      <c r="AG8" s="564"/>
      <c r="AH8" s="564"/>
      <c r="AI8" s="564"/>
      <c r="AJ8" s="564"/>
      <c r="AK8" s="564"/>
      <c r="AL8" s="564"/>
      <c r="AM8" s="564"/>
      <c r="AN8" s="564"/>
      <c r="AO8" s="564"/>
      <c r="AP8" s="564"/>
      <c r="AQ8" s="564"/>
      <c r="AR8" s="564"/>
      <c r="AS8" s="564"/>
    </row>
    <row r="9" spans="2:52" s="6" customFormat="1" ht="15">
      <c r="B9" s="663" t="s">
        <v>782</v>
      </c>
      <c r="C9" s="663"/>
      <c r="D9" s="663"/>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3"/>
      <c r="AL9" s="663"/>
      <c r="AM9" s="663"/>
      <c r="AN9" s="663"/>
      <c r="AO9" s="663"/>
      <c r="AP9" s="663"/>
      <c r="AQ9" s="663"/>
      <c r="AR9" s="663"/>
      <c r="AS9" s="663"/>
      <c r="AT9" s="35"/>
      <c r="AU9" s="35"/>
      <c r="AV9" s="35"/>
      <c r="AW9" s="35"/>
      <c r="AX9" s="35"/>
      <c r="AY9" s="35"/>
      <c r="AZ9" s="35"/>
    </row>
    <row r="10" spans="2:52" s="36" customFormat="1" ht="18" customHeight="1">
      <c r="B10" s="664" t="s">
        <v>102</v>
      </c>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row>
    <row r="12" spans="2:52" s="5" customFormat="1" ht="13.5" customHeight="1">
      <c r="B12" s="5" t="s">
        <v>36</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row>
    <row r="13" spans="2:52" s="5" customFormat="1" ht="13.5" customHeight="1">
      <c r="B13" s="5" t="s">
        <v>19</v>
      </c>
    </row>
    <row r="14" spans="2:52" s="5" customFormat="1" ht="13.5" customHeight="1"/>
    <row r="15" spans="2:52" s="5" customFormat="1" ht="13.5" customHeight="1"/>
    <row r="16" spans="2:52" s="5" customFormat="1" ht="13.5" customHeight="1">
      <c r="B16" s="5" t="s">
        <v>771</v>
      </c>
    </row>
    <row r="17" spans="2:46" s="5" customFormat="1" ht="13.5" customHeight="1">
      <c r="B17" s="5" t="s">
        <v>772</v>
      </c>
    </row>
    <row r="18" spans="2:46" s="5" customFormat="1" ht="13.5" customHeight="1"/>
    <row r="19" spans="2:46" s="5" customFormat="1" ht="13.5" customHeight="1">
      <c r="B19" s="665" t="s">
        <v>37</v>
      </c>
      <c r="C19" s="665"/>
      <c r="D19" s="665"/>
      <c r="E19" s="665"/>
      <c r="F19" s="665"/>
      <c r="G19" s="665"/>
      <c r="H19" s="665"/>
      <c r="I19" s="665"/>
      <c r="J19" s="665"/>
      <c r="K19" s="665"/>
      <c r="L19" s="665"/>
      <c r="M19" s="665"/>
      <c r="N19" s="665"/>
      <c r="O19" s="665"/>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5"/>
      <c r="AM19" s="665"/>
      <c r="AN19" s="665"/>
      <c r="AO19" s="665"/>
      <c r="AP19" s="665"/>
      <c r="AQ19" s="665"/>
      <c r="AR19" s="665"/>
      <c r="AS19" s="665"/>
    </row>
    <row r="21" spans="2:46" s="5" customFormat="1">
      <c r="B21" s="2" t="s">
        <v>51</v>
      </c>
      <c r="E21" s="2"/>
    </row>
    <row r="22" spans="2:46" s="5" customFormat="1" ht="13.5" customHeight="1">
      <c r="B22" s="684" t="s">
        <v>773</v>
      </c>
      <c r="C22" s="685"/>
      <c r="D22" s="685"/>
      <c r="E22" s="685"/>
      <c r="F22" s="686"/>
      <c r="G22" s="693"/>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5"/>
      <c r="AI22" s="702" t="s">
        <v>10</v>
      </c>
      <c r="AJ22" s="703"/>
      <c r="AK22" s="703"/>
      <c r="AL22" s="703"/>
      <c r="AM22" s="703"/>
      <c r="AN22" s="703"/>
      <c r="AO22" s="703"/>
      <c r="AP22" s="703"/>
      <c r="AQ22" s="703"/>
      <c r="AR22" s="703"/>
      <c r="AS22" s="704"/>
    </row>
    <row r="23" spans="2:46" s="5" customFormat="1" ht="13.5" customHeight="1">
      <c r="B23" s="687"/>
      <c r="C23" s="688"/>
      <c r="D23" s="688"/>
      <c r="E23" s="688"/>
      <c r="F23" s="689"/>
      <c r="G23" s="696"/>
      <c r="H23" s="697"/>
      <c r="I23" s="697"/>
      <c r="J23" s="697"/>
      <c r="K23" s="697"/>
      <c r="L23" s="697"/>
      <c r="M23" s="697"/>
      <c r="N23" s="697"/>
      <c r="O23" s="697"/>
      <c r="P23" s="697"/>
      <c r="Q23" s="697"/>
      <c r="R23" s="697"/>
      <c r="S23" s="697"/>
      <c r="T23" s="697"/>
      <c r="U23" s="697"/>
      <c r="V23" s="697"/>
      <c r="W23" s="697"/>
      <c r="X23" s="697"/>
      <c r="Y23" s="697"/>
      <c r="Z23" s="697"/>
      <c r="AA23" s="697"/>
      <c r="AB23" s="697"/>
      <c r="AC23" s="697"/>
      <c r="AD23" s="697"/>
      <c r="AE23" s="697"/>
      <c r="AF23" s="697"/>
      <c r="AG23" s="697"/>
      <c r="AH23" s="698"/>
      <c r="AI23" s="705"/>
      <c r="AJ23" s="706"/>
      <c r="AK23" s="706"/>
      <c r="AL23" s="706"/>
      <c r="AM23" s="706"/>
      <c r="AN23" s="706"/>
      <c r="AO23" s="706"/>
      <c r="AP23" s="706"/>
      <c r="AQ23" s="706"/>
      <c r="AR23" s="706"/>
      <c r="AS23" s="707"/>
    </row>
    <row r="24" spans="2:46" s="5" customFormat="1" ht="13.5" customHeight="1">
      <c r="B24" s="690"/>
      <c r="C24" s="691"/>
      <c r="D24" s="691"/>
      <c r="E24" s="691"/>
      <c r="F24" s="692"/>
      <c r="G24" s="699"/>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1"/>
      <c r="AI24" s="708"/>
      <c r="AJ24" s="709"/>
      <c r="AK24" s="709"/>
      <c r="AL24" s="709"/>
      <c r="AM24" s="709"/>
      <c r="AN24" s="709"/>
      <c r="AO24" s="709"/>
      <c r="AP24" s="709"/>
      <c r="AQ24" s="709"/>
      <c r="AR24" s="709"/>
      <c r="AS24" s="710"/>
    </row>
    <row r="25" spans="2:46" s="5" customFormat="1" ht="13.5" customHeight="1">
      <c r="B25" s="684" t="s">
        <v>39</v>
      </c>
      <c r="C25" s="685"/>
      <c r="D25" s="685"/>
      <c r="E25" s="685"/>
      <c r="F25" s="686"/>
      <c r="G25" s="714"/>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6"/>
      <c r="AI25" s="708"/>
      <c r="AJ25" s="709"/>
      <c r="AK25" s="709"/>
      <c r="AL25" s="709"/>
      <c r="AM25" s="709"/>
      <c r="AN25" s="709"/>
      <c r="AO25" s="709"/>
      <c r="AP25" s="709"/>
      <c r="AQ25" s="709"/>
      <c r="AR25" s="709"/>
      <c r="AS25" s="710"/>
    </row>
    <row r="26" spans="2:46" s="5" customFormat="1" ht="13.5" customHeight="1">
      <c r="B26" s="687"/>
      <c r="C26" s="688"/>
      <c r="D26" s="688"/>
      <c r="E26" s="688"/>
      <c r="F26" s="689"/>
      <c r="G26" s="717"/>
      <c r="H26" s="718"/>
      <c r="I26" s="718"/>
      <c r="J26" s="718"/>
      <c r="K26" s="718"/>
      <c r="L26" s="718"/>
      <c r="M26" s="718"/>
      <c r="N26" s="718"/>
      <c r="O26" s="718"/>
      <c r="P26" s="718"/>
      <c r="Q26" s="718"/>
      <c r="R26" s="718"/>
      <c r="S26" s="718"/>
      <c r="T26" s="718"/>
      <c r="U26" s="718"/>
      <c r="V26" s="718"/>
      <c r="W26" s="718"/>
      <c r="X26" s="718"/>
      <c r="Y26" s="718"/>
      <c r="Z26" s="718"/>
      <c r="AA26" s="718"/>
      <c r="AB26" s="718"/>
      <c r="AC26" s="718"/>
      <c r="AD26" s="718"/>
      <c r="AE26" s="718"/>
      <c r="AF26" s="718"/>
      <c r="AG26" s="718"/>
      <c r="AH26" s="719"/>
      <c r="AI26" s="708"/>
      <c r="AJ26" s="709"/>
      <c r="AK26" s="709"/>
      <c r="AL26" s="709"/>
      <c r="AM26" s="709"/>
      <c r="AN26" s="709"/>
      <c r="AO26" s="709"/>
      <c r="AP26" s="709"/>
      <c r="AQ26" s="709"/>
      <c r="AR26" s="709"/>
      <c r="AS26" s="710"/>
    </row>
    <row r="27" spans="2:46" s="5" customFormat="1" ht="13.5" customHeight="1">
      <c r="B27" s="690"/>
      <c r="C27" s="691"/>
      <c r="D27" s="691"/>
      <c r="E27" s="691"/>
      <c r="F27" s="692"/>
      <c r="G27" s="720"/>
      <c r="H27" s="721"/>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22"/>
      <c r="AI27" s="708"/>
      <c r="AJ27" s="709"/>
      <c r="AK27" s="709"/>
      <c r="AL27" s="709"/>
      <c r="AM27" s="709"/>
      <c r="AN27" s="709"/>
      <c r="AO27" s="709"/>
      <c r="AP27" s="709"/>
      <c r="AQ27" s="709"/>
      <c r="AR27" s="709"/>
      <c r="AS27" s="710"/>
    </row>
    <row r="28" spans="2:46" s="5" customFormat="1" ht="13.5" customHeight="1">
      <c r="B28" s="684" t="s">
        <v>468</v>
      </c>
      <c r="C28" s="685"/>
      <c r="D28" s="685"/>
      <c r="E28" s="685"/>
      <c r="F28" s="686"/>
      <c r="G28" s="714"/>
      <c r="H28" s="715"/>
      <c r="I28" s="715"/>
      <c r="J28" s="715"/>
      <c r="K28" s="715"/>
      <c r="L28" s="715"/>
      <c r="M28" s="715"/>
      <c r="N28" s="715"/>
      <c r="O28" s="715"/>
      <c r="P28" s="715"/>
      <c r="Q28" s="715"/>
      <c r="R28" s="715"/>
      <c r="S28" s="715"/>
      <c r="T28" s="715"/>
      <c r="U28" s="715"/>
      <c r="V28" s="715"/>
      <c r="W28" s="715"/>
      <c r="X28" s="715"/>
      <c r="Y28" s="715"/>
      <c r="Z28" s="715"/>
      <c r="AA28" s="715"/>
      <c r="AB28" s="715"/>
      <c r="AC28" s="715"/>
      <c r="AD28" s="715"/>
      <c r="AE28" s="715"/>
      <c r="AF28" s="715"/>
      <c r="AG28" s="715"/>
      <c r="AH28" s="716"/>
      <c r="AI28" s="708"/>
      <c r="AJ28" s="709"/>
      <c r="AK28" s="709"/>
      <c r="AL28" s="709"/>
      <c r="AM28" s="709"/>
      <c r="AN28" s="709"/>
      <c r="AO28" s="709"/>
      <c r="AP28" s="709"/>
      <c r="AQ28" s="709"/>
      <c r="AR28" s="709"/>
      <c r="AS28" s="710"/>
      <c r="AT28" s="146"/>
    </row>
    <row r="29" spans="2:46" s="5" customFormat="1" ht="13.5" customHeight="1">
      <c r="B29" s="690"/>
      <c r="C29" s="691"/>
      <c r="D29" s="691"/>
      <c r="E29" s="691"/>
      <c r="F29" s="692"/>
      <c r="G29" s="720"/>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2"/>
      <c r="AI29" s="708"/>
      <c r="AJ29" s="709"/>
      <c r="AK29" s="709"/>
      <c r="AL29" s="709"/>
      <c r="AM29" s="709"/>
      <c r="AN29" s="709"/>
      <c r="AO29" s="709"/>
      <c r="AP29" s="709"/>
      <c r="AQ29" s="709"/>
      <c r="AR29" s="709"/>
      <c r="AS29" s="710"/>
    </row>
    <row r="30" spans="2:46" s="5" customFormat="1" ht="13.5" customHeight="1">
      <c r="B30" s="723" t="s">
        <v>774</v>
      </c>
      <c r="C30" s="724"/>
      <c r="D30" s="724"/>
      <c r="E30" s="724"/>
      <c r="F30" s="725"/>
      <c r="G30" s="723" t="s">
        <v>775</v>
      </c>
      <c r="H30" s="724"/>
      <c r="I30" s="725"/>
      <c r="J30" s="757"/>
      <c r="K30" s="758"/>
      <c r="L30" s="758"/>
      <c r="M30" s="761" t="s">
        <v>776</v>
      </c>
      <c r="N30" s="758"/>
      <c r="O30" s="758"/>
      <c r="P30" s="758"/>
      <c r="Q30" s="763"/>
      <c r="R30" s="765"/>
      <c r="S30" s="766"/>
      <c r="T30" s="766"/>
      <c r="U30" s="766"/>
      <c r="V30" s="766"/>
      <c r="W30" s="766"/>
      <c r="X30" s="766"/>
      <c r="Y30" s="766"/>
      <c r="Z30" s="766"/>
      <c r="AA30" s="766"/>
      <c r="AB30" s="766"/>
      <c r="AC30" s="766"/>
      <c r="AD30" s="766"/>
      <c r="AE30" s="766"/>
      <c r="AF30" s="766"/>
      <c r="AG30" s="766"/>
      <c r="AH30" s="767"/>
      <c r="AI30" s="708"/>
      <c r="AJ30" s="709"/>
      <c r="AK30" s="709"/>
      <c r="AL30" s="709"/>
      <c r="AM30" s="709"/>
      <c r="AN30" s="709"/>
      <c r="AO30" s="709"/>
      <c r="AP30" s="709"/>
      <c r="AQ30" s="709"/>
      <c r="AR30" s="709"/>
      <c r="AS30" s="710"/>
    </row>
    <row r="31" spans="2:46" s="5" customFormat="1" ht="13.5" customHeight="1">
      <c r="B31" s="726"/>
      <c r="C31" s="727"/>
      <c r="D31" s="727"/>
      <c r="E31" s="727"/>
      <c r="F31" s="728"/>
      <c r="G31" s="771" t="s">
        <v>28</v>
      </c>
      <c r="H31" s="772"/>
      <c r="I31" s="773"/>
      <c r="J31" s="759"/>
      <c r="K31" s="760"/>
      <c r="L31" s="760"/>
      <c r="M31" s="762"/>
      <c r="N31" s="760"/>
      <c r="O31" s="760"/>
      <c r="P31" s="760"/>
      <c r="Q31" s="764"/>
      <c r="R31" s="768"/>
      <c r="S31" s="769"/>
      <c r="T31" s="769"/>
      <c r="U31" s="769"/>
      <c r="V31" s="769"/>
      <c r="W31" s="769"/>
      <c r="X31" s="769"/>
      <c r="Y31" s="769"/>
      <c r="Z31" s="769"/>
      <c r="AA31" s="769"/>
      <c r="AB31" s="769"/>
      <c r="AC31" s="769"/>
      <c r="AD31" s="769"/>
      <c r="AE31" s="769"/>
      <c r="AF31" s="769"/>
      <c r="AG31" s="769"/>
      <c r="AH31" s="770"/>
      <c r="AI31" s="708"/>
      <c r="AJ31" s="709"/>
      <c r="AK31" s="709"/>
      <c r="AL31" s="709"/>
      <c r="AM31" s="709"/>
      <c r="AN31" s="709"/>
      <c r="AO31" s="709"/>
      <c r="AP31" s="709"/>
      <c r="AQ31" s="709"/>
      <c r="AR31" s="709"/>
      <c r="AS31" s="710"/>
    </row>
    <row r="32" spans="2:46" s="5" customFormat="1" ht="13.5" customHeight="1">
      <c r="B32" s="726"/>
      <c r="C32" s="727"/>
      <c r="D32" s="727"/>
      <c r="E32" s="727"/>
      <c r="F32" s="728"/>
      <c r="G32" s="774"/>
      <c r="H32" s="775"/>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6"/>
      <c r="AI32" s="708"/>
      <c r="AJ32" s="709"/>
      <c r="AK32" s="709"/>
      <c r="AL32" s="709"/>
      <c r="AM32" s="709"/>
      <c r="AN32" s="709"/>
      <c r="AO32" s="709"/>
      <c r="AP32" s="709"/>
      <c r="AQ32" s="709"/>
      <c r="AR32" s="709"/>
      <c r="AS32" s="710"/>
    </row>
    <row r="33" spans="2:45" s="5" customFormat="1" ht="13.5" customHeight="1">
      <c r="B33" s="726"/>
      <c r="C33" s="727"/>
      <c r="D33" s="727"/>
      <c r="E33" s="727"/>
      <c r="F33" s="728"/>
      <c r="G33" s="735"/>
      <c r="H33" s="736"/>
      <c r="I33" s="736"/>
      <c r="J33" s="736"/>
      <c r="K33" s="736"/>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7"/>
      <c r="AI33" s="708"/>
      <c r="AJ33" s="709"/>
      <c r="AK33" s="709"/>
      <c r="AL33" s="709"/>
      <c r="AM33" s="709"/>
      <c r="AN33" s="709"/>
      <c r="AO33" s="709"/>
      <c r="AP33" s="709"/>
      <c r="AQ33" s="709"/>
      <c r="AR33" s="709"/>
      <c r="AS33" s="710"/>
    </row>
    <row r="34" spans="2:45" s="5" customFormat="1" ht="13.5" customHeight="1">
      <c r="B34" s="726"/>
      <c r="C34" s="727"/>
      <c r="D34" s="727"/>
      <c r="E34" s="727"/>
      <c r="F34" s="728"/>
      <c r="G34" s="732"/>
      <c r="H34" s="733"/>
      <c r="I34" s="733"/>
      <c r="J34" s="733"/>
      <c r="K34" s="733"/>
      <c r="L34" s="733"/>
      <c r="M34" s="733"/>
      <c r="N34" s="733"/>
      <c r="O34" s="733"/>
      <c r="P34" s="733"/>
      <c r="Q34" s="733"/>
      <c r="R34" s="733"/>
      <c r="S34" s="733"/>
      <c r="T34" s="733"/>
      <c r="U34" s="733"/>
      <c r="V34" s="733"/>
      <c r="W34" s="733"/>
      <c r="X34" s="733"/>
      <c r="Y34" s="733"/>
      <c r="Z34" s="733"/>
      <c r="AA34" s="733"/>
      <c r="AB34" s="733"/>
      <c r="AC34" s="733"/>
      <c r="AD34" s="733"/>
      <c r="AE34" s="733"/>
      <c r="AF34" s="733"/>
      <c r="AG34" s="733"/>
      <c r="AH34" s="734"/>
      <c r="AI34" s="708"/>
      <c r="AJ34" s="709"/>
      <c r="AK34" s="709"/>
      <c r="AL34" s="709"/>
      <c r="AM34" s="709"/>
      <c r="AN34" s="709"/>
      <c r="AO34" s="709"/>
      <c r="AP34" s="709"/>
      <c r="AQ34" s="709"/>
      <c r="AR34" s="709"/>
      <c r="AS34" s="710"/>
    </row>
    <row r="35" spans="2:45" s="5" customFormat="1" ht="13.5" customHeight="1">
      <c r="B35" s="729"/>
      <c r="C35" s="730"/>
      <c r="D35" s="730"/>
      <c r="E35" s="730"/>
      <c r="F35" s="731"/>
      <c r="G35" s="735"/>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7"/>
      <c r="AI35" s="711"/>
      <c r="AJ35" s="712"/>
      <c r="AK35" s="712"/>
      <c r="AL35" s="712"/>
      <c r="AM35" s="712"/>
      <c r="AN35" s="712"/>
      <c r="AO35" s="712"/>
      <c r="AP35" s="712"/>
      <c r="AQ35" s="712"/>
      <c r="AR35" s="712"/>
      <c r="AS35" s="713"/>
    </row>
    <row r="36" spans="2:45" s="5" customFormat="1" ht="13.5" customHeight="1">
      <c r="B36" s="247" t="s">
        <v>52</v>
      </c>
      <c r="C36" s="562"/>
      <c r="D36" s="562"/>
      <c r="E36" s="562"/>
      <c r="F36" s="562"/>
      <c r="G36" s="562"/>
      <c r="H36" s="562"/>
      <c r="I36" s="562"/>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589"/>
      <c r="AK36" s="589"/>
      <c r="AL36" s="589"/>
      <c r="AM36" s="589"/>
      <c r="AN36" s="589"/>
      <c r="AO36" s="589"/>
      <c r="AP36" s="589"/>
      <c r="AQ36" s="589"/>
      <c r="AR36" s="589"/>
      <c r="AS36" s="589"/>
    </row>
    <row r="37" spans="2:45" s="5" customFormat="1" ht="13.5" customHeight="1">
      <c r="B37" s="562"/>
      <c r="C37" s="562"/>
      <c r="D37" s="562"/>
      <c r="E37" s="562"/>
      <c r="F37" s="562"/>
      <c r="G37" s="562"/>
      <c r="H37" s="562"/>
      <c r="I37" s="562"/>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589"/>
      <c r="AK37" s="589"/>
      <c r="AL37" s="589"/>
      <c r="AM37" s="589"/>
      <c r="AN37" s="589"/>
      <c r="AO37" s="589"/>
      <c r="AP37" s="589"/>
      <c r="AQ37" s="589"/>
      <c r="AR37" s="589"/>
      <c r="AS37" s="589"/>
    </row>
    <row r="38" spans="2:45" s="5" customFormat="1" ht="13.5" customHeight="1">
      <c r="B38" s="1" t="s">
        <v>103</v>
      </c>
      <c r="C38" s="562"/>
      <c r="D38" s="562"/>
      <c r="E38" s="562"/>
      <c r="F38" s="562"/>
      <c r="G38" s="562"/>
      <c r="H38" s="562"/>
      <c r="I38" s="562"/>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row>
    <row r="39" spans="2:45" s="5" customFormat="1" ht="13.5" customHeight="1">
      <c r="B39" s="249"/>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1"/>
    </row>
    <row r="40" spans="2:45" s="5" customFormat="1" ht="13.5" customHeight="1">
      <c r="B40" s="252">
        <v>1</v>
      </c>
      <c r="C40" s="5" t="s">
        <v>777</v>
      </c>
      <c r="D40" s="131" t="s">
        <v>469</v>
      </c>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253"/>
    </row>
    <row r="41" spans="2:45" s="5" customFormat="1" ht="13.5" customHeight="1">
      <c r="B41" s="254"/>
      <c r="C41" s="738"/>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39"/>
      <c r="AL41" s="739"/>
      <c r="AM41" s="739"/>
      <c r="AN41" s="739"/>
      <c r="AO41" s="739"/>
      <c r="AP41" s="739"/>
      <c r="AQ41" s="740"/>
      <c r="AR41" s="131"/>
      <c r="AS41" s="253"/>
    </row>
    <row r="42" spans="2:45" s="5" customFormat="1" ht="13.5" customHeight="1">
      <c r="B42" s="254"/>
      <c r="C42" s="741"/>
      <c r="D42" s="742"/>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2"/>
      <c r="AI42" s="742"/>
      <c r="AJ42" s="742"/>
      <c r="AK42" s="742"/>
      <c r="AL42" s="742"/>
      <c r="AM42" s="742"/>
      <c r="AN42" s="742"/>
      <c r="AO42" s="742"/>
      <c r="AP42" s="742"/>
      <c r="AQ42" s="743"/>
      <c r="AR42" s="131"/>
      <c r="AS42" s="253"/>
    </row>
    <row r="43" spans="2:45" s="5" customFormat="1" ht="13.5" customHeight="1">
      <c r="B43" s="252">
        <v>2</v>
      </c>
      <c r="C43" s="5" t="s">
        <v>778</v>
      </c>
      <c r="D43" s="131" t="s">
        <v>470</v>
      </c>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253"/>
    </row>
    <row r="44" spans="2:45" s="5" customFormat="1" ht="13.5" customHeight="1">
      <c r="B44" s="254"/>
      <c r="C44" s="738"/>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740"/>
      <c r="AR44" s="131"/>
      <c r="AS44" s="253"/>
    </row>
    <row r="45" spans="2:45" s="5" customFormat="1" ht="13.5" customHeight="1">
      <c r="B45" s="254"/>
      <c r="C45" s="741"/>
      <c r="D45" s="742"/>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42"/>
      <c r="AC45" s="742"/>
      <c r="AD45" s="742"/>
      <c r="AE45" s="742"/>
      <c r="AF45" s="742"/>
      <c r="AG45" s="742"/>
      <c r="AH45" s="742"/>
      <c r="AI45" s="742"/>
      <c r="AJ45" s="742"/>
      <c r="AK45" s="742"/>
      <c r="AL45" s="742"/>
      <c r="AM45" s="742"/>
      <c r="AN45" s="742"/>
      <c r="AO45" s="742"/>
      <c r="AP45" s="742"/>
      <c r="AQ45" s="743"/>
      <c r="AR45" s="131"/>
      <c r="AS45" s="253"/>
    </row>
    <row r="46" spans="2:45" s="5" customFormat="1" ht="13.5" customHeight="1">
      <c r="B46" s="252">
        <v>3</v>
      </c>
      <c r="C46" s="5" t="s">
        <v>778</v>
      </c>
      <c r="D46" s="131" t="s">
        <v>104</v>
      </c>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253"/>
    </row>
    <row r="47" spans="2:45" s="5" customFormat="1" ht="13.5" customHeight="1">
      <c r="B47" s="254"/>
      <c r="C47" s="738"/>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40"/>
      <c r="AR47" s="131"/>
      <c r="AS47" s="253"/>
    </row>
    <row r="48" spans="2:45" s="5" customFormat="1" ht="13.5" customHeight="1">
      <c r="B48" s="252"/>
      <c r="C48" s="741"/>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3"/>
      <c r="AR48" s="131"/>
      <c r="AS48" s="253"/>
    </row>
    <row r="49" spans="2:45" s="5" customFormat="1" ht="13.5" customHeight="1">
      <c r="B49" s="252">
        <v>4</v>
      </c>
      <c r="C49" s="5" t="s">
        <v>779</v>
      </c>
      <c r="D49" s="131" t="s">
        <v>105</v>
      </c>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253"/>
    </row>
    <row r="50" spans="2:45" s="5" customFormat="1" ht="13.5" customHeight="1">
      <c r="B50" s="252"/>
      <c r="C50" s="744"/>
      <c r="D50" s="745"/>
      <c r="E50" s="745"/>
      <c r="F50" s="745"/>
      <c r="G50" s="745"/>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745"/>
      <c r="AF50" s="745"/>
      <c r="AG50" s="745"/>
      <c r="AH50" s="745"/>
      <c r="AI50" s="745"/>
      <c r="AJ50" s="745"/>
      <c r="AK50" s="745"/>
      <c r="AL50" s="745"/>
      <c r="AM50" s="745"/>
      <c r="AN50" s="745"/>
      <c r="AO50" s="745"/>
      <c r="AP50" s="745"/>
      <c r="AQ50" s="746"/>
      <c r="AR50" s="131"/>
      <c r="AS50" s="253"/>
    </row>
    <row r="51" spans="2:45" s="5" customFormat="1" ht="13.5" customHeight="1">
      <c r="B51" s="252"/>
      <c r="C51" s="747"/>
      <c r="D51" s="748"/>
      <c r="E51" s="748"/>
      <c r="F51" s="748"/>
      <c r="G51" s="748"/>
      <c r="H51" s="748"/>
      <c r="I51" s="748"/>
      <c r="J51" s="748"/>
      <c r="K51" s="748"/>
      <c r="L51" s="748"/>
      <c r="M51" s="748"/>
      <c r="N51" s="748"/>
      <c r="O51" s="748"/>
      <c r="P51" s="748"/>
      <c r="Q51" s="748"/>
      <c r="R51" s="748"/>
      <c r="S51" s="748"/>
      <c r="T51" s="748"/>
      <c r="U51" s="748"/>
      <c r="V51" s="748"/>
      <c r="W51" s="748"/>
      <c r="X51" s="748"/>
      <c r="Y51" s="748"/>
      <c r="Z51" s="748"/>
      <c r="AA51" s="748"/>
      <c r="AB51" s="748"/>
      <c r="AC51" s="748"/>
      <c r="AD51" s="748"/>
      <c r="AE51" s="748"/>
      <c r="AF51" s="748"/>
      <c r="AG51" s="748"/>
      <c r="AH51" s="748"/>
      <c r="AI51" s="748"/>
      <c r="AJ51" s="748"/>
      <c r="AK51" s="748"/>
      <c r="AL51" s="748"/>
      <c r="AM51" s="748"/>
      <c r="AN51" s="748"/>
      <c r="AO51" s="748"/>
      <c r="AP51" s="748"/>
      <c r="AQ51" s="749"/>
      <c r="AR51" s="131"/>
      <c r="AS51" s="253"/>
    </row>
    <row r="52" spans="2:45" s="5" customFormat="1" ht="13.5" customHeight="1">
      <c r="B52" s="254"/>
      <c r="C52" s="750"/>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51"/>
      <c r="AL52" s="751"/>
      <c r="AM52" s="751"/>
      <c r="AN52" s="751"/>
      <c r="AO52" s="751"/>
      <c r="AP52" s="751"/>
      <c r="AQ52" s="752"/>
      <c r="AR52" s="131"/>
      <c r="AS52" s="253"/>
    </row>
    <row r="53" spans="2:45" s="5" customFormat="1" ht="13.5" customHeight="1">
      <c r="B53" s="252">
        <v>5</v>
      </c>
      <c r="C53" s="131" t="s">
        <v>780</v>
      </c>
      <c r="D53" s="131" t="s">
        <v>106</v>
      </c>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253"/>
    </row>
    <row r="54" spans="2:45" s="5" customFormat="1" ht="13.5" customHeight="1">
      <c r="B54" s="252"/>
      <c r="C54" s="753"/>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39"/>
      <c r="AL54" s="739"/>
      <c r="AM54" s="739"/>
      <c r="AN54" s="739"/>
      <c r="AO54" s="739"/>
      <c r="AP54" s="739"/>
      <c r="AQ54" s="740"/>
      <c r="AR54" s="131"/>
      <c r="AS54" s="253"/>
    </row>
    <row r="55" spans="2:45" s="5" customFormat="1" ht="13.5" customHeight="1">
      <c r="B55" s="252"/>
      <c r="C55" s="754"/>
      <c r="D55" s="755"/>
      <c r="E55" s="755"/>
      <c r="F55" s="755"/>
      <c r="G55" s="755"/>
      <c r="H55" s="755"/>
      <c r="I55" s="755"/>
      <c r="J55" s="755"/>
      <c r="K55" s="755"/>
      <c r="L55" s="755"/>
      <c r="M55" s="755"/>
      <c r="N55" s="755"/>
      <c r="O55" s="755"/>
      <c r="P55" s="755"/>
      <c r="Q55" s="755"/>
      <c r="R55" s="755"/>
      <c r="S55" s="755"/>
      <c r="T55" s="755"/>
      <c r="U55" s="755"/>
      <c r="V55" s="755"/>
      <c r="W55" s="755"/>
      <c r="X55" s="755"/>
      <c r="Y55" s="755"/>
      <c r="Z55" s="755"/>
      <c r="AA55" s="755"/>
      <c r="AB55" s="755"/>
      <c r="AC55" s="755"/>
      <c r="AD55" s="755"/>
      <c r="AE55" s="755"/>
      <c r="AF55" s="755"/>
      <c r="AG55" s="755"/>
      <c r="AH55" s="755"/>
      <c r="AI55" s="755"/>
      <c r="AJ55" s="755"/>
      <c r="AK55" s="755"/>
      <c r="AL55" s="755"/>
      <c r="AM55" s="755"/>
      <c r="AN55" s="755"/>
      <c r="AO55" s="755"/>
      <c r="AP55" s="755"/>
      <c r="AQ55" s="756"/>
      <c r="AR55" s="131"/>
      <c r="AS55" s="253"/>
    </row>
    <row r="56" spans="2:45" s="5" customFormat="1" ht="13.5" customHeight="1">
      <c r="B56" s="252"/>
      <c r="C56" s="754"/>
      <c r="D56" s="755"/>
      <c r="E56" s="755"/>
      <c r="F56" s="755"/>
      <c r="G56" s="755"/>
      <c r="H56" s="755"/>
      <c r="I56" s="755"/>
      <c r="J56" s="755"/>
      <c r="K56" s="755"/>
      <c r="L56" s="755"/>
      <c r="M56" s="755"/>
      <c r="N56" s="755"/>
      <c r="O56" s="755"/>
      <c r="P56" s="755"/>
      <c r="Q56" s="755"/>
      <c r="R56" s="755"/>
      <c r="S56" s="755"/>
      <c r="T56" s="755"/>
      <c r="U56" s="755"/>
      <c r="V56" s="755"/>
      <c r="W56" s="755"/>
      <c r="X56" s="755"/>
      <c r="Y56" s="755"/>
      <c r="Z56" s="755"/>
      <c r="AA56" s="755"/>
      <c r="AB56" s="755"/>
      <c r="AC56" s="755"/>
      <c r="AD56" s="755"/>
      <c r="AE56" s="755"/>
      <c r="AF56" s="755"/>
      <c r="AG56" s="755"/>
      <c r="AH56" s="755"/>
      <c r="AI56" s="755"/>
      <c r="AJ56" s="755"/>
      <c r="AK56" s="755"/>
      <c r="AL56" s="755"/>
      <c r="AM56" s="755"/>
      <c r="AN56" s="755"/>
      <c r="AO56" s="755"/>
      <c r="AP56" s="755"/>
      <c r="AQ56" s="756"/>
      <c r="AR56" s="131"/>
      <c r="AS56" s="253"/>
    </row>
    <row r="57" spans="2:45" s="5" customFormat="1" ht="13.5" customHeight="1">
      <c r="B57" s="252"/>
      <c r="C57" s="754"/>
      <c r="D57" s="755"/>
      <c r="E57" s="755"/>
      <c r="F57" s="755"/>
      <c r="G57" s="755"/>
      <c r="H57" s="755"/>
      <c r="I57" s="755"/>
      <c r="J57" s="755"/>
      <c r="K57" s="755"/>
      <c r="L57" s="755"/>
      <c r="M57" s="755"/>
      <c r="N57" s="755"/>
      <c r="O57" s="755"/>
      <c r="P57" s="755"/>
      <c r="Q57" s="755"/>
      <c r="R57" s="755"/>
      <c r="S57" s="755"/>
      <c r="T57" s="755"/>
      <c r="U57" s="755"/>
      <c r="V57" s="755"/>
      <c r="W57" s="755"/>
      <c r="X57" s="755"/>
      <c r="Y57" s="755"/>
      <c r="Z57" s="755"/>
      <c r="AA57" s="755"/>
      <c r="AB57" s="755"/>
      <c r="AC57" s="755"/>
      <c r="AD57" s="755"/>
      <c r="AE57" s="755"/>
      <c r="AF57" s="755"/>
      <c r="AG57" s="755"/>
      <c r="AH57" s="755"/>
      <c r="AI57" s="755"/>
      <c r="AJ57" s="755"/>
      <c r="AK57" s="755"/>
      <c r="AL57" s="755"/>
      <c r="AM57" s="755"/>
      <c r="AN57" s="755"/>
      <c r="AO57" s="755"/>
      <c r="AP57" s="755"/>
      <c r="AQ57" s="756"/>
      <c r="AR57" s="131"/>
      <c r="AS57" s="253"/>
    </row>
    <row r="58" spans="2:45" s="5" customFormat="1" ht="13.5" customHeight="1">
      <c r="B58" s="252"/>
      <c r="C58" s="754"/>
      <c r="D58" s="755"/>
      <c r="E58" s="755"/>
      <c r="F58" s="755"/>
      <c r="G58" s="755"/>
      <c r="H58" s="755"/>
      <c r="I58" s="755"/>
      <c r="J58" s="755"/>
      <c r="K58" s="755"/>
      <c r="L58" s="755"/>
      <c r="M58" s="755"/>
      <c r="N58" s="755"/>
      <c r="O58" s="755"/>
      <c r="P58" s="755"/>
      <c r="Q58" s="755"/>
      <c r="R58" s="755"/>
      <c r="S58" s="755"/>
      <c r="T58" s="755"/>
      <c r="U58" s="755"/>
      <c r="V58" s="755"/>
      <c r="W58" s="755"/>
      <c r="X58" s="755"/>
      <c r="Y58" s="755"/>
      <c r="Z58" s="755"/>
      <c r="AA58" s="755"/>
      <c r="AB58" s="755"/>
      <c r="AC58" s="755"/>
      <c r="AD58" s="755"/>
      <c r="AE58" s="755"/>
      <c r="AF58" s="755"/>
      <c r="AG58" s="755"/>
      <c r="AH58" s="755"/>
      <c r="AI58" s="755"/>
      <c r="AJ58" s="755"/>
      <c r="AK58" s="755"/>
      <c r="AL58" s="755"/>
      <c r="AM58" s="755"/>
      <c r="AN58" s="755"/>
      <c r="AO58" s="755"/>
      <c r="AP58" s="755"/>
      <c r="AQ58" s="756"/>
      <c r="AR58" s="131"/>
      <c r="AS58" s="253"/>
    </row>
    <row r="59" spans="2:45" s="5" customFormat="1" ht="13.5" customHeight="1">
      <c r="B59" s="252"/>
      <c r="C59" s="754"/>
      <c r="D59" s="755"/>
      <c r="E59" s="755"/>
      <c r="F59" s="755"/>
      <c r="G59" s="755"/>
      <c r="H59" s="755"/>
      <c r="I59" s="755"/>
      <c r="J59" s="755"/>
      <c r="K59" s="755"/>
      <c r="L59" s="755"/>
      <c r="M59" s="755"/>
      <c r="N59" s="755"/>
      <c r="O59" s="755"/>
      <c r="P59" s="755"/>
      <c r="Q59" s="755"/>
      <c r="R59" s="755"/>
      <c r="S59" s="755"/>
      <c r="T59" s="755"/>
      <c r="U59" s="755"/>
      <c r="V59" s="755"/>
      <c r="W59" s="755"/>
      <c r="X59" s="755"/>
      <c r="Y59" s="755"/>
      <c r="Z59" s="755"/>
      <c r="AA59" s="755"/>
      <c r="AB59" s="755"/>
      <c r="AC59" s="755"/>
      <c r="AD59" s="755"/>
      <c r="AE59" s="755"/>
      <c r="AF59" s="755"/>
      <c r="AG59" s="755"/>
      <c r="AH59" s="755"/>
      <c r="AI59" s="755"/>
      <c r="AJ59" s="755"/>
      <c r="AK59" s="755"/>
      <c r="AL59" s="755"/>
      <c r="AM59" s="755"/>
      <c r="AN59" s="755"/>
      <c r="AO59" s="755"/>
      <c r="AP59" s="755"/>
      <c r="AQ59" s="756"/>
      <c r="AR59" s="131"/>
      <c r="AS59" s="253"/>
    </row>
    <row r="60" spans="2:45" s="5" customFormat="1" ht="13.5" customHeight="1">
      <c r="B60" s="252"/>
      <c r="C60" s="741"/>
      <c r="D60" s="742"/>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2"/>
      <c r="AD60" s="742"/>
      <c r="AE60" s="742"/>
      <c r="AF60" s="742"/>
      <c r="AG60" s="742"/>
      <c r="AH60" s="742"/>
      <c r="AI60" s="742"/>
      <c r="AJ60" s="742"/>
      <c r="AK60" s="742"/>
      <c r="AL60" s="742"/>
      <c r="AM60" s="742"/>
      <c r="AN60" s="742"/>
      <c r="AO60" s="742"/>
      <c r="AP60" s="742"/>
      <c r="AQ60" s="743"/>
      <c r="AR60" s="131"/>
      <c r="AS60" s="253"/>
    </row>
    <row r="61" spans="2:45" s="5" customFormat="1" ht="13.5" customHeight="1">
      <c r="B61" s="255"/>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7"/>
    </row>
    <row r="62" spans="2:45" s="5" customFormat="1" ht="13.5" customHeight="1">
      <c r="B62" s="1"/>
      <c r="C62" s="562"/>
      <c r="D62" s="562"/>
      <c r="E62" s="562"/>
      <c r="F62" s="562"/>
      <c r="G62" s="562"/>
      <c r="H62" s="562"/>
      <c r="I62" s="562"/>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row>
    <row r="63" spans="2:45">
      <c r="B63" s="1" t="s">
        <v>107</v>
      </c>
    </row>
    <row r="64" spans="2:45" s="5" customFormat="1" ht="13.5" customHeight="1">
      <c r="B64" s="777" t="s">
        <v>29</v>
      </c>
      <c r="C64" s="778"/>
      <c r="D64" s="778"/>
      <c r="E64" s="778"/>
      <c r="F64" s="778"/>
      <c r="G64" s="778"/>
      <c r="H64" s="778"/>
      <c r="I64" s="778"/>
      <c r="J64" s="778"/>
      <c r="K64" s="778"/>
      <c r="L64" s="779"/>
      <c r="M64" s="783" t="s">
        <v>781</v>
      </c>
      <c r="N64" s="784"/>
      <c r="O64" s="784"/>
      <c r="P64" s="784"/>
      <c r="Q64" s="784"/>
      <c r="R64" s="784"/>
      <c r="S64" s="784"/>
      <c r="T64" s="784"/>
      <c r="U64" s="785"/>
      <c r="V64" s="777" t="s">
        <v>0</v>
      </c>
      <c r="W64" s="789"/>
      <c r="X64" s="789"/>
      <c r="Y64" s="789"/>
      <c r="Z64" s="789"/>
      <c r="AA64" s="789"/>
      <c r="AB64" s="789"/>
      <c r="AC64" s="789"/>
      <c r="AD64" s="790"/>
      <c r="AE64" s="777" t="s">
        <v>207</v>
      </c>
      <c r="AF64" s="789"/>
      <c r="AG64" s="789"/>
      <c r="AH64" s="789"/>
      <c r="AI64" s="789"/>
      <c r="AJ64" s="790"/>
      <c r="AK64" s="777" t="s">
        <v>92</v>
      </c>
      <c r="AL64" s="789"/>
      <c r="AM64" s="789"/>
      <c r="AN64" s="789"/>
      <c r="AO64" s="789"/>
      <c r="AP64" s="789"/>
      <c r="AQ64" s="789"/>
      <c r="AR64" s="789"/>
      <c r="AS64" s="790"/>
    </row>
    <row r="65" spans="2:45" s="5" customFormat="1" ht="13.5" customHeight="1">
      <c r="B65" s="780"/>
      <c r="C65" s="781"/>
      <c r="D65" s="781"/>
      <c r="E65" s="781"/>
      <c r="F65" s="781"/>
      <c r="G65" s="781"/>
      <c r="H65" s="781"/>
      <c r="I65" s="781"/>
      <c r="J65" s="781"/>
      <c r="K65" s="781"/>
      <c r="L65" s="782"/>
      <c r="M65" s="786"/>
      <c r="N65" s="787"/>
      <c r="O65" s="787"/>
      <c r="P65" s="787"/>
      <c r="Q65" s="787"/>
      <c r="R65" s="787"/>
      <c r="S65" s="787"/>
      <c r="T65" s="787"/>
      <c r="U65" s="788"/>
      <c r="V65" s="791"/>
      <c r="W65" s="792"/>
      <c r="X65" s="792"/>
      <c r="Y65" s="792"/>
      <c r="Z65" s="792"/>
      <c r="AA65" s="792"/>
      <c r="AB65" s="792"/>
      <c r="AC65" s="792"/>
      <c r="AD65" s="793"/>
      <c r="AE65" s="791"/>
      <c r="AF65" s="792"/>
      <c r="AG65" s="792"/>
      <c r="AH65" s="792"/>
      <c r="AI65" s="792"/>
      <c r="AJ65" s="793"/>
      <c r="AK65" s="791"/>
      <c r="AL65" s="792"/>
      <c r="AM65" s="792"/>
      <c r="AN65" s="792"/>
      <c r="AO65" s="792"/>
      <c r="AP65" s="792"/>
      <c r="AQ65" s="792"/>
      <c r="AR65" s="792"/>
      <c r="AS65" s="793"/>
    </row>
    <row r="66" spans="2:45" s="5" customFormat="1" ht="13.5" customHeight="1">
      <c r="B66" s="794" t="s">
        <v>202</v>
      </c>
      <c r="C66" s="795"/>
      <c r="D66" s="795"/>
      <c r="E66" s="795"/>
      <c r="F66" s="795"/>
      <c r="G66" s="795"/>
      <c r="H66" s="795"/>
      <c r="I66" s="795"/>
      <c r="J66" s="796"/>
      <c r="K66" s="796"/>
      <c r="L66" s="797"/>
      <c r="M66" s="802"/>
      <c r="N66" s="802"/>
      <c r="O66" s="802"/>
      <c r="P66" s="802"/>
      <c r="Q66" s="802"/>
      <c r="R66" s="802"/>
      <c r="S66" s="802"/>
      <c r="T66" s="802"/>
      <c r="U66" s="804" t="s">
        <v>9</v>
      </c>
      <c r="V66" s="802"/>
      <c r="W66" s="802"/>
      <c r="X66" s="802"/>
      <c r="Y66" s="802"/>
      <c r="Z66" s="802"/>
      <c r="AA66" s="802"/>
      <c r="AB66" s="802"/>
      <c r="AC66" s="802"/>
      <c r="AD66" s="804" t="s">
        <v>9</v>
      </c>
      <c r="AE66" s="806"/>
      <c r="AF66" s="807"/>
      <c r="AG66" s="807"/>
      <c r="AH66" s="807"/>
      <c r="AI66" s="807"/>
      <c r="AJ66" s="808"/>
      <c r="AK66" s="812" t="str">
        <f>IF(V66=0," ",ROUNDDOWN(V66/3,0))</f>
        <v xml:space="preserve"> </v>
      </c>
      <c r="AL66" s="812"/>
      <c r="AM66" s="812"/>
      <c r="AN66" s="812"/>
      <c r="AO66" s="812"/>
      <c r="AP66" s="812"/>
      <c r="AQ66" s="812"/>
      <c r="AR66" s="812"/>
      <c r="AS66" s="814" t="s">
        <v>9</v>
      </c>
    </row>
    <row r="67" spans="2:45" s="5" customFormat="1" ht="13.5" customHeight="1">
      <c r="B67" s="798"/>
      <c r="C67" s="799"/>
      <c r="D67" s="799"/>
      <c r="E67" s="799"/>
      <c r="F67" s="799"/>
      <c r="G67" s="799"/>
      <c r="H67" s="799"/>
      <c r="I67" s="799"/>
      <c r="J67" s="800"/>
      <c r="K67" s="800"/>
      <c r="L67" s="801"/>
      <c r="M67" s="803"/>
      <c r="N67" s="803"/>
      <c r="O67" s="803"/>
      <c r="P67" s="803"/>
      <c r="Q67" s="803"/>
      <c r="R67" s="803"/>
      <c r="S67" s="803"/>
      <c r="T67" s="803"/>
      <c r="U67" s="805"/>
      <c r="V67" s="803"/>
      <c r="W67" s="803"/>
      <c r="X67" s="803"/>
      <c r="Y67" s="803"/>
      <c r="Z67" s="803"/>
      <c r="AA67" s="803"/>
      <c r="AB67" s="803"/>
      <c r="AC67" s="803"/>
      <c r="AD67" s="805"/>
      <c r="AE67" s="809"/>
      <c r="AF67" s="810"/>
      <c r="AG67" s="810"/>
      <c r="AH67" s="810"/>
      <c r="AI67" s="810"/>
      <c r="AJ67" s="811"/>
      <c r="AK67" s="813"/>
      <c r="AL67" s="813"/>
      <c r="AM67" s="813"/>
      <c r="AN67" s="813"/>
      <c r="AO67" s="813"/>
      <c r="AP67" s="813"/>
      <c r="AQ67" s="813"/>
      <c r="AR67" s="813"/>
      <c r="AS67" s="815"/>
    </row>
    <row r="68" spans="2:45" s="5" customFormat="1" ht="13.5" customHeight="1">
      <c r="B68" s="794" t="s">
        <v>208</v>
      </c>
      <c r="C68" s="795"/>
      <c r="D68" s="795"/>
      <c r="E68" s="795"/>
      <c r="F68" s="795"/>
      <c r="G68" s="795"/>
      <c r="H68" s="795"/>
      <c r="I68" s="795"/>
      <c r="J68" s="796"/>
      <c r="K68" s="796"/>
      <c r="L68" s="797"/>
      <c r="M68" s="802"/>
      <c r="N68" s="802"/>
      <c r="O68" s="802"/>
      <c r="P68" s="802"/>
      <c r="Q68" s="802"/>
      <c r="R68" s="802"/>
      <c r="S68" s="802"/>
      <c r="T68" s="802"/>
      <c r="U68" s="804" t="s">
        <v>9</v>
      </c>
      <c r="V68" s="802"/>
      <c r="W68" s="802"/>
      <c r="X68" s="802"/>
      <c r="Y68" s="802"/>
      <c r="Z68" s="802"/>
      <c r="AA68" s="802"/>
      <c r="AB68" s="802"/>
      <c r="AC68" s="802"/>
      <c r="AD68" s="804" t="s">
        <v>9</v>
      </c>
      <c r="AE68" s="806"/>
      <c r="AF68" s="807"/>
      <c r="AG68" s="807"/>
      <c r="AH68" s="807"/>
      <c r="AI68" s="807"/>
      <c r="AJ68" s="808"/>
      <c r="AK68" s="812" t="str">
        <f>IF(V68=0," ",ROUNDDOWN(V68/3,0))</f>
        <v xml:space="preserve"> </v>
      </c>
      <c r="AL68" s="812"/>
      <c r="AM68" s="812"/>
      <c r="AN68" s="812"/>
      <c r="AO68" s="812"/>
      <c r="AP68" s="812"/>
      <c r="AQ68" s="812"/>
      <c r="AR68" s="812"/>
      <c r="AS68" s="814" t="s">
        <v>9</v>
      </c>
    </row>
    <row r="69" spans="2:45" s="5" customFormat="1" ht="13.5" customHeight="1">
      <c r="B69" s="798"/>
      <c r="C69" s="799"/>
      <c r="D69" s="799"/>
      <c r="E69" s="799"/>
      <c r="F69" s="799"/>
      <c r="G69" s="799"/>
      <c r="H69" s="799"/>
      <c r="I69" s="799"/>
      <c r="J69" s="800"/>
      <c r="K69" s="800"/>
      <c r="L69" s="801"/>
      <c r="M69" s="803"/>
      <c r="N69" s="803"/>
      <c r="O69" s="803"/>
      <c r="P69" s="803"/>
      <c r="Q69" s="803"/>
      <c r="R69" s="803"/>
      <c r="S69" s="803"/>
      <c r="T69" s="803"/>
      <c r="U69" s="805"/>
      <c r="V69" s="803"/>
      <c r="W69" s="803"/>
      <c r="X69" s="803"/>
      <c r="Y69" s="803"/>
      <c r="Z69" s="803"/>
      <c r="AA69" s="803"/>
      <c r="AB69" s="803"/>
      <c r="AC69" s="803"/>
      <c r="AD69" s="805"/>
      <c r="AE69" s="809"/>
      <c r="AF69" s="810"/>
      <c r="AG69" s="810"/>
      <c r="AH69" s="810"/>
      <c r="AI69" s="810"/>
      <c r="AJ69" s="811"/>
      <c r="AK69" s="813"/>
      <c r="AL69" s="813"/>
      <c r="AM69" s="813"/>
      <c r="AN69" s="813"/>
      <c r="AO69" s="813"/>
      <c r="AP69" s="813"/>
      <c r="AQ69" s="813"/>
      <c r="AR69" s="813"/>
      <c r="AS69" s="815"/>
    </row>
    <row r="70" spans="2:45" s="5" customFormat="1" ht="13.5" customHeight="1">
      <c r="B70" s="794" t="s">
        <v>204</v>
      </c>
      <c r="C70" s="795"/>
      <c r="D70" s="795"/>
      <c r="E70" s="795"/>
      <c r="F70" s="795"/>
      <c r="G70" s="795"/>
      <c r="H70" s="795"/>
      <c r="I70" s="795"/>
      <c r="J70" s="796"/>
      <c r="K70" s="796"/>
      <c r="L70" s="797"/>
      <c r="M70" s="802"/>
      <c r="N70" s="802"/>
      <c r="O70" s="802"/>
      <c r="P70" s="802"/>
      <c r="Q70" s="802"/>
      <c r="R70" s="802"/>
      <c r="S70" s="802"/>
      <c r="T70" s="802"/>
      <c r="U70" s="804" t="s">
        <v>9</v>
      </c>
      <c r="V70" s="802"/>
      <c r="W70" s="802"/>
      <c r="X70" s="802"/>
      <c r="Y70" s="802"/>
      <c r="Z70" s="802"/>
      <c r="AA70" s="802"/>
      <c r="AB70" s="802"/>
      <c r="AC70" s="802"/>
      <c r="AD70" s="804" t="s">
        <v>9</v>
      </c>
      <c r="AE70" s="806"/>
      <c r="AF70" s="807"/>
      <c r="AG70" s="807"/>
      <c r="AH70" s="807"/>
      <c r="AI70" s="807"/>
      <c r="AJ70" s="808"/>
      <c r="AK70" s="812" t="str">
        <f>IF(V70=0," ",ROUNDDOWN(V70/3,0))</f>
        <v xml:space="preserve"> </v>
      </c>
      <c r="AL70" s="812"/>
      <c r="AM70" s="812"/>
      <c r="AN70" s="812"/>
      <c r="AO70" s="812"/>
      <c r="AP70" s="812"/>
      <c r="AQ70" s="812"/>
      <c r="AR70" s="812"/>
      <c r="AS70" s="814" t="s">
        <v>9</v>
      </c>
    </row>
    <row r="71" spans="2:45" s="5" customFormat="1" ht="13.5" customHeight="1">
      <c r="B71" s="798"/>
      <c r="C71" s="799"/>
      <c r="D71" s="799"/>
      <c r="E71" s="799"/>
      <c r="F71" s="799"/>
      <c r="G71" s="799"/>
      <c r="H71" s="799"/>
      <c r="I71" s="799"/>
      <c r="J71" s="800"/>
      <c r="K71" s="800"/>
      <c r="L71" s="801"/>
      <c r="M71" s="803"/>
      <c r="N71" s="803"/>
      <c r="O71" s="803"/>
      <c r="P71" s="803"/>
      <c r="Q71" s="803"/>
      <c r="R71" s="803"/>
      <c r="S71" s="803"/>
      <c r="T71" s="803"/>
      <c r="U71" s="805"/>
      <c r="V71" s="803"/>
      <c r="W71" s="803"/>
      <c r="X71" s="803"/>
      <c r="Y71" s="803"/>
      <c r="Z71" s="803"/>
      <c r="AA71" s="803"/>
      <c r="AB71" s="803"/>
      <c r="AC71" s="803"/>
      <c r="AD71" s="805"/>
      <c r="AE71" s="809"/>
      <c r="AF71" s="810"/>
      <c r="AG71" s="810"/>
      <c r="AH71" s="810"/>
      <c r="AI71" s="810"/>
      <c r="AJ71" s="811"/>
      <c r="AK71" s="813"/>
      <c r="AL71" s="813"/>
      <c r="AM71" s="813"/>
      <c r="AN71" s="813"/>
      <c r="AO71" s="813"/>
      <c r="AP71" s="813"/>
      <c r="AQ71" s="813"/>
      <c r="AR71" s="813"/>
      <c r="AS71" s="815"/>
    </row>
    <row r="72" spans="2:45" s="5" customFormat="1" ht="13.5" customHeight="1">
      <c r="B72" s="794" t="s">
        <v>205</v>
      </c>
      <c r="C72" s="795"/>
      <c r="D72" s="795"/>
      <c r="E72" s="795"/>
      <c r="F72" s="795"/>
      <c r="G72" s="795"/>
      <c r="H72" s="795"/>
      <c r="I72" s="795"/>
      <c r="J72" s="796"/>
      <c r="K72" s="796"/>
      <c r="L72" s="797"/>
      <c r="M72" s="802"/>
      <c r="N72" s="802"/>
      <c r="O72" s="802"/>
      <c r="P72" s="802"/>
      <c r="Q72" s="802"/>
      <c r="R72" s="802"/>
      <c r="S72" s="802"/>
      <c r="T72" s="802"/>
      <c r="U72" s="804" t="s">
        <v>9</v>
      </c>
      <c r="V72" s="802"/>
      <c r="W72" s="802"/>
      <c r="X72" s="802"/>
      <c r="Y72" s="802"/>
      <c r="Z72" s="802"/>
      <c r="AA72" s="802"/>
      <c r="AB72" s="802"/>
      <c r="AC72" s="802"/>
      <c r="AD72" s="804" t="s">
        <v>9</v>
      </c>
      <c r="AE72" s="806"/>
      <c r="AF72" s="807"/>
      <c r="AG72" s="807"/>
      <c r="AH72" s="807"/>
      <c r="AI72" s="807"/>
      <c r="AJ72" s="808"/>
      <c r="AK72" s="812" t="str">
        <f>IF(V72=0," ",ROUNDDOWN(V72/3,0))</f>
        <v xml:space="preserve"> </v>
      </c>
      <c r="AL72" s="812"/>
      <c r="AM72" s="812"/>
      <c r="AN72" s="812"/>
      <c r="AO72" s="812"/>
      <c r="AP72" s="812"/>
      <c r="AQ72" s="812"/>
      <c r="AR72" s="812"/>
      <c r="AS72" s="814" t="s">
        <v>9</v>
      </c>
    </row>
    <row r="73" spans="2:45" s="5" customFormat="1" ht="13.5" customHeight="1">
      <c r="B73" s="798"/>
      <c r="C73" s="799"/>
      <c r="D73" s="799"/>
      <c r="E73" s="799"/>
      <c r="F73" s="799"/>
      <c r="G73" s="799"/>
      <c r="H73" s="799"/>
      <c r="I73" s="799"/>
      <c r="J73" s="800"/>
      <c r="K73" s="800"/>
      <c r="L73" s="801"/>
      <c r="M73" s="803"/>
      <c r="N73" s="803"/>
      <c r="O73" s="803"/>
      <c r="P73" s="803"/>
      <c r="Q73" s="803"/>
      <c r="R73" s="803"/>
      <c r="S73" s="803"/>
      <c r="T73" s="803"/>
      <c r="U73" s="805"/>
      <c r="V73" s="803"/>
      <c r="W73" s="803"/>
      <c r="X73" s="803"/>
      <c r="Y73" s="803"/>
      <c r="Z73" s="803"/>
      <c r="AA73" s="803"/>
      <c r="AB73" s="803"/>
      <c r="AC73" s="803"/>
      <c r="AD73" s="805"/>
      <c r="AE73" s="809"/>
      <c r="AF73" s="810"/>
      <c r="AG73" s="810"/>
      <c r="AH73" s="810"/>
      <c r="AI73" s="810"/>
      <c r="AJ73" s="811"/>
      <c r="AK73" s="813"/>
      <c r="AL73" s="813"/>
      <c r="AM73" s="813"/>
      <c r="AN73" s="813"/>
      <c r="AO73" s="813"/>
      <c r="AP73" s="813"/>
      <c r="AQ73" s="813"/>
      <c r="AR73" s="813"/>
      <c r="AS73" s="815"/>
    </row>
    <row r="74" spans="2:45" s="5" customFormat="1" ht="13.5" customHeight="1">
      <c r="B74" s="794" t="s">
        <v>206</v>
      </c>
      <c r="C74" s="816"/>
      <c r="D74" s="816"/>
      <c r="E74" s="816"/>
      <c r="F74" s="816"/>
      <c r="G74" s="816"/>
      <c r="H74" s="816"/>
      <c r="I74" s="816"/>
      <c r="J74" s="778"/>
      <c r="K74" s="778"/>
      <c r="L74" s="779"/>
      <c r="M74" s="802"/>
      <c r="N74" s="802"/>
      <c r="O74" s="802"/>
      <c r="P74" s="802"/>
      <c r="Q74" s="802"/>
      <c r="R74" s="802"/>
      <c r="S74" s="802"/>
      <c r="T74" s="802"/>
      <c r="U74" s="804" t="s">
        <v>9</v>
      </c>
      <c r="V74" s="802"/>
      <c r="W74" s="802"/>
      <c r="X74" s="802"/>
      <c r="Y74" s="802"/>
      <c r="Z74" s="802"/>
      <c r="AA74" s="802"/>
      <c r="AB74" s="802"/>
      <c r="AC74" s="802"/>
      <c r="AD74" s="804" t="s">
        <v>9</v>
      </c>
      <c r="AE74" s="806"/>
      <c r="AF74" s="807"/>
      <c r="AG74" s="807"/>
      <c r="AH74" s="807"/>
      <c r="AI74" s="807"/>
      <c r="AJ74" s="808"/>
      <c r="AK74" s="812" t="str">
        <f>IF(V74=0," ",ROUNDDOWN(V74/3,0))</f>
        <v xml:space="preserve"> </v>
      </c>
      <c r="AL74" s="812"/>
      <c r="AM74" s="812"/>
      <c r="AN74" s="812"/>
      <c r="AO74" s="812"/>
      <c r="AP74" s="812"/>
      <c r="AQ74" s="812"/>
      <c r="AR74" s="812"/>
      <c r="AS74" s="814" t="s">
        <v>9</v>
      </c>
    </row>
    <row r="75" spans="2:45" s="5" customFormat="1" ht="13.5" customHeight="1">
      <c r="B75" s="817"/>
      <c r="C75" s="818"/>
      <c r="D75" s="818"/>
      <c r="E75" s="818"/>
      <c r="F75" s="818"/>
      <c r="G75" s="818"/>
      <c r="H75" s="818"/>
      <c r="I75" s="818"/>
      <c r="J75" s="781"/>
      <c r="K75" s="781"/>
      <c r="L75" s="782"/>
      <c r="M75" s="803"/>
      <c r="N75" s="803"/>
      <c r="O75" s="803"/>
      <c r="P75" s="803"/>
      <c r="Q75" s="803"/>
      <c r="R75" s="803"/>
      <c r="S75" s="803"/>
      <c r="T75" s="803"/>
      <c r="U75" s="805"/>
      <c r="V75" s="803"/>
      <c r="W75" s="803"/>
      <c r="X75" s="803"/>
      <c r="Y75" s="803"/>
      <c r="Z75" s="803"/>
      <c r="AA75" s="803"/>
      <c r="AB75" s="803"/>
      <c r="AC75" s="803"/>
      <c r="AD75" s="805"/>
      <c r="AE75" s="809"/>
      <c r="AF75" s="810"/>
      <c r="AG75" s="810"/>
      <c r="AH75" s="810"/>
      <c r="AI75" s="810"/>
      <c r="AJ75" s="811"/>
      <c r="AK75" s="813"/>
      <c r="AL75" s="813"/>
      <c r="AM75" s="813"/>
      <c r="AN75" s="813"/>
      <c r="AO75" s="813"/>
      <c r="AP75" s="813"/>
      <c r="AQ75" s="813"/>
      <c r="AR75" s="813"/>
      <c r="AS75" s="815"/>
    </row>
    <row r="76" spans="2:45" s="5" customFormat="1" ht="13.5" customHeight="1">
      <c r="B76" s="794" t="s">
        <v>30</v>
      </c>
      <c r="C76" s="795"/>
      <c r="D76" s="795"/>
      <c r="E76" s="795"/>
      <c r="F76" s="795"/>
      <c r="G76" s="795"/>
      <c r="H76" s="795"/>
      <c r="I76" s="795"/>
      <c r="J76" s="796"/>
      <c r="K76" s="796"/>
      <c r="L76" s="797"/>
      <c r="M76" s="812" t="str">
        <f>IF(M70=0," ",SUM(M66:T75))</f>
        <v xml:space="preserve"> </v>
      </c>
      <c r="N76" s="812"/>
      <c r="O76" s="812"/>
      <c r="P76" s="812"/>
      <c r="Q76" s="812"/>
      <c r="R76" s="812"/>
      <c r="S76" s="812"/>
      <c r="T76" s="812"/>
      <c r="U76" s="804" t="s">
        <v>9</v>
      </c>
      <c r="V76" s="812" t="str">
        <f>IF(V70=0," ",SUM(V66:AC75))</f>
        <v xml:space="preserve"> </v>
      </c>
      <c r="W76" s="812"/>
      <c r="X76" s="812"/>
      <c r="Y76" s="812"/>
      <c r="Z76" s="812"/>
      <c r="AA76" s="812"/>
      <c r="AB76" s="812"/>
      <c r="AC76" s="812"/>
      <c r="AD76" s="804" t="s">
        <v>9</v>
      </c>
      <c r="AE76" s="821"/>
      <c r="AF76" s="822"/>
      <c r="AG76" s="822"/>
      <c r="AH76" s="822"/>
      <c r="AI76" s="822"/>
      <c r="AJ76" s="823"/>
      <c r="AK76" s="812" t="str">
        <f>IF(AK70=" "," ",SUM(AK66:AR75))</f>
        <v xml:space="preserve"> </v>
      </c>
      <c r="AL76" s="812"/>
      <c r="AM76" s="812"/>
      <c r="AN76" s="812"/>
      <c r="AO76" s="812"/>
      <c r="AP76" s="812"/>
      <c r="AQ76" s="812"/>
      <c r="AR76" s="812"/>
      <c r="AS76" s="814" t="s">
        <v>9</v>
      </c>
    </row>
    <row r="77" spans="2:45" s="5" customFormat="1" ht="13.5" customHeight="1">
      <c r="B77" s="798"/>
      <c r="C77" s="799"/>
      <c r="D77" s="799"/>
      <c r="E77" s="799"/>
      <c r="F77" s="799"/>
      <c r="G77" s="799"/>
      <c r="H77" s="799"/>
      <c r="I77" s="799"/>
      <c r="J77" s="800"/>
      <c r="K77" s="800"/>
      <c r="L77" s="801"/>
      <c r="M77" s="813"/>
      <c r="N77" s="813"/>
      <c r="O77" s="813"/>
      <c r="P77" s="813"/>
      <c r="Q77" s="813"/>
      <c r="R77" s="813"/>
      <c r="S77" s="813"/>
      <c r="T77" s="813"/>
      <c r="U77" s="805"/>
      <c r="V77" s="813"/>
      <c r="W77" s="813"/>
      <c r="X77" s="813"/>
      <c r="Y77" s="813"/>
      <c r="Z77" s="813"/>
      <c r="AA77" s="813"/>
      <c r="AB77" s="813"/>
      <c r="AC77" s="813"/>
      <c r="AD77" s="805"/>
      <c r="AE77" s="824"/>
      <c r="AF77" s="825"/>
      <c r="AG77" s="825"/>
      <c r="AH77" s="825"/>
      <c r="AI77" s="825"/>
      <c r="AJ77" s="826"/>
      <c r="AK77" s="813"/>
      <c r="AL77" s="813"/>
      <c r="AM77" s="813"/>
      <c r="AN77" s="813"/>
      <c r="AO77" s="813"/>
      <c r="AP77" s="813"/>
      <c r="AQ77" s="813"/>
      <c r="AR77" s="813"/>
      <c r="AS77" s="815"/>
    </row>
    <row r="78" spans="2:45" s="5" customFormat="1" ht="13.5" customHeight="1">
      <c r="B78" s="563" t="s">
        <v>108</v>
      </c>
      <c r="C78" s="563"/>
      <c r="D78" s="563"/>
      <c r="E78" s="563"/>
      <c r="F78" s="563"/>
      <c r="G78" s="563"/>
      <c r="H78" s="563"/>
      <c r="I78" s="563"/>
      <c r="J78" s="48"/>
      <c r="K78" s="48"/>
      <c r="L78" s="48"/>
      <c r="M78" s="48"/>
      <c r="N78" s="48"/>
      <c r="O78" s="48"/>
      <c r="P78" s="48"/>
      <c r="Q78" s="48"/>
      <c r="R78" s="48"/>
      <c r="S78" s="590"/>
      <c r="T78" s="48"/>
      <c r="U78" s="48"/>
      <c r="V78" s="48"/>
      <c r="W78" s="48"/>
      <c r="X78" s="48"/>
      <c r="Y78" s="48"/>
      <c r="Z78" s="48"/>
      <c r="AA78" s="48"/>
      <c r="AB78" s="48"/>
      <c r="AC78" s="590"/>
      <c r="AD78" s="258"/>
      <c r="AE78" s="258"/>
      <c r="AF78" s="258"/>
      <c r="AG78" s="258"/>
      <c r="AH78" s="258"/>
      <c r="AI78" s="258"/>
      <c r="AJ78" s="258"/>
      <c r="AK78" s="48"/>
      <c r="AL78" s="48"/>
      <c r="AM78" s="48"/>
      <c r="AN78" s="48"/>
      <c r="AO78" s="48"/>
      <c r="AP78" s="48"/>
      <c r="AQ78" s="48"/>
      <c r="AR78" s="48"/>
      <c r="AS78" s="590"/>
    </row>
    <row r="79" spans="2:45" s="261" customFormat="1" ht="13.5" customHeight="1">
      <c r="B79" s="259" t="s">
        <v>109</v>
      </c>
      <c r="C79" s="248"/>
      <c r="D79" s="248"/>
      <c r="E79" s="248"/>
      <c r="F79" s="248"/>
      <c r="G79" s="248"/>
      <c r="H79" s="248"/>
      <c r="I79" s="248"/>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60"/>
      <c r="AR79" s="260"/>
      <c r="AS79" s="260"/>
    </row>
    <row r="80" spans="2:45" s="47" customFormat="1" ht="12">
      <c r="B80" s="259" t="s">
        <v>110</v>
      </c>
      <c r="C80" s="248"/>
      <c r="D80" s="248"/>
      <c r="E80" s="248"/>
      <c r="F80" s="248"/>
      <c r="G80" s="248"/>
      <c r="H80" s="248"/>
      <c r="I80" s="248"/>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59"/>
      <c r="AQ80" s="259"/>
      <c r="AR80" s="259"/>
      <c r="AS80" s="259"/>
    </row>
    <row r="81" spans="2:47" s="47" customFormat="1" ht="12">
      <c r="B81" s="259"/>
      <c r="C81" s="248"/>
      <c r="D81" s="248"/>
      <c r="E81" s="248"/>
      <c r="F81" s="248"/>
      <c r="G81" s="248"/>
      <c r="H81" s="248"/>
      <c r="I81" s="248"/>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row>
    <row r="82" spans="2:47" s="5" customFormat="1" ht="13.5" customHeight="1">
      <c r="B82" s="262"/>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row>
    <row r="83" spans="2:47" s="5" customFormat="1" ht="13.5" customHeight="1">
      <c r="B83" s="30"/>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row>
    <row r="84" spans="2:47" s="47" customFormat="1" ht="12">
      <c r="B84" s="259"/>
      <c r="C84" s="248"/>
      <c r="D84" s="248"/>
      <c r="E84" s="248"/>
      <c r="F84" s="248"/>
      <c r="G84" s="248"/>
      <c r="H84" s="248"/>
      <c r="I84" s="248"/>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59"/>
      <c r="AQ84" s="259"/>
      <c r="AR84" s="259"/>
      <c r="AS84" s="259"/>
    </row>
    <row r="85" spans="2:47" ht="14.25" customHeight="1">
      <c r="B85" s="1" t="s">
        <v>111</v>
      </c>
      <c r="AL85" s="32"/>
      <c r="AM85" s="32"/>
    </row>
    <row r="86" spans="2:47" ht="14.25" customHeight="1">
      <c r="B86" s="723" t="s">
        <v>112</v>
      </c>
      <c r="C86" s="724"/>
      <c r="D86" s="724"/>
      <c r="E86" s="724"/>
      <c r="F86" s="724"/>
      <c r="G86" s="725"/>
      <c r="H86" s="680" t="s">
        <v>854</v>
      </c>
      <c r="I86" s="681"/>
      <c r="J86" s="681"/>
      <c r="K86" s="681"/>
      <c r="L86" s="656"/>
      <c r="M86" s="657"/>
      <c r="N86" s="658"/>
      <c r="O86" s="658"/>
      <c r="P86" s="656"/>
      <c r="Q86" s="657"/>
      <c r="R86" s="658"/>
      <c r="S86" s="658"/>
      <c r="T86" s="656"/>
      <c r="U86" s="657"/>
      <c r="V86" s="658"/>
      <c r="W86" s="661"/>
      <c r="X86" s="819" t="s">
        <v>113</v>
      </c>
      <c r="Y86" s="724"/>
      <c r="Z86" s="724"/>
      <c r="AA86" s="724"/>
      <c r="AB86" s="724"/>
      <c r="AC86" s="725"/>
      <c r="AD86" s="680" t="s">
        <v>854</v>
      </c>
      <c r="AE86" s="681"/>
      <c r="AF86" s="681"/>
      <c r="AG86" s="681"/>
      <c r="AH86" s="656"/>
      <c r="AI86" s="657"/>
      <c r="AJ86" s="658"/>
      <c r="AK86" s="658"/>
      <c r="AL86" s="656"/>
      <c r="AM86" s="657"/>
      <c r="AN86" s="658"/>
      <c r="AO86" s="658"/>
      <c r="AP86" s="656"/>
      <c r="AQ86" s="657"/>
      <c r="AR86" s="658"/>
      <c r="AS86" s="661"/>
    </row>
    <row r="87" spans="2:47" ht="14.25" customHeight="1">
      <c r="B87" s="729"/>
      <c r="C87" s="730"/>
      <c r="D87" s="730"/>
      <c r="E87" s="730"/>
      <c r="F87" s="730"/>
      <c r="G87" s="731"/>
      <c r="H87" s="682"/>
      <c r="I87" s="683"/>
      <c r="J87" s="683"/>
      <c r="K87" s="683"/>
      <c r="L87" s="659"/>
      <c r="M87" s="659"/>
      <c r="N87" s="660"/>
      <c r="O87" s="660"/>
      <c r="P87" s="659"/>
      <c r="Q87" s="659"/>
      <c r="R87" s="660"/>
      <c r="S87" s="660"/>
      <c r="T87" s="659"/>
      <c r="U87" s="659"/>
      <c r="V87" s="660"/>
      <c r="W87" s="662"/>
      <c r="X87" s="820"/>
      <c r="Y87" s="730"/>
      <c r="Z87" s="730"/>
      <c r="AA87" s="730"/>
      <c r="AB87" s="730"/>
      <c r="AC87" s="731"/>
      <c r="AD87" s="682"/>
      <c r="AE87" s="683"/>
      <c r="AF87" s="683"/>
      <c r="AG87" s="683"/>
      <c r="AH87" s="659"/>
      <c r="AI87" s="659"/>
      <c r="AJ87" s="660"/>
      <c r="AK87" s="660"/>
      <c r="AL87" s="659"/>
      <c r="AM87" s="659"/>
      <c r="AN87" s="660"/>
      <c r="AO87" s="660"/>
      <c r="AP87" s="659"/>
      <c r="AQ87" s="659"/>
      <c r="AR87" s="660"/>
      <c r="AS87" s="662"/>
    </row>
    <row r="88" spans="2:47" ht="14.25" customHeight="1">
      <c r="AT88" s="263"/>
      <c r="AU88" s="263"/>
    </row>
    <row r="89" spans="2:47" ht="14.25" customHeight="1"/>
    <row r="90" spans="2:47" ht="14.25" customHeight="1">
      <c r="B90" s="1" t="s">
        <v>114</v>
      </c>
    </row>
    <row r="91" spans="2:47" ht="14.25" customHeight="1"/>
    <row r="92" spans="2:47" ht="14.25" customHeight="1"/>
    <row r="93" spans="2:47" ht="14.25" customHeight="1"/>
    <row r="94" spans="2:47" ht="14.25" customHeight="1"/>
    <row r="95" spans="2:47" ht="14.25" customHeight="1">
      <c r="B95" s="29"/>
      <c r="C95" s="564"/>
      <c r="D95" s="564"/>
      <c r="E95" s="564"/>
      <c r="F95" s="564"/>
      <c r="G95" s="564"/>
      <c r="H95" s="564"/>
      <c r="I95" s="564"/>
      <c r="J95" s="564"/>
      <c r="K95" s="564"/>
      <c r="L95" s="564"/>
      <c r="M95" s="564"/>
      <c r="N95" s="564"/>
      <c r="O95" s="564"/>
      <c r="P95" s="564"/>
      <c r="Q95" s="564"/>
    </row>
    <row r="96" spans="2:47" ht="14.25" customHeight="1">
      <c r="B96" s="564"/>
      <c r="C96" s="564"/>
      <c r="D96" s="564"/>
      <c r="E96" s="564"/>
      <c r="F96" s="564"/>
      <c r="G96" s="564"/>
      <c r="H96" s="564"/>
      <c r="I96" s="4"/>
      <c r="J96" s="564"/>
      <c r="K96" s="564"/>
      <c r="L96" s="564"/>
      <c r="M96" s="4"/>
      <c r="N96" s="564"/>
      <c r="O96" s="564"/>
      <c r="P96" s="564"/>
      <c r="Q96" s="4"/>
    </row>
  </sheetData>
  <mergeCells count="101">
    <mergeCell ref="AL86:AO87"/>
    <mergeCell ref="AP86:AS87"/>
    <mergeCell ref="AK76:AR77"/>
    <mergeCell ref="AS76:AS77"/>
    <mergeCell ref="B86:G87"/>
    <mergeCell ref="H86:K87"/>
    <mergeCell ref="L86:O87"/>
    <mergeCell ref="P86:S87"/>
    <mergeCell ref="T86:W87"/>
    <mergeCell ref="X86:AC87"/>
    <mergeCell ref="AD86:AG87"/>
    <mergeCell ref="AH86:AK87"/>
    <mergeCell ref="B76:L77"/>
    <mergeCell ref="M76:T77"/>
    <mergeCell ref="U76:U77"/>
    <mergeCell ref="V76:AC77"/>
    <mergeCell ref="AD76:AD77"/>
    <mergeCell ref="AE76:AJ77"/>
    <mergeCell ref="AK72:AR73"/>
    <mergeCell ref="AS72:AS73"/>
    <mergeCell ref="B74:L75"/>
    <mergeCell ref="M74:T75"/>
    <mergeCell ref="U74:U75"/>
    <mergeCell ref="V74:AC75"/>
    <mergeCell ref="AD74:AD75"/>
    <mergeCell ref="AE74:AJ75"/>
    <mergeCell ref="AK74:AR75"/>
    <mergeCell ref="AS74:AS75"/>
    <mergeCell ref="B72:L73"/>
    <mergeCell ref="M72:T73"/>
    <mergeCell ref="U72:U73"/>
    <mergeCell ref="V72:AC73"/>
    <mergeCell ref="AD72:AD73"/>
    <mergeCell ref="AE72:AJ73"/>
    <mergeCell ref="B68:L69"/>
    <mergeCell ref="M68:T69"/>
    <mergeCell ref="U68:U69"/>
    <mergeCell ref="V68:AC69"/>
    <mergeCell ref="AD68:AD69"/>
    <mergeCell ref="AE68:AJ69"/>
    <mergeCell ref="AK68:AR69"/>
    <mergeCell ref="AS68:AS69"/>
    <mergeCell ref="B70:L71"/>
    <mergeCell ref="M70:T71"/>
    <mergeCell ref="U70:U71"/>
    <mergeCell ref="V70:AC71"/>
    <mergeCell ref="AD70:AD71"/>
    <mergeCell ref="AE70:AJ71"/>
    <mergeCell ref="AK70:AR71"/>
    <mergeCell ref="AS70:AS71"/>
    <mergeCell ref="B64:L65"/>
    <mergeCell ref="M64:U65"/>
    <mergeCell ref="V64:AD65"/>
    <mergeCell ref="AE64:AJ65"/>
    <mergeCell ref="AK64:AS65"/>
    <mergeCell ref="B66:L67"/>
    <mergeCell ref="M66:T67"/>
    <mergeCell ref="U66:U67"/>
    <mergeCell ref="V66:AC67"/>
    <mergeCell ref="AD66:AD67"/>
    <mergeCell ref="AE66:AJ67"/>
    <mergeCell ref="AK66:AR67"/>
    <mergeCell ref="AS66:AS67"/>
    <mergeCell ref="C41:AQ42"/>
    <mergeCell ref="C44:AQ45"/>
    <mergeCell ref="C47:AQ48"/>
    <mergeCell ref="C50:AQ52"/>
    <mergeCell ref="C54:AQ60"/>
    <mergeCell ref="J30:L31"/>
    <mergeCell ref="M30:M31"/>
    <mergeCell ref="N30:Q31"/>
    <mergeCell ref="R30:AH31"/>
    <mergeCell ref="G31:I31"/>
    <mergeCell ref="G32:AH33"/>
    <mergeCell ref="B22:F24"/>
    <mergeCell ref="G22:AH24"/>
    <mergeCell ref="AI22:AS22"/>
    <mergeCell ref="AI23:AS35"/>
    <mergeCell ref="B25:F27"/>
    <mergeCell ref="G25:AH27"/>
    <mergeCell ref="B28:F29"/>
    <mergeCell ref="G28:AH29"/>
    <mergeCell ref="B30:F35"/>
    <mergeCell ref="G30:I30"/>
    <mergeCell ref="G34:AH35"/>
    <mergeCell ref="AH5:AK6"/>
    <mergeCell ref="AL5:AO6"/>
    <mergeCell ref="AP5:AS6"/>
    <mergeCell ref="B9:AS9"/>
    <mergeCell ref="B10:AS10"/>
    <mergeCell ref="B19:AS19"/>
    <mergeCell ref="B4:O4"/>
    <mergeCell ref="AD4:AS4"/>
    <mergeCell ref="B5:C6"/>
    <mergeCell ref="D5:E6"/>
    <mergeCell ref="F5:G6"/>
    <mergeCell ref="H5:I6"/>
    <mergeCell ref="J5:K6"/>
    <mergeCell ref="L5:M6"/>
    <mergeCell ref="N5:O6"/>
    <mergeCell ref="AD5:AG6"/>
  </mergeCells>
  <phoneticPr fontId="9"/>
  <pageMargins left="0.6692913385826772" right="0.59055118110236227" top="0.59055118110236227" bottom="0.59055118110236227" header="0.39370078740157483" footer="0.39370078740157483"/>
  <pageSetup paperSize="9" firstPageNumber="97" orientation="portrait" useFirstPageNumber="1" r:id="rId1"/>
  <headerFooter alignWithMargins="0"/>
  <rowBreaks count="1" manualBreakCount="1">
    <brk id="61" max="4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39"/>
  <sheetViews>
    <sheetView showWhiteSpace="0" view="pageBreakPreview" zoomScaleNormal="100" zoomScaleSheetLayoutView="100" workbookViewId="0">
      <selection activeCell="AT35" sqref="AT35"/>
    </sheetView>
  </sheetViews>
  <sheetFormatPr defaultRowHeight="13.5"/>
  <cols>
    <col min="1" max="44" width="2" style="633" customWidth="1"/>
    <col min="45" max="16384" width="9" style="633"/>
  </cols>
  <sheetData>
    <row r="1" spans="1:44">
      <c r="A1" s="633" t="s">
        <v>960</v>
      </c>
    </row>
    <row r="2" spans="1:44" ht="18" customHeight="1">
      <c r="AR2" s="634" t="s">
        <v>709</v>
      </c>
    </row>
    <row r="3" spans="1:44" ht="18" customHeight="1">
      <c r="AR3" s="634"/>
    </row>
    <row r="4" spans="1:44" ht="18" customHeight="1">
      <c r="A4" s="635" t="s">
        <v>225</v>
      </c>
      <c r="B4" s="636"/>
      <c r="C4" s="636"/>
      <c r="D4" s="636"/>
      <c r="E4" s="636"/>
      <c r="F4" s="636"/>
      <c r="G4" s="636"/>
      <c r="H4" s="636"/>
      <c r="I4" s="636"/>
      <c r="J4" s="636"/>
      <c r="K4" s="636"/>
      <c r="L4" s="636"/>
      <c r="M4" s="636"/>
      <c r="N4" s="636"/>
      <c r="O4" s="637"/>
      <c r="AR4" s="638"/>
    </row>
    <row r="5" spans="1:44" s="641" customFormat="1" ht="13.5" customHeight="1">
      <c r="A5" s="639"/>
      <c r="B5" s="639"/>
      <c r="C5" s="639"/>
      <c r="D5" s="639"/>
      <c r="E5" s="639"/>
      <c r="F5" s="639"/>
      <c r="G5" s="639"/>
      <c r="H5" s="639"/>
      <c r="I5" s="639"/>
      <c r="J5" s="639"/>
      <c r="K5" s="639"/>
      <c r="L5" s="639"/>
      <c r="M5" s="639"/>
      <c r="N5" s="639"/>
      <c r="O5" s="639"/>
      <c r="P5" s="639"/>
      <c r="Q5" s="637"/>
      <c r="R5" s="636"/>
      <c r="S5" s="636"/>
      <c r="T5" s="636"/>
      <c r="U5" s="636"/>
      <c r="V5" s="636"/>
      <c r="W5" s="636"/>
      <c r="X5" s="636"/>
      <c r="Y5" s="636"/>
      <c r="Z5" s="636"/>
      <c r="AA5" s="636"/>
      <c r="AB5" s="636"/>
      <c r="AC5" s="640"/>
      <c r="AD5" s="640"/>
      <c r="AE5" s="640"/>
      <c r="AF5" s="640"/>
      <c r="AG5" s="640"/>
      <c r="AH5" s="640"/>
      <c r="AI5" s="640"/>
      <c r="AJ5" s="640"/>
      <c r="AK5" s="640"/>
      <c r="AL5" s="640"/>
      <c r="AM5" s="640"/>
      <c r="AN5" s="640"/>
      <c r="AO5" s="640"/>
      <c r="AP5" s="640"/>
      <c r="AQ5" s="640"/>
      <c r="AR5" s="640"/>
    </row>
    <row r="6" spans="1:44" s="642" customFormat="1" ht="18" customHeight="1">
      <c r="A6" s="1165" t="s">
        <v>788</v>
      </c>
      <c r="B6" s="1165"/>
      <c r="C6" s="1165"/>
      <c r="D6" s="1165"/>
      <c r="E6" s="1165"/>
      <c r="F6" s="1165"/>
      <c r="G6" s="1165"/>
      <c r="H6" s="1165"/>
      <c r="I6" s="1165"/>
      <c r="J6" s="1165"/>
      <c r="K6" s="1165"/>
      <c r="L6" s="1165"/>
      <c r="M6" s="1165"/>
      <c r="N6" s="1165"/>
      <c r="O6" s="1165"/>
      <c r="P6" s="1165"/>
      <c r="Q6" s="1165"/>
      <c r="R6" s="1165"/>
      <c r="S6" s="1165"/>
      <c r="T6" s="1165"/>
      <c r="U6" s="1165"/>
      <c r="V6" s="1165"/>
      <c r="W6" s="1165"/>
      <c r="X6" s="1165"/>
      <c r="Y6" s="1165"/>
      <c r="Z6" s="1165"/>
      <c r="AA6" s="1165"/>
      <c r="AB6" s="1165"/>
      <c r="AC6" s="1165"/>
      <c r="AD6" s="1165"/>
      <c r="AE6" s="1165"/>
      <c r="AF6" s="1165"/>
      <c r="AG6" s="1165"/>
      <c r="AH6" s="1165"/>
      <c r="AI6" s="1165"/>
      <c r="AJ6" s="1165"/>
      <c r="AK6" s="1165"/>
      <c r="AL6" s="1165"/>
      <c r="AM6" s="1165"/>
      <c r="AN6" s="1165"/>
      <c r="AO6" s="1165"/>
      <c r="AP6" s="1165"/>
      <c r="AQ6" s="1165"/>
      <c r="AR6" s="1165"/>
    </row>
    <row r="7" spans="1:44" s="642" customFormat="1" ht="18" customHeight="1">
      <c r="A7" s="1166"/>
      <c r="B7" s="1166"/>
      <c r="C7" s="1166"/>
      <c r="D7" s="1166"/>
      <c r="E7" s="1166"/>
      <c r="F7" s="1166"/>
      <c r="G7" s="1166"/>
      <c r="H7" s="1166"/>
      <c r="I7" s="1166"/>
      <c r="J7" s="1166"/>
      <c r="K7" s="1166"/>
      <c r="L7" s="1166"/>
      <c r="M7" s="1166"/>
      <c r="N7" s="1166"/>
      <c r="O7" s="1166"/>
      <c r="P7" s="1166"/>
      <c r="Q7" s="1166"/>
      <c r="R7" s="1166"/>
      <c r="S7" s="1166"/>
      <c r="T7" s="1166"/>
      <c r="U7" s="1166"/>
      <c r="V7" s="1166"/>
      <c r="W7" s="1166"/>
      <c r="X7" s="1166"/>
      <c r="Y7" s="1166"/>
      <c r="Z7" s="1166"/>
      <c r="AA7" s="1166"/>
      <c r="AB7" s="1166"/>
      <c r="AC7" s="1166"/>
      <c r="AD7" s="1166"/>
      <c r="AE7" s="1166"/>
      <c r="AF7" s="1166"/>
      <c r="AG7" s="1166"/>
      <c r="AH7" s="1166"/>
      <c r="AI7" s="1166"/>
      <c r="AJ7" s="1166"/>
      <c r="AK7" s="1166"/>
      <c r="AL7" s="1166"/>
      <c r="AM7" s="1166"/>
      <c r="AN7" s="1166"/>
      <c r="AO7" s="1166"/>
      <c r="AP7" s="1166"/>
      <c r="AQ7" s="1166"/>
      <c r="AR7" s="1166"/>
    </row>
    <row r="8" spans="1:44" s="642" customFormat="1" ht="18" customHeight="1">
      <c r="A8" s="643"/>
      <c r="B8" s="643"/>
      <c r="C8" s="643"/>
      <c r="D8" s="643"/>
      <c r="E8" s="643"/>
      <c r="F8" s="643"/>
      <c r="G8" s="643"/>
      <c r="H8" s="643"/>
      <c r="I8" s="643"/>
      <c r="J8" s="643"/>
      <c r="K8" s="643"/>
      <c r="L8" s="643"/>
      <c r="M8" s="643"/>
      <c r="N8" s="643"/>
      <c r="O8" s="643"/>
      <c r="P8" s="643"/>
      <c r="Q8" s="643"/>
      <c r="R8" s="643"/>
      <c r="S8" s="643"/>
      <c r="T8" s="643"/>
      <c r="U8" s="643"/>
      <c r="V8" s="643"/>
      <c r="W8" s="643"/>
      <c r="X8" s="643"/>
      <c r="Y8" s="643"/>
      <c r="Z8" s="643"/>
      <c r="AA8" s="643"/>
      <c r="AB8" s="643"/>
      <c r="AC8" s="643"/>
      <c r="AD8" s="643"/>
      <c r="AE8" s="644" t="s">
        <v>472</v>
      </c>
      <c r="AF8" s="645"/>
      <c r="AG8" s="646"/>
      <c r="AH8" s="643"/>
      <c r="AI8" s="643"/>
      <c r="AJ8" s="643"/>
      <c r="AK8" s="643"/>
      <c r="AL8" s="643"/>
      <c r="AM8" s="643"/>
      <c r="AN8" s="643"/>
      <c r="AO8" s="643"/>
      <c r="AP8" s="643"/>
      <c r="AQ8" s="643"/>
      <c r="AR8" s="643"/>
    </row>
    <row r="9" spans="1:44" s="642" customFormat="1" ht="18" customHeight="1">
      <c r="A9" s="643"/>
      <c r="B9" s="643"/>
      <c r="C9" s="643"/>
      <c r="D9" s="643"/>
      <c r="E9" s="643"/>
      <c r="F9" s="643"/>
      <c r="G9" s="643"/>
      <c r="H9" s="643"/>
      <c r="I9" s="643"/>
      <c r="J9" s="643"/>
      <c r="K9" s="643"/>
      <c r="L9" s="643"/>
      <c r="M9" s="643"/>
      <c r="N9" s="643"/>
      <c r="O9" s="643"/>
      <c r="P9" s="643"/>
      <c r="Q9" s="643"/>
      <c r="R9" s="643"/>
      <c r="S9" s="643"/>
      <c r="T9" s="643"/>
      <c r="U9" s="643"/>
      <c r="V9" s="643"/>
      <c r="W9" s="643"/>
      <c r="X9" s="643"/>
      <c r="Y9" s="643"/>
      <c r="Z9" s="643"/>
      <c r="AA9" s="643"/>
      <c r="AB9" s="643"/>
      <c r="AC9" s="643"/>
      <c r="AD9" s="643"/>
      <c r="AE9" s="644" t="s">
        <v>226</v>
      </c>
      <c r="AF9" s="643"/>
      <c r="AG9" s="646"/>
      <c r="AH9" s="643"/>
      <c r="AI9" s="643"/>
      <c r="AJ9" s="643"/>
      <c r="AK9" s="643"/>
      <c r="AL9" s="643"/>
      <c r="AM9" s="643"/>
      <c r="AN9" s="643"/>
      <c r="AO9" s="643"/>
      <c r="AP9" s="643"/>
      <c r="AQ9" s="643"/>
      <c r="AR9" s="643"/>
    </row>
    <row r="10" spans="1:44" s="642" customFormat="1" ht="18" customHeight="1">
      <c r="A10" s="643"/>
      <c r="B10" s="643"/>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7" t="s">
        <v>227</v>
      </c>
      <c r="AH10" s="648"/>
      <c r="AI10" s="643"/>
      <c r="AJ10" s="643"/>
      <c r="AK10" s="643"/>
      <c r="AL10" s="643"/>
      <c r="AM10" s="643"/>
      <c r="AN10" s="643"/>
      <c r="AO10" s="643"/>
      <c r="AP10" s="643"/>
      <c r="AQ10" s="649" t="s">
        <v>10</v>
      </c>
      <c r="AR10" s="643"/>
    </row>
    <row r="11" spans="1:44" ht="18" customHeight="1">
      <c r="A11" s="1167" t="s">
        <v>11</v>
      </c>
      <c r="B11" s="1168"/>
      <c r="C11" s="1168"/>
      <c r="D11" s="1168"/>
      <c r="E11" s="1168"/>
      <c r="F11" s="1168"/>
      <c r="G11" s="1168"/>
      <c r="H11" s="1169"/>
      <c r="I11" s="1170" t="s">
        <v>228</v>
      </c>
      <c r="J11" s="1171"/>
      <c r="K11" s="1171"/>
      <c r="L11" s="1171"/>
      <c r="M11" s="1171"/>
      <c r="N11" s="1171"/>
      <c r="O11" s="1171"/>
      <c r="P11" s="1171"/>
      <c r="Q11" s="1171"/>
      <c r="R11" s="1171"/>
      <c r="S11" s="1171"/>
      <c r="T11" s="1171"/>
      <c r="U11" s="1171"/>
      <c r="V11" s="1171"/>
      <c r="W11" s="1171"/>
      <c r="X11" s="1171"/>
      <c r="Y11" s="1171"/>
      <c r="Z11" s="1171"/>
      <c r="AA11" s="1171"/>
      <c r="AB11" s="1171"/>
      <c r="AC11" s="1171"/>
      <c r="AD11" s="1171"/>
      <c r="AE11" s="1171"/>
      <c r="AF11" s="1171"/>
      <c r="AG11" s="1171"/>
      <c r="AH11" s="1171"/>
      <c r="AI11" s="1171"/>
      <c r="AJ11" s="1171"/>
      <c r="AK11" s="1171"/>
      <c r="AL11" s="1171"/>
      <c r="AM11" s="1171"/>
      <c r="AN11" s="1171"/>
      <c r="AO11" s="1171"/>
      <c r="AP11" s="1171"/>
      <c r="AQ11" s="1171"/>
      <c r="AR11" s="1172"/>
    </row>
    <row r="12" spans="1:44" ht="18" customHeight="1">
      <c r="A12" s="1167" t="s">
        <v>12</v>
      </c>
      <c r="B12" s="1168"/>
      <c r="C12" s="1168"/>
      <c r="D12" s="1168"/>
      <c r="E12" s="1168"/>
      <c r="F12" s="1168"/>
      <c r="G12" s="1168"/>
      <c r="H12" s="1169"/>
      <c r="I12" s="1170" t="s">
        <v>961</v>
      </c>
      <c r="J12" s="1171"/>
      <c r="K12" s="1171"/>
      <c r="L12" s="1171"/>
      <c r="M12" s="1171"/>
      <c r="N12" s="1171"/>
      <c r="O12" s="1171"/>
      <c r="P12" s="1171"/>
      <c r="Q12" s="1171"/>
      <c r="R12" s="1171"/>
      <c r="S12" s="1171"/>
      <c r="T12" s="1171"/>
      <c r="U12" s="1171"/>
      <c r="V12" s="1171"/>
      <c r="W12" s="1171"/>
      <c r="X12" s="1171"/>
      <c r="Y12" s="1171"/>
      <c r="Z12" s="1171"/>
      <c r="AA12" s="1171"/>
      <c r="AB12" s="1171"/>
      <c r="AC12" s="1171"/>
      <c r="AD12" s="1171"/>
      <c r="AE12" s="1171"/>
      <c r="AF12" s="1171"/>
      <c r="AG12" s="1171"/>
      <c r="AH12" s="1171"/>
      <c r="AI12" s="1171"/>
      <c r="AJ12" s="1171"/>
      <c r="AK12" s="1171"/>
      <c r="AL12" s="1171"/>
      <c r="AM12" s="1171"/>
      <c r="AN12" s="1171"/>
      <c r="AO12" s="1171"/>
      <c r="AP12" s="1171"/>
      <c r="AQ12" s="1171"/>
      <c r="AR12" s="1172"/>
    </row>
    <row r="13" spans="1:44" ht="18" customHeight="1">
      <c r="A13" s="1167" t="s">
        <v>13</v>
      </c>
      <c r="B13" s="1168"/>
      <c r="C13" s="1168"/>
      <c r="D13" s="1168"/>
      <c r="E13" s="1168"/>
      <c r="F13" s="1168"/>
      <c r="G13" s="1168"/>
      <c r="H13" s="1169"/>
      <c r="I13" s="1170" t="s">
        <v>693</v>
      </c>
      <c r="J13" s="1171"/>
      <c r="K13" s="1171"/>
      <c r="L13" s="1171"/>
      <c r="M13" s="1171"/>
      <c r="N13" s="1171"/>
      <c r="O13" s="1171"/>
      <c r="P13" s="1171"/>
      <c r="Q13" s="1171"/>
      <c r="R13" s="1171"/>
      <c r="S13" s="1171"/>
      <c r="T13" s="1171"/>
      <c r="U13" s="1171"/>
      <c r="V13" s="1171"/>
      <c r="W13" s="1171"/>
      <c r="X13" s="1171"/>
      <c r="Y13" s="1171"/>
      <c r="Z13" s="1171"/>
      <c r="AA13" s="1171"/>
      <c r="AB13" s="1171"/>
      <c r="AC13" s="1171"/>
      <c r="AD13" s="1171"/>
      <c r="AE13" s="1171"/>
      <c r="AF13" s="1171"/>
      <c r="AG13" s="1171"/>
      <c r="AH13" s="1171"/>
      <c r="AI13" s="1171"/>
      <c r="AJ13" s="1171"/>
      <c r="AK13" s="1171"/>
      <c r="AL13" s="1171"/>
      <c r="AM13" s="1171"/>
      <c r="AN13" s="1171"/>
      <c r="AO13" s="1171"/>
      <c r="AP13" s="1171"/>
      <c r="AQ13" s="1171"/>
      <c r="AR13" s="1172"/>
    </row>
    <row r="14" spans="1:44" ht="18" customHeight="1">
      <c r="A14" s="1167" t="s">
        <v>14</v>
      </c>
      <c r="B14" s="1168"/>
      <c r="C14" s="1168"/>
      <c r="D14" s="1168"/>
      <c r="E14" s="1168"/>
      <c r="F14" s="1168"/>
      <c r="G14" s="1168"/>
      <c r="H14" s="1169"/>
      <c r="I14" s="1173" t="s">
        <v>962</v>
      </c>
      <c r="J14" s="1174"/>
      <c r="K14" s="1174"/>
      <c r="L14" s="1174"/>
      <c r="M14" s="1174"/>
      <c r="N14" s="1174"/>
      <c r="O14" s="1174"/>
      <c r="P14" s="1174"/>
      <c r="Q14" s="1174"/>
      <c r="R14" s="1174"/>
      <c r="S14" s="1174"/>
      <c r="T14" s="1174"/>
      <c r="U14" s="1174"/>
      <c r="V14" s="1174"/>
      <c r="W14" s="1174"/>
      <c r="X14" s="1174"/>
      <c r="Y14" s="1174"/>
      <c r="Z14" s="1174"/>
      <c r="AA14" s="1174"/>
      <c r="AB14" s="1174"/>
      <c r="AC14" s="1174"/>
      <c r="AD14" s="1174"/>
      <c r="AE14" s="1174"/>
      <c r="AF14" s="1174"/>
      <c r="AG14" s="1174"/>
      <c r="AH14" s="1174"/>
      <c r="AI14" s="1174"/>
      <c r="AJ14" s="1174"/>
      <c r="AK14" s="1174"/>
      <c r="AL14" s="1174"/>
      <c r="AM14" s="1174"/>
      <c r="AN14" s="1174"/>
      <c r="AO14" s="1174"/>
      <c r="AP14" s="1174"/>
      <c r="AQ14" s="1174"/>
      <c r="AR14" s="1175"/>
    </row>
    <row r="15" spans="1:44" ht="18" customHeight="1">
      <c r="A15" s="1167" t="s">
        <v>963</v>
      </c>
      <c r="B15" s="1168"/>
      <c r="C15" s="1168"/>
      <c r="D15" s="1168"/>
      <c r="E15" s="1168"/>
      <c r="F15" s="1168"/>
      <c r="G15" s="1168"/>
      <c r="H15" s="1169"/>
      <c r="I15" s="1167" t="s">
        <v>15</v>
      </c>
      <c r="J15" s="1176"/>
      <c r="K15" s="1176"/>
      <c r="L15" s="1176"/>
      <c r="M15" s="1176"/>
      <c r="N15" s="1176"/>
      <c r="O15" s="1176"/>
      <c r="P15" s="1176"/>
      <c r="Q15" s="1176"/>
      <c r="R15" s="1176"/>
      <c r="S15" s="1176"/>
      <c r="T15" s="1176"/>
      <c r="U15" s="1176"/>
      <c r="V15" s="1176"/>
      <c r="W15" s="1176"/>
      <c r="X15" s="1176"/>
      <c r="Y15" s="1176"/>
      <c r="Z15" s="1176"/>
      <c r="AA15" s="1168" t="s">
        <v>16</v>
      </c>
      <c r="AB15" s="1176"/>
      <c r="AC15" s="1176"/>
      <c r="AD15" s="1176"/>
      <c r="AE15" s="1176"/>
      <c r="AF15" s="1176"/>
      <c r="AG15" s="1176"/>
      <c r="AH15" s="1176"/>
      <c r="AI15" s="1176"/>
      <c r="AJ15" s="1176"/>
      <c r="AK15" s="1176"/>
      <c r="AL15" s="1176"/>
      <c r="AM15" s="1176"/>
      <c r="AN15" s="1176"/>
      <c r="AO15" s="1176"/>
      <c r="AP15" s="1176"/>
      <c r="AQ15" s="1176"/>
      <c r="AR15" s="1177"/>
    </row>
    <row r="16" spans="1:44" ht="18" customHeight="1">
      <c r="A16" s="1167" t="s">
        <v>964</v>
      </c>
      <c r="B16" s="1168"/>
      <c r="C16" s="1168"/>
      <c r="D16" s="1168"/>
      <c r="E16" s="1168"/>
      <c r="F16" s="1168"/>
      <c r="G16" s="1168"/>
      <c r="H16" s="1169"/>
      <c r="I16" s="1167" t="s">
        <v>15</v>
      </c>
      <c r="J16" s="1176"/>
      <c r="K16" s="1176"/>
      <c r="L16" s="1176"/>
      <c r="M16" s="1176"/>
      <c r="N16" s="1176"/>
      <c r="O16" s="1176"/>
      <c r="P16" s="1176"/>
      <c r="Q16" s="1176"/>
      <c r="R16" s="1176"/>
      <c r="S16" s="1176"/>
      <c r="T16" s="1176"/>
      <c r="U16" s="1176"/>
      <c r="V16" s="1176"/>
      <c r="W16" s="1176"/>
      <c r="X16" s="1176"/>
      <c r="Y16" s="1176"/>
      <c r="Z16" s="1176"/>
      <c r="AA16" s="1168" t="s">
        <v>16</v>
      </c>
      <c r="AB16" s="1176"/>
      <c r="AC16" s="1176"/>
      <c r="AD16" s="1176"/>
      <c r="AE16" s="1176"/>
      <c r="AF16" s="1176"/>
      <c r="AG16" s="1176"/>
      <c r="AH16" s="1176"/>
      <c r="AI16" s="1176"/>
      <c r="AJ16" s="1176"/>
      <c r="AK16" s="1176"/>
      <c r="AL16" s="1176"/>
      <c r="AM16" s="1176"/>
      <c r="AN16" s="1176"/>
      <c r="AO16" s="1176"/>
      <c r="AP16" s="1176"/>
      <c r="AQ16" s="1176"/>
      <c r="AR16" s="1177"/>
    </row>
    <row r="17" spans="1:44" ht="18" customHeight="1">
      <c r="A17" s="1180" t="s">
        <v>17</v>
      </c>
      <c r="B17" s="1181"/>
      <c r="C17" s="1181"/>
      <c r="D17" s="1181"/>
      <c r="E17" s="1181"/>
      <c r="F17" s="1181"/>
      <c r="G17" s="1181"/>
      <c r="H17" s="1181"/>
      <c r="I17" s="1181"/>
      <c r="J17" s="1181"/>
      <c r="K17" s="1181"/>
      <c r="L17" s="1181"/>
      <c r="M17" s="1181"/>
      <c r="N17" s="1181"/>
      <c r="O17" s="1181"/>
      <c r="P17" s="1181"/>
      <c r="Q17" s="1181"/>
      <c r="R17" s="1181"/>
      <c r="S17" s="1181"/>
      <c r="T17" s="1181"/>
      <c r="U17" s="1181"/>
      <c r="V17" s="1181"/>
      <c r="W17" s="1181"/>
      <c r="X17" s="1181"/>
      <c r="Y17" s="1181"/>
      <c r="Z17" s="1181"/>
      <c r="AA17" s="1181"/>
      <c r="AB17" s="1181"/>
      <c r="AC17" s="1181"/>
      <c r="AD17" s="1181"/>
      <c r="AE17" s="1181"/>
      <c r="AF17" s="1181"/>
      <c r="AG17" s="1181"/>
      <c r="AH17" s="1181"/>
      <c r="AI17" s="1181"/>
      <c r="AJ17" s="1181"/>
      <c r="AK17" s="1181"/>
      <c r="AL17" s="1181"/>
      <c r="AM17" s="1181"/>
      <c r="AN17" s="1181"/>
      <c r="AO17" s="1181"/>
      <c r="AP17" s="1181"/>
      <c r="AQ17" s="1181"/>
      <c r="AR17" s="1182"/>
    </row>
    <row r="18" spans="1:44" ht="18" customHeight="1">
      <c r="A18" s="1178">
        <v>1</v>
      </c>
      <c r="B18" s="1183"/>
      <c r="C18" s="1184" t="s">
        <v>229</v>
      </c>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c r="AJ18" s="1185"/>
      <c r="AK18" s="1185"/>
      <c r="AL18" s="1185"/>
      <c r="AM18" s="1185"/>
      <c r="AN18" s="1185"/>
      <c r="AO18" s="1185"/>
      <c r="AP18" s="1185"/>
      <c r="AQ18" s="1185"/>
      <c r="AR18" s="1186"/>
    </row>
    <row r="19" spans="1:44" ht="18" customHeight="1">
      <c r="A19" s="1187">
        <v>2</v>
      </c>
      <c r="B19" s="1188"/>
      <c r="C19" s="630" t="s">
        <v>473</v>
      </c>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631"/>
      <c r="AN19" s="631"/>
      <c r="AO19" s="631"/>
      <c r="AP19" s="631"/>
      <c r="AQ19" s="631"/>
      <c r="AR19" s="632"/>
    </row>
    <row r="20" spans="1:44" ht="18" customHeight="1">
      <c r="A20" s="1189"/>
      <c r="B20" s="1190"/>
      <c r="C20" s="268" t="s">
        <v>956</v>
      </c>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70"/>
    </row>
    <row r="21" spans="1:44" ht="18" customHeight="1">
      <c r="A21" s="1191"/>
      <c r="B21" s="1192"/>
      <c r="C21" s="268" t="s">
        <v>965</v>
      </c>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70"/>
    </row>
    <row r="22" spans="1:44" ht="18" customHeight="1">
      <c r="A22" s="1178">
        <v>3</v>
      </c>
      <c r="B22" s="1183"/>
      <c r="C22" s="1184" t="s">
        <v>978</v>
      </c>
      <c r="D22" s="1185"/>
      <c r="E22" s="1185"/>
      <c r="F22" s="1185"/>
      <c r="G22" s="1185"/>
      <c r="H22" s="1185"/>
      <c r="I22" s="1185"/>
      <c r="J22" s="1185"/>
      <c r="K22" s="1185"/>
      <c r="L22" s="1185"/>
      <c r="M22" s="1185"/>
      <c r="N22" s="1185"/>
      <c r="O22" s="1185"/>
      <c r="P22" s="1185"/>
      <c r="Q22" s="1185"/>
      <c r="R22" s="1185"/>
      <c r="S22" s="1185"/>
      <c r="T22" s="1185"/>
      <c r="U22" s="1185"/>
      <c r="V22" s="1185"/>
      <c r="W22" s="1185"/>
      <c r="X22" s="1185"/>
      <c r="Y22" s="1185"/>
      <c r="Z22" s="1185"/>
      <c r="AA22" s="1185"/>
      <c r="AB22" s="1185"/>
      <c r="AC22" s="1185"/>
      <c r="AD22" s="1185"/>
      <c r="AE22" s="1185"/>
      <c r="AF22" s="1185"/>
      <c r="AG22" s="1185"/>
      <c r="AH22" s="1185"/>
      <c r="AI22" s="1185"/>
      <c r="AJ22" s="1185"/>
      <c r="AK22" s="1185"/>
      <c r="AL22" s="1185"/>
      <c r="AM22" s="1185"/>
      <c r="AN22" s="1185"/>
      <c r="AO22" s="1185"/>
      <c r="AP22" s="1185"/>
      <c r="AQ22" s="1185"/>
      <c r="AR22" s="1186"/>
    </row>
    <row r="23" spans="1:44" ht="18" customHeight="1">
      <c r="A23" s="1187">
        <v>4</v>
      </c>
      <c r="B23" s="1188"/>
      <c r="C23" s="1193" t="s">
        <v>679</v>
      </c>
      <c r="D23" s="1194"/>
      <c r="E23" s="1194"/>
      <c r="F23" s="1194"/>
      <c r="G23" s="1194"/>
      <c r="H23" s="1194"/>
      <c r="I23" s="1194"/>
      <c r="J23" s="1194"/>
      <c r="K23" s="1194"/>
      <c r="L23" s="1194"/>
      <c r="M23" s="1194"/>
      <c r="N23" s="1194"/>
      <c r="O23" s="1194"/>
      <c r="P23" s="1194"/>
      <c r="Q23" s="1194"/>
      <c r="R23" s="1194"/>
      <c r="S23" s="1194"/>
      <c r="T23" s="1194"/>
      <c r="U23" s="1194"/>
      <c r="V23" s="1194"/>
      <c r="W23" s="1194"/>
      <c r="X23" s="1194"/>
      <c r="Y23" s="1194"/>
      <c r="Z23" s="1194"/>
      <c r="AA23" s="1194"/>
      <c r="AB23" s="1194"/>
      <c r="AC23" s="1194"/>
      <c r="AD23" s="1194"/>
      <c r="AE23" s="1194"/>
      <c r="AF23" s="1194"/>
      <c r="AG23" s="1194"/>
      <c r="AH23" s="1194"/>
      <c r="AI23" s="1194"/>
      <c r="AJ23" s="1194"/>
      <c r="AK23" s="1194"/>
      <c r="AL23" s="1194"/>
      <c r="AM23" s="1194"/>
      <c r="AN23" s="1194"/>
      <c r="AO23" s="1194"/>
      <c r="AP23" s="1194"/>
      <c r="AQ23" s="1194"/>
      <c r="AR23" s="1195"/>
    </row>
    <row r="24" spans="1:44" ht="18" customHeight="1">
      <c r="A24" s="1191"/>
      <c r="B24" s="1192"/>
      <c r="C24" s="271" t="s">
        <v>680</v>
      </c>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3"/>
    </row>
    <row r="25" spans="1:44" ht="18" customHeight="1">
      <c r="A25" s="1178">
        <v>5</v>
      </c>
      <c r="B25" s="1179"/>
      <c r="C25" s="650" t="s">
        <v>677</v>
      </c>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651"/>
      <c r="AM25" s="651"/>
      <c r="AN25" s="651"/>
      <c r="AO25" s="651"/>
      <c r="AP25" s="651"/>
      <c r="AQ25" s="651"/>
      <c r="AR25" s="652"/>
    </row>
    <row r="26" spans="1:44" ht="18" customHeight="1">
      <c r="A26" s="1178">
        <v>6</v>
      </c>
      <c r="B26" s="1179"/>
      <c r="C26" s="630" t="s">
        <v>230</v>
      </c>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631"/>
      <c r="AJ26" s="631"/>
      <c r="AK26" s="631"/>
      <c r="AL26" s="631"/>
      <c r="AM26" s="631"/>
      <c r="AN26" s="631"/>
      <c r="AO26" s="631"/>
      <c r="AP26" s="631"/>
      <c r="AQ26" s="631"/>
      <c r="AR26" s="632"/>
    </row>
    <row r="27" spans="1:44" ht="18" customHeight="1">
      <c r="A27" s="1178"/>
      <c r="B27" s="1179"/>
      <c r="C27" s="268" t="s">
        <v>474</v>
      </c>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70"/>
    </row>
    <row r="28" spans="1:44" ht="18" customHeight="1">
      <c r="A28" s="1178"/>
      <c r="B28" s="1179"/>
      <c r="C28" s="268" t="s">
        <v>475</v>
      </c>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70"/>
    </row>
    <row r="29" spans="1:44" ht="18" customHeight="1">
      <c r="A29" s="1196">
        <v>7</v>
      </c>
      <c r="B29" s="1197"/>
      <c r="C29" s="650" t="s">
        <v>231</v>
      </c>
      <c r="D29" s="651"/>
      <c r="E29" s="651"/>
      <c r="F29" s="651"/>
      <c r="G29" s="651"/>
      <c r="H29" s="651"/>
      <c r="I29" s="651"/>
      <c r="J29" s="651"/>
      <c r="K29" s="651"/>
      <c r="L29" s="651"/>
      <c r="M29" s="651"/>
      <c r="N29" s="651"/>
      <c r="O29" s="651"/>
      <c r="P29" s="651"/>
      <c r="Q29" s="651"/>
      <c r="R29" s="651"/>
      <c r="S29" s="651"/>
      <c r="T29" s="651"/>
      <c r="U29" s="651"/>
      <c r="V29" s="651"/>
      <c r="W29" s="651"/>
      <c r="X29" s="651"/>
      <c r="Y29" s="651"/>
      <c r="Z29" s="651"/>
      <c r="AA29" s="651"/>
      <c r="AB29" s="651"/>
      <c r="AC29" s="651"/>
      <c r="AD29" s="651"/>
      <c r="AE29" s="651"/>
      <c r="AF29" s="651"/>
      <c r="AG29" s="651"/>
      <c r="AH29" s="651"/>
      <c r="AI29" s="651"/>
      <c r="AJ29" s="651"/>
      <c r="AK29" s="651"/>
      <c r="AL29" s="651"/>
      <c r="AM29" s="651"/>
      <c r="AN29" s="651"/>
      <c r="AO29" s="651"/>
      <c r="AP29" s="651"/>
      <c r="AQ29" s="651"/>
      <c r="AR29" s="652"/>
    </row>
    <row r="30" spans="1:44" ht="18" customHeight="1">
      <c r="A30" s="1187">
        <v>8</v>
      </c>
      <c r="B30" s="1188"/>
      <c r="C30" s="1193" t="s">
        <v>232</v>
      </c>
      <c r="D30" s="1194"/>
      <c r="E30" s="1194"/>
      <c r="F30" s="1194"/>
      <c r="G30" s="1194"/>
      <c r="H30" s="1194"/>
      <c r="I30" s="1194"/>
      <c r="J30" s="1194"/>
      <c r="K30" s="1194"/>
      <c r="L30" s="1194"/>
      <c r="M30" s="1194"/>
      <c r="N30" s="1194"/>
      <c r="O30" s="1194"/>
      <c r="P30" s="1194"/>
      <c r="Q30" s="1194"/>
      <c r="R30" s="1194"/>
      <c r="S30" s="1194"/>
      <c r="T30" s="1194"/>
      <c r="U30" s="1194"/>
      <c r="V30" s="1194"/>
      <c r="W30" s="1194"/>
      <c r="X30" s="1194"/>
      <c r="Y30" s="1194"/>
      <c r="Z30" s="1194"/>
      <c r="AA30" s="1194"/>
      <c r="AB30" s="1194"/>
      <c r="AC30" s="1194"/>
      <c r="AD30" s="1194"/>
      <c r="AE30" s="1194"/>
      <c r="AF30" s="1194"/>
      <c r="AG30" s="1194"/>
      <c r="AH30" s="1194"/>
      <c r="AI30" s="1194"/>
      <c r="AJ30" s="1194"/>
      <c r="AK30" s="1194"/>
      <c r="AL30" s="1194"/>
      <c r="AM30" s="1194"/>
      <c r="AN30" s="1194"/>
      <c r="AO30" s="1194"/>
      <c r="AP30" s="1194"/>
      <c r="AQ30" s="1194"/>
      <c r="AR30" s="1195"/>
    </row>
    <row r="31" spans="1:44" ht="18" customHeight="1">
      <c r="A31" s="1189"/>
      <c r="B31" s="1190"/>
      <c r="C31" s="1198" t="s">
        <v>233</v>
      </c>
      <c r="D31" s="1199"/>
      <c r="E31" s="1199"/>
      <c r="F31" s="1199"/>
      <c r="G31" s="1199"/>
      <c r="H31" s="1199"/>
      <c r="I31" s="1199"/>
      <c r="J31" s="1199"/>
      <c r="K31" s="1199"/>
      <c r="L31" s="1199"/>
      <c r="M31" s="1199"/>
      <c r="N31" s="1199"/>
      <c r="O31" s="1199"/>
      <c r="P31" s="1199"/>
      <c r="Q31" s="1199"/>
      <c r="R31" s="1199"/>
      <c r="S31" s="1199"/>
      <c r="T31" s="1199"/>
      <c r="U31" s="1199"/>
      <c r="V31" s="1199"/>
      <c r="W31" s="1199"/>
      <c r="X31" s="1199"/>
      <c r="Y31" s="1199"/>
      <c r="Z31" s="1199"/>
      <c r="AA31" s="1199"/>
      <c r="AB31" s="1199"/>
      <c r="AC31" s="1199"/>
      <c r="AD31" s="1199"/>
      <c r="AE31" s="1199"/>
      <c r="AF31" s="1199"/>
      <c r="AG31" s="1199"/>
      <c r="AH31" s="1199"/>
      <c r="AI31" s="1199"/>
      <c r="AJ31" s="1199"/>
      <c r="AK31" s="1199"/>
      <c r="AL31" s="1199"/>
      <c r="AM31" s="1199"/>
      <c r="AN31" s="1199"/>
      <c r="AO31" s="1199"/>
      <c r="AP31" s="1199"/>
      <c r="AQ31" s="1199"/>
      <c r="AR31" s="1200"/>
    </row>
    <row r="32" spans="1:44" ht="18" customHeight="1">
      <c r="A32" s="1189"/>
      <c r="B32" s="1190"/>
      <c r="C32" s="1198" t="s">
        <v>678</v>
      </c>
      <c r="D32" s="1199"/>
      <c r="E32" s="1199"/>
      <c r="F32" s="1199"/>
      <c r="G32" s="1199"/>
      <c r="H32" s="1199"/>
      <c r="I32" s="1199"/>
      <c r="J32" s="1199"/>
      <c r="K32" s="1199"/>
      <c r="L32" s="1199"/>
      <c r="M32" s="1199"/>
      <c r="N32" s="1199"/>
      <c r="O32" s="1199"/>
      <c r="P32" s="1199"/>
      <c r="Q32" s="1199"/>
      <c r="R32" s="1199"/>
      <c r="S32" s="1199"/>
      <c r="T32" s="1199"/>
      <c r="U32" s="1199"/>
      <c r="V32" s="1199"/>
      <c r="W32" s="1199"/>
      <c r="X32" s="1199"/>
      <c r="Y32" s="1199"/>
      <c r="Z32" s="1199"/>
      <c r="AA32" s="1199"/>
      <c r="AB32" s="1199"/>
      <c r="AC32" s="1199"/>
      <c r="AD32" s="1199"/>
      <c r="AE32" s="1199"/>
      <c r="AF32" s="1199"/>
      <c r="AG32" s="1199"/>
      <c r="AH32" s="1199"/>
      <c r="AI32" s="1199"/>
      <c r="AJ32" s="1199"/>
      <c r="AK32" s="1199"/>
      <c r="AL32" s="1199"/>
      <c r="AM32" s="1199"/>
      <c r="AN32" s="1199"/>
      <c r="AO32" s="1199"/>
      <c r="AP32" s="1199"/>
      <c r="AQ32" s="1199"/>
      <c r="AR32" s="1200"/>
    </row>
    <row r="33" spans="1:44" ht="18" customHeight="1">
      <c r="A33" s="1189"/>
      <c r="B33" s="1190"/>
      <c r="C33" s="1198" t="s">
        <v>234</v>
      </c>
      <c r="D33" s="1199"/>
      <c r="E33" s="1199"/>
      <c r="F33" s="1199"/>
      <c r="G33" s="1199"/>
      <c r="H33" s="1199"/>
      <c r="I33" s="1199"/>
      <c r="J33" s="1199"/>
      <c r="K33" s="1199"/>
      <c r="L33" s="1199"/>
      <c r="M33" s="1199"/>
      <c r="N33" s="1199"/>
      <c r="O33" s="1199"/>
      <c r="P33" s="1199"/>
      <c r="Q33" s="1199"/>
      <c r="R33" s="1199"/>
      <c r="S33" s="1199"/>
      <c r="T33" s="1199"/>
      <c r="U33" s="1199"/>
      <c r="V33" s="1199"/>
      <c r="W33" s="1199"/>
      <c r="X33" s="1199"/>
      <c r="Y33" s="1199"/>
      <c r="Z33" s="1199"/>
      <c r="AA33" s="1199"/>
      <c r="AB33" s="1199"/>
      <c r="AC33" s="1199"/>
      <c r="AD33" s="1199"/>
      <c r="AE33" s="1199"/>
      <c r="AF33" s="1199"/>
      <c r="AG33" s="1199"/>
      <c r="AH33" s="1199"/>
      <c r="AI33" s="1199"/>
      <c r="AJ33" s="1199"/>
      <c r="AK33" s="1199"/>
      <c r="AL33" s="1199"/>
      <c r="AM33" s="1199"/>
      <c r="AN33" s="1199"/>
      <c r="AO33" s="1199"/>
      <c r="AP33" s="1199"/>
      <c r="AQ33" s="1199"/>
      <c r="AR33" s="1200"/>
    </row>
    <row r="34" spans="1:44" ht="18" customHeight="1">
      <c r="A34" s="1189"/>
      <c r="B34" s="1190"/>
      <c r="C34" s="1198" t="s">
        <v>966</v>
      </c>
      <c r="D34" s="1199"/>
      <c r="E34" s="1199"/>
      <c r="F34" s="1199"/>
      <c r="G34" s="1199"/>
      <c r="H34" s="1199"/>
      <c r="I34" s="1199"/>
      <c r="J34" s="1199"/>
      <c r="K34" s="1199"/>
      <c r="L34" s="1199"/>
      <c r="M34" s="1199"/>
      <c r="N34" s="1199"/>
      <c r="O34" s="1199"/>
      <c r="P34" s="1199"/>
      <c r="Q34" s="1199"/>
      <c r="R34" s="1199"/>
      <c r="S34" s="1199"/>
      <c r="T34" s="1199"/>
      <c r="U34" s="1199"/>
      <c r="V34" s="1199"/>
      <c r="W34" s="1199"/>
      <c r="X34" s="1199"/>
      <c r="Y34" s="1199"/>
      <c r="Z34" s="1199"/>
      <c r="AA34" s="1199"/>
      <c r="AB34" s="1199"/>
      <c r="AC34" s="1199"/>
      <c r="AD34" s="1199"/>
      <c r="AE34" s="1199"/>
      <c r="AF34" s="1199"/>
      <c r="AG34" s="1199"/>
      <c r="AH34" s="1199"/>
      <c r="AI34" s="1199"/>
      <c r="AJ34" s="1199"/>
      <c r="AK34" s="1199"/>
      <c r="AL34" s="1199"/>
      <c r="AM34" s="1199"/>
      <c r="AN34" s="1199"/>
      <c r="AO34" s="1199"/>
      <c r="AP34" s="1199"/>
      <c r="AQ34" s="1199"/>
      <c r="AR34" s="1200"/>
    </row>
    <row r="35" spans="1:44" ht="18" customHeight="1">
      <c r="A35" s="1191"/>
      <c r="B35" s="1192"/>
      <c r="C35" s="1198" t="s">
        <v>235</v>
      </c>
      <c r="D35" s="1199"/>
      <c r="E35" s="1199"/>
      <c r="F35" s="1199"/>
      <c r="G35" s="1199"/>
      <c r="H35" s="1199"/>
      <c r="I35" s="1199"/>
      <c r="J35" s="1199"/>
      <c r="K35" s="1199"/>
      <c r="L35" s="1199"/>
      <c r="M35" s="1199"/>
      <c r="N35" s="1199"/>
      <c r="O35" s="1199"/>
      <c r="P35" s="1199"/>
      <c r="Q35" s="1199"/>
      <c r="R35" s="1199"/>
      <c r="S35" s="1199"/>
      <c r="T35" s="1199"/>
      <c r="U35" s="1199"/>
      <c r="V35" s="1199"/>
      <c r="W35" s="1199"/>
      <c r="X35" s="1199"/>
      <c r="Y35" s="1199"/>
      <c r="Z35" s="1199"/>
      <c r="AA35" s="1199"/>
      <c r="AB35" s="1199"/>
      <c r="AC35" s="1199"/>
      <c r="AD35" s="1199"/>
      <c r="AE35" s="1199"/>
      <c r="AF35" s="1199"/>
      <c r="AG35" s="1199"/>
      <c r="AH35" s="1199"/>
      <c r="AI35" s="1199"/>
      <c r="AJ35" s="1199"/>
      <c r="AK35" s="1199"/>
      <c r="AL35" s="1199"/>
      <c r="AM35" s="1199"/>
      <c r="AN35" s="1199"/>
      <c r="AO35" s="1199"/>
      <c r="AP35" s="1199"/>
      <c r="AQ35" s="1199"/>
      <c r="AR35" s="1200"/>
    </row>
    <row r="36" spans="1:44" ht="18" customHeight="1">
      <c r="A36" s="1178">
        <v>9</v>
      </c>
      <c r="B36" s="1179"/>
      <c r="C36" s="1184" t="s">
        <v>236</v>
      </c>
      <c r="D36" s="1185"/>
      <c r="E36" s="1185"/>
      <c r="F36" s="1185"/>
      <c r="G36" s="1185"/>
      <c r="H36" s="1185"/>
      <c r="I36" s="1185"/>
      <c r="J36" s="1185"/>
      <c r="K36" s="1185"/>
      <c r="L36" s="1185"/>
      <c r="M36" s="1185"/>
      <c r="N36" s="1185"/>
      <c r="O36" s="1185"/>
      <c r="P36" s="1185"/>
      <c r="Q36" s="1185"/>
      <c r="R36" s="1185"/>
      <c r="S36" s="1185"/>
      <c r="T36" s="1185"/>
      <c r="U36" s="1185"/>
      <c r="V36" s="1185"/>
      <c r="W36" s="1185"/>
      <c r="X36" s="1185"/>
      <c r="Y36" s="1185"/>
      <c r="Z36" s="1185"/>
      <c r="AA36" s="1185"/>
      <c r="AB36" s="1185"/>
      <c r="AC36" s="1185"/>
      <c r="AD36" s="1185"/>
      <c r="AE36" s="1185"/>
      <c r="AF36" s="1185"/>
      <c r="AG36" s="1185"/>
      <c r="AH36" s="1185"/>
      <c r="AI36" s="1185"/>
      <c r="AJ36" s="1185"/>
      <c r="AK36" s="1185"/>
      <c r="AL36" s="1185"/>
      <c r="AM36" s="1185"/>
      <c r="AN36" s="1185"/>
      <c r="AO36" s="1185"/>
      <c r="AP36" s="1185"/>
      <c r="AQ36" s="1185"/>
      <c r="AR36" s="1186"/>
    </row>
    <row r="37" spans="1:44" ht="18" customHeight="1">
      <c r="A37" s="1178">
        <v>10</v>
      </c>
      <c r="B37" s="1179"/>
      <c r="C37" s="653" t="s">
        <v>967</v>
      </c>
      <c r="D37" s="654"/>
      <c r="E37" s="654"/>
      <c r="F37" s="654"/>
      <c r="G37" s="654"/>
      <c r="H37" s="654"/>
      <c r="I37" s="654"/>
      <c r="J37" s="654"/>
      <c r="K37" s="654"/>
      <c r="L37" s="654"/>
      <c r="M37" s="654"/>
      <c r="N37" s="654"/>
      <c r="O37" s="654"/>
      <c r="P37" s="654"/>
      <c r="Q37" s="654"/>
      <c r="R37" s="654"/>
      <c r="S37" s="654"/>
      <c r="T37" s="654"/>
      <c r="U37" s="654"/>
      <c r="V37" s="654"/>
      <c r="W37" s="654"/>
      <c r="X37" s="654"/>
      <c r="Y37" s="654"/>
      <c r="Z37" s="654"/>
      <c r="AA37" s="654"/>
      <c r="AB37" s="654"/>
      <c r="AC37" s="654"/>
      <c r="AD37" s="654"/>
      <c r="AE37" s="654"/>
      <c r="AF37" s="654"/>
      <c r="AG37" s="654"/>
      <c r="AH37" s="654"/>
      <c r="AI37" s="654"/>
      <c r="AJ37" s="654"/>
      <c r="AK37" s="654"/>
      <c r="AL37" s="654"/>
      <c r="AM37" s="654"/>
      <c r="AN37" s="654"/>
      <c r="AO37" s="654"/>
      <c r="AP37" s="654"/>
      <c r="AQ37" s="654"/>
      <c r="AR37" s="655"/>
    </row>
    <row r="38" spans="1:44" ht="18" customHeight="1">
      <c r="A38" s="1178">
        <v>11</v>
      </c>
      <c r="B38" s="1179"/>
      <c r="C38" s="1184" t="s">
        <v>237</v>
      </c>
      <c r="D38" s="1185"/>
      <c r="E38" s="1185"/>
      <c r="F38" s="1185"/>
      <c r="G38" s="1185"/>
      <c r="H38" s="1185"/>
      <c r="I38" s="1185"/>
      <c r="J38" s="1185"/>
      <c r="K38" s="1185"/>
      <c r="L38" s="1185"/>
      <c r="M38" s="1185"/>
      <c r="N38" s="1185"/>
      <c r="O38" s="1185"/>
      <c r="P38" s="1185"/>
      <c r="Q38" s="1185"/>
      <c r="R38" s="1185"/>
      <c r="S38" s="1185"/>
      <c r="T38" s="1185"/>
      <c r="U38" s="1185"/>
      <c r="V38" s="1185"/>
      <c r="W38" s="1185"/>
      <c r="X38" s="1185"/>
      <c r="Y38" s="1185"/>
      <c r="Z38" s="1185"/>
      <c r="AA38" s="1185"/>
      <c r="AB38" s="1185"/>
      <c r="AC38" s="1185"/>
      <c r="AD38" s="1185"/>
      <c r="AE38" s="1185"/>
      <c r="AF38" s="1185"/>
      <c r="AG38" s="1185"/>
      <c r="AH38" s="1185"/>
      <c r="AI38" s="1185"/>
      <c r="AJ38" s="1185"/>
      <c r="AK38" s="1185"/>
      <c r="AL38" s="1185"/>
      <c r="AM38" s="1185"/>
      <c r="AN38" s="1185"/>
      <c r="AO38" s="1185"/>
      <c r="AP38" s="1185"/>
      <c r="AQ38" s="1185"/>
      <c r="AR38" s="1186"/>
    </row>
    <row r="39" spans="1:44" ht="18" customHeight="1">
      <c r="A39" s="1178">
        <v>12</v>
      </c>
      <c r="B39" s="1179"/>
      <c r="C39" s="1184" t="s">
        <v>979</v>
      </c>
      <c r="D39" s="1185"/>
      <c r="E39" s="1185"/>
      <c r="F39" s="1185"/>
      <c r="G39" s="1185"/>
      <c r="H39" s="1185"/>
      <c r="I39" s="1185"/>
      <c r="J39" s="1185"/>
      <c r="K39" s="1185"/>
      <c r="L39" s="1185"/>
      <c r="M39" s="1185"/>
      <c r="N39" s="1185"/>
      <c r="O39" s="1185"/>
      <c r="P39" s="1185"/>
      <c r="Q39" s="1185"/>
      <c r="R39" s="1185"/>
      <c r="S39" s="1185"/>
      <c r="T39" s="1185"/>
      <c r="U39" s="1185"/>
      <c r="V39" s="1185"/>
      <c r="W39" s="1185"/>
      <c r="X39" s="1185"/>
      <c r="Y39" s="1185"/>
      <c r="Z39" s="1185"/>
      <c r="AA39" s="1185"/>
      <c r="AB39" s="1185"/>
      <c r="AC39" s="1185"/>
      <c r="AD39" s="1185"/>
      <c r="AE39" s="1185"/>
      <c r="AF39" s="1185"/>
      <c r="AG39" s="1185"/>
      <c r="AH39" s="1185"/>
      <c r="AI39" s="1185"/>
      <c r="AJ39" s="1185"/>
      <c r="AK39" s="1185"/>
      <c r="AL39" s="1185"/>
      <c r="AM39" s="1185"/>
      <c r="AN39" s="1185"/>
      <c r="AO39" s="1185"/>
      <c r="AP39" s="1185"/>
      <c r="AQ39" s="1185"/>
      <c r="AR39" s="1186"/>
    </row>
  </sheetData>
  <mergeCells count="41">
    <mergeCell ref="A39:B39"/>
    <mergeCell ref="C39:AR39"/>
    <mergeCell ref="A26:B28"/>
    <mergeCell ref="A29:B29"/>
    <mergeCell ref="A30:B35"/>
    <mergeCell ref="C30:AR30"/>
    <mergeCell ref="C31:AR31"/>
    <mergeCell ref="C32:AR32"/>
    <mergeCell ref="C33:AR33"/>
    <mergeCell ref="C34:AR34"/>
    <mergeCell ref="C35:AR35"/>
    <mergeCell ref="A36:B36"/>
    <mergeCell ref="C36:AR36"/>
    <mergeCell ref="A37:B37"/>
    <mergeCell ref="A38:B38"/>
    <mergeCell ref="C38:AR38"/>
    <mergeCell ref="A25:B25"/>
    <mergeCell ref="A16:H16"/>
    <mergeCell ref="I16:Z16"/>
    <mergeCell ref="AA16:AR16"/>
    <mergeCell ref="A17:AR17"/>
    <mergeCell ref="A18:B18"/>
    <mergeCell ref="C18:AR18"/>
    <mergeCell ref="A19:B21"/>
    <mergeCell ref="A22:B22"/>
    <mergeCell ref="C22:AR22"/>
    <mergeCell ref="A23:B24"/>
    <mergeCell ref="C23:AR23"/>
    <mergeCell ref="A13:H13"/>
    <mergeCell ref="I13:AR13"/>
    <mergeCell ref="A14:H14"/>
    <mergeCell ref="I14:AR14"/>
    <mergeCell ref="A15:H15"/>
    <mergeCell ref="I15:Z15"/>
    <mergeCell ref="AA15:AR15"/>
    <mergeCell ref="A6:AR6"/>
    <mergeCell ref="A7:AR7"/>
    <mergeCell ref="A11:H11"/>
    <mergeCell ref="I11:AR11"/>
    <mergeCell ref="A12:H12"/>
    <mergeCell ref="I12:AR12"/>
  </mergeCells>
  <phoneticPr fontId="9"/>
  <printOptions horizontalCentered="1"/>
  <pageMargins left="0.70866141732283472" right="0.70866141732283472" top="0.55118110236220474"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2"/>
  <sheetViews>
    <sheetView view="pageBreakPreview" zoomScaleNormal="100" zoomScaleSheetLayoutView="100" workbookViewId="0">
      <selection activeCell="AO13" sqref="AO13"/>
    </sheetView>
  </sheetViews>
  <sheetFormatPr defaultColWidth="2.625" defaultRowHeight="13.5"/>
  <cols>
    <col min="1" max="15" width="2.875" style="274" customWidth="1"/>
    <col min="16" max="16" width="1.875" style="274" customWidth="1"/>
    <col min="17" max="36" width="2.875" style="274" customWidth="1"/>
    <col min="37" max="16384" width="2.625" style="274"/>
  </cols>
  <sheetData>
    <row r="1" spans="1:33" ht="18" customHeight="1">
      <c r="A1" s="267"/>
      <c r="AC1" s="1208" t="s">
        <v>889</v>
      </c>
      <c r="AD1" s="1208"/>
      <c r="AE1" s="1208"/>
      <c r="AF1" s="275"/>
    </row>
    <row r="2" spans="1:33" ht="18" customHeight="1"/>
    <row r="3" spans="1:33" s="276" customFormat="1" ht="18" customHeight="1">
      <c r="A3" s="1209" t="s">
        <v>238</v>
      </c>
      <c r="B3" s="1209"/>
      <c r="C3" s="1209"/>
      <c r="D3" s="1209"/>
      <c r="E3" s="1209"/>
      <c r="F3" s="1209"/>
      <c r="G3" s="1209"/>
      <c r="H3" s="1209"/>
      <c r="I3" s="1209"/>
      <c r="J3" s="1209"/>
      <c r="K3" s="1209"/>
      <c r="L3" s="1209"/>
      <c r="M3" s="1209"/>
      <c r="N3" s="1209"/>
      <c r="O3" s="1209"/>
      <c r="P3" s="143"/>
      <c r="Q3" s="1211" t="s">
        <v>258</v>
      </c>
      <c r="R3" s="1211"/>
      <c r="S3" s="1211"/>
      <c r="T3" s="1211"/>
      <c r="U3" s="1211"/>
      <c r="V3" s="1211"/>
      <c r="W3" s="1211"/>
      <c r="X3" s="1211"/>
      <c r="Y3" s="1211"/>
      <c r="Z3" s="1211"/>
      <c r="AA3" s="1211"/>
      <c r="AB3" s="1211"/>
      <c r="AC3" s="1211"/>
      <c r="AD3" s="1211"/>
      <c r="AE3" s="1211"/>
      <c r="AF3" s="285"/>
      <c r="AG3" s="144"/>
    </row>
    <row r="4" spans="1:33" ht="18" customHeight="1">
      <c r="A4" s="1210" t="s">
        <v>239</v>
      </c>
      <c r="B4" s="1210"/>
      <c r="C4" s="1210"/>
      <c r="D4" s="1210"/>
      <c r="E4" s="1210"/>
      <c r="F4" s="1210"/>
      <c r="G4" s="1210" t="s">
        <v>240</v>
      </c>
      <c r="H4" s="1210"/>
      <c r="I4" s="1210"/>
      <c r="J4" s="1210"/>
      <c r="K4" s="1210"/>
      <c r="L4" s="1210"/>
      <c r="M4" s="1210"/>
      <c r="N4" s="1210"/>
      <c r="O4" s="1210"/>
      <c r="P4" s="144"/>
      <c r="Q4" s="1212" t="s">
        <v>477</v>
      </c>
      <c r="R4" s="286" t="s">
        <v>260</v>
      </c>
      <c r="S4" s="287"/>
      <c r="T4" s="287"/>
      <c r="U4" s="287"/>
      <c r="V4" s="287"/>
      <c r="W4" s="287"/>
      <c r="X4" s="287"/>
      <c r="Y4" s="287"/>
      <c r="Z4" s="287"/>
      <c r="AA4" s="287"/>
      <c r="AB4" s="287"/>
      <c r="AC4" s="287"/>
      <c r="AD4" s="287"/>
      <c r="AE4" s="287"/>
      <c r="AF4" s="287"/>
      <c r="AG4" s="288"/>
    </row>
    <row r="5" spans="1:33" ht="13.5" customHeight="1">
      <c r="A5" s="277" t="s">
        <v>241</v>
      </c>
      <c r="B5" s="278"/>
      <c r="C5" s="278"/>
      <c r="D5" s="278"/>
      <c r="E5" s="278"/>
      <c r="F5" s="279"/>
      <c r="G5" s="1201" t="s">
        <v>476</v>
      </c>
      <c r="H5" s="1201"/>
      <c r="I5" s="1201"/>
      <c r="J5" s="1201"/>
      <c r="K5" s="1201"/>
      <c r="L5" s="1201"/>
      <c r="M5" s="1201"/>
      <c r="N5" s="1201"/>
      <c r="O5" s="1201"/>
      <c r="P5" s="144"/>
      <c r="Q5" s="1212"/>
      <c r="R5" s="289" t="s">
        <v>263</v>
      </c>
      <c r="S5" s="143"/>
      <c r="T5" s="143"/>
      <c r="U5" s="143"/>
      <c r="V5" s="143"/>
      <c r="W5" s="143"/>
      <c r="X5" s="143"/>
      <c r="Y5" s="143"/>
      <c r="Z5" s="143"/>
      <c r="AA5" s="143"/>
      <c r="AB5" s="143"/>
      <c r="AC5" s="143"/>
      <c r="AD5" s="143"/>
      <c r="AE5" s="143"/>
      <c r="AF5" s="143"/>
      <c r="AG5" s="290"/>
    </row>
    <row r="6" spans="1:33">
      <c r="A6" s="280"/>
      <c r="B6" s="276"/>
      <c r="C6" s="276"/>
      <c r="D6" s="276"/>
      <c r="E6" s="276"/>
      <c r="F6" s="281"/>
      <c r="G6" s="1201" t="s">
        <v>242</v>
      </c>
      <c r="H6" s="1201"/>
      <c r="I6" s="1201"/>
      <c r="J6" s="1201"/>
      <c r="K6" s="1201"/>
      <c r="L6" s="1201"/>
      <c r="M6" s="1201"/>
      <c r="N6" s="1201"/>
      <c r="O6" s="1201"/>
      <c r="P6" s="144"/>
      <c r="Q6" s="1212"/>
      <c r="R6" s="291" t="s">
        <v>266</v>
      </c>
      <c r="S6" s="292"/>
      <c r="T6" s="292"/>
      <c r="U6" s="292"/>
      <c r="V6" s="292"/>
      <c r="W6" s="292"/>
      <c r="X6" s="292"/>
      <c r="Y6" s="292"/>
      <c r="Z6" s="292"/>
      <c r="AA6" s="292"/>
      <c r="AB6" s="292"/>
      <c r="AC6" s="292"/>
      <c r="AD6" s="292"/>
      <c r="AE6" s="292"/>
      <c r="AF6" s="292"/>
      <c r="AG6" s="293"/>
    </row>
    <row r="7" spans="1:33" ht="13.5" customHeight="1">
      <c r="A7" s="280"/>
      <c r="B7" s="276"/>
      <c r="C7" s="276"/>
      <c r="D7" s="276"/>
      <c r="E7" s="276"/>
      <c r="F7" s="281"/>
      <c r="G7" s="1201" t="s">
        <v>243</v>
      </c>
      <c r="H7" s="1201"/>
      <c r="I7" s="1201"/>
      <c r="J7" s="1201"/>
      <c r="K7" s="1201"/>
      <c r="L7" s="1201"/>
      <c r="M7" s="1201"/>
      <c r="N7" s="1201"/>
      <c r="O7" s="1201"/>
      <c r="P7" s="144"/>
      <c r="Q7" s="1212" t="s">
        <v>478</v>
      </c>
      <c r="R7" s="286" t="s">
        <v>269</v>
      </c>
      <c r="S7" s="287"/>
      <c r="T7" s="287"/>
      <c r="U7" s="287"/>
      <c r="V7" s="287"/>
      <c r="W7" s="287"/>
      <c r="X7" s="287"/>
      <c r="Y7" s="287"/>
      <c r="Z7" s="287"/>
      <c r="AA7" s="287"/>
      <c r="AB7" s="287"/>
      <c r="AC7" s="287"/>
      <c r="AD7" s="287"/>
      <c r="AE7" s="287"/>
      <c r="AF7" s="287"/>
      <c r="AG7" s="288"/>
    </row>
    <row r="8" spans="1:33">
      <c r="A8" s="280"/>
      <c r="B8" s="276"/>
      <c r="C8" s="276"/>
      <c r="D8" s="276"/>
      <c r="E8" s="276"/>
      <c r="F8" s="281"/>
      <c r="G8" s="1201" t="s">
        <v>244</v>
      </c>
      <c r="H8" s="1201"/>
      <c r="I8" s="1201"/>
      <c r="J8" s="1201"/>
      <c r="K8" s="1201"/>
      <c r="L8" s="1201"/>
      <c r="M8" s="1201"/>
      <c r="N8" s="1201"/>
      <c r="O8" s="1201"/>
      <c r="P8" s="144"/>
      <c r="Q8" s="1212"/>
      <c r="R8" s="289" t="s">
        <v>271</v>
      </c>
      <c r="S8" s="143"/>
      <c r="T8" s="143"/>
      <c r="U8" s="143"/>
      <c r="V8" s="143"/>
      <c r="W8" s="143"/>
      <c r="X8" s="143"/>
      <c r="Y8" s="143"/>
      <c r="Z8" s="143"/>
      <c r="AA8" s="143"/>
      <c r="AB8" s="143"/>
      <c r="AC8" s="143"/>
      <c r="AD8" s="143"/>
      <c r="AE8" s="143"/>
      <c r="AF8" s="143"/>
      <c r="AG8" s="290"/>
    </row>
    <row r="9" spans="1:33">
      <c r="A9" s="282"/>
      <c r="B9" s="283"/>
      <c r="C9" s="283"/>
      <c r="D9" s="283"/>
      <c r="E9" s="283"/>
      <c r="F9" s="284"/>
      <c r="G9" s="1201" t="s">
        <v>245</v>
      </c>
      <c r="H9" s="1201"/>
      <c r="I9" s="1201"/>
      <c r="J9" s="1201"/>
      <c r="K9" s="1201"/>
      <c r="L9" s="1201"/>
      <c r="M9" s="1201"/>
      <c r="N9" s="1201"/>
      <c r="O9" s="1201"/>
      <c r="P9" s="144"/>
      <c r="Q9" s="1212"/>
      <c r="R9" s="291" t="s">
        <v>273</v>
      </c>
      <c r="S9" s="292"/>
      <c r="T9" s="292"/>
      <c r="U9" s="292"/>
      <c r="V9" s="292"/>
      <c r="W9" s="292"/>
      <c r="X9" s="292"/>
      <c r="Y9" s="292"/>
      <c r="Z9" s="292"/>
      <c r="AA9" s="292"/>
      <c r="AB9" s="292"/>
      <c r="AC9" s="292"/>
      <c r="AD9" s="292"/>
      <c r="AE9" s="292"/>
      <c r="AF9" s="292"/>
      <c r="AG9" s="293"/>
    </row>
    <row r="10" spans="1:33">
      <c r="A10" s="1202" t="s">
        <v>246</v>
      </c>
      <c r="B10" s="1203"/>
      <c r="C10" s="1203"/>
      <c r="D10" s="1203"/>
      <c r="E10" s="1203"/>
      <c r="F10" s="1203"/>
      <c r="G10" s="1203"/>
      <c r="H10" s="1203"/>
      <c r="I10" s="1203"/>
      <c r="J10" s="1203"/>
      <c r="K10" s="1203"/>
      <c r="L10" s="1203"/>
      <c r="M10" s="1203"/>
      <c r="N10" s="1203"/>
      <c r="O10" s="1204"/>
      <c r="P10" s="144"/>
    </row>
    <row r="11" spans="1:33">
      <c r="A11" s="1202" t="s">
        <v>247</v>
      </c>
      <c r="B11" s="1203"/>
      <c r="C11" s="1203"/>
      <c r="D11" s="1203"/>
      <c r="E11" s="1203"/>
      <c r="F11" s="1203"/>
      <c r="G11" s="1203"/>
      <c r="H11" s="1203"/>
      <c r="I11" s="1203"/>
      <c r="J11" s="1203"/>
      <c r="K11" s="1203"/>
      <c r="L11" s="1203"/>
      <c r="M11" s="1203"/>
      <c r="N11" s="1203"/>
      <c r="O11" s="1204"/>
      <c r="P11" s="144"/>
    </row>
    <row r="12" spans="1:33">
      <c r="A12" s="277" t="s">
        <v>248</v>
      </c>
      <c r="B12" s="278"/>
      <c r="C12" s="278"/>
      <c r="D12" s="278"/>
      <c r="E12" s="278"/>
      <c r="F12" s="279"/>
      <c r="G12" s="1213" t="s">
        <v>249</v>
      </c>
      <c r="H12" s="1213"/>
      <c r="I12" s="1213"/>
      <c r="J12" s="1213"/>
      <c r="K12" s="1213"/>
      <c r="L12" s="1213"/>
      <c r="M12" s="1213"/>
      <c r="N12" s="1213"/>
      <c r="O12" s="1213"/>
      <c r="P12" s="144"/>
    </row>
    <row r="13" spans="1:33" ht="13.5" customHeight="1">
      <c r="A13" s="280"/>
      <c r="B13" s="276"/>
      <c r="C13" s="276"/>
      <c r="D13" s="276"/>
      <c r="E13" s="276"/>
      <c r="F13" s="281"/>
      <c r="G13" s="1213" t="s">
        <v>250</v>
      </c>
      <c r="H13" s="1213"/>
      <c r="I13" s="1213"/>
      <c r="J13" s="1213"/>
      <c r="K13" s="1213"/>
      <c r="L13" s="1213"/>
      <c r="M13" s="1213"/>
      <c r="N13" s="1213"/>
      <c r="O13" s="1213"/>
      <c r="P13" s="144"/>
    </row>
    <row r="14" spans="1:33">
      <c r="A14" s="280"/>
      <c r="B14" s="276"/>
      <c r="C14" s="276"/>
      <c r="D14" s="276"/>
      <c r="E14" s="276"/>
      <c r="F14" s="281"/>
      <c r="G14" s="1213" t="s">
        <v>251</v>
      </c>
      <c r="H14" s="1213"/>
      <c r="I14" s="1213"/>
      <c r="J14" s="1213"/>
      <c r="K14" s="1213"/>
      <c r="L14" s="1213"/>
      <c r="M14" s="1213"/>
      <c r="N14" s="1213"/>
      <c r="O14" s="1213"/>
      <c r="P14" s="144"/>
      <c r="Q14" s="295"/>
      <c r="R14" s="295"/>
      <c r="S14" s="295"/>
      <c r="T14" s="295"/>
      <c r="U14" s="295"/>
      <c r="V14" s="295"/>
      <c r="W14" s="295"/>
      <c r="X14" s="295"/>
      <c r="Y14" s="295"/>
      <c r="Z14" s="295"/>
      <c r="AA14" s="295"/>
    </row>
    <row r="15" spans="1:33">
      <c r="A15" s="280"/>
      <c r="B15" s="276"/>
      <c r="C15" s="276"/>
      <c r="D15" s="276"/>
      <c r="E15" s="276"/>
      <c r="F15" s="281"/>
      <c r="G15" s="1213" t="s">
        <v>252</v>
      </c>
      <c r="H15" s="1213"/>
      <c r="I15" s="1213"/>
      <c r="J15" s="1213"/>
      <c r="K15" s="1213"/>
      <c r="L15" s="1213"/>
      <c r="M15" s="1213"/>
      <c r="N15" s="1213"/>
      <c r="O15" s="1213"/>
      <c r="P15" s="144"/>
      <c r="Q15" s="295"/>
      <c r="R15" s="295"/>
      <c r="S15" s="295"/>
      <c r="T15" s="295"/>
      <c r="U15" s="295"/>
      <c r="V15" s="295"/>
      <c r="W15" s="295"/>
      <c r="X15" s="295"/>
      <c r="Y15" s="295"/>
      <c r="Z15" s="295"/>
      <c r="AA15" s="295"/>
    </row>
    <row r="16" spans="1:33">
      <c r="A16" s="280"/>
      <c r="B16" s="276"/>
      <c r="C16" s="276"/>
      <c r="D16" s="276"/>
      <c r="E16" s="276"/>
      <c r="F16" s="281"/>
      <c r="G16" s="1213" t="s">
        <v>253</v>
      </c>
      <c r="H16" s="1213"/>
      <c r="I16" s="1213"/>
      <c r="J16" s="1213"/>
      <c r="K16" s="1213"/>
      <c r="L16" s="1213"/>
      <c r="M16" s="1213"/>
      <c r="N16" s="1213"/>
      <c r="O16" s="1213"/>
      <c r="P16" s="144"/>
      <c r="Q16" s="295"/>
      <c r="R16" s="295"/>
      <c r="S16" s="295"/>
      <c r="T16" s="295"/>
      <c r="U16" s="295"/>
      <c r="V16" s="295"/>
      <c r="W16" s="295"/>
      <c r="X16" s="295"/>
      <c r="Y16" s="295"/>
      <c r="Z16" s="295"/>
      <c r="AA16" s="295"/>
    </row>
    <row r="17" spans="1:27">
      <c r="A17" s="280"/>
      <c r="B17" s="276"/>
      <c r="C17" s="276"/>
      <c r="D17" s="276"/>
      <c r="E17" s="276"/>
      <c r="F17" s="281"/>
      <c r="G17" s="1213" t="s">
        <v>254</v>
      </c>
      <c r="H17" s="1213"/>
      <c r="I17" s="1213"/>
      <c r="J17" s="1213"/>
      <c r="K17" s="1213"/>
      <c r="L17" s="1213"/>
      <c r="M17" s="1213"/>
      <c r="N17" s="1213"/>
      <c r="O17" s="1213"/>
      <c r="P17" s="144"/>
      <c r="Q17" s="295"/>
      <c r="R17" s="295"/>
      <c r="S17" s="295"/>
      <c r="T17" s="295"/>
      <c r="U17" s="295"/>
      <c r="V17" s="295"/>
      <c r="W17" s="295"/>
      <c r="X17" s="295"/>
      <c r="Y17" s="295"/>
      <c r="Z17" s="295"/>
      <c r="AA17" s="295"/>
    </row>
    <row r="18" spans="1:27">
      <c r="A18" s="282"/>
      <c r="B18" s="283"/>
      <c r="C18" s="283"/>
      <c r="D18" s="283"/>
      <c r="E18" s="283"/>
      <c r="F18" s="284"/>
      <c r="G18" s="1213" t="s">
        <v>255</v>
      </c>
      <c r="H18" s="1213"/>
      <c r="I18" s="1213"/>
      <c r="J18" s="1213"/>
      <c r="K18" s="1213"/>
      <c r="L18" s="1213"/>
      <c r="M18" s="1213"/>
      <c r="N18" s="1213"/>
      <c r="O18" s="1213"/>
      <c r="P18" s="144"/>
      <c r="Q18" s="295"/>
      <c r="R18" s="295"/>
      <c r="S18" s="295"/>
      <c r="T18" s="295"/>
      <c r="U18" s="295"/>
      <c r="V18" s="295"/>
      <c r="W18" s="295"/>
      <c r="X18" s="295"/>
      <c r="Y18" s="295"/>
      <c r="Z18" s="295"/>
      <c r="AA18" s="295"/>
    </row>
    <row r="19" spans="1:27">
      <c r="A19" s="277" t="s">
        <v>256</v>
      </c>
      <c r="B19" s="278"/>
      <c r="C19" s="278"/>
      <c r="D19" s="278"/>
      <c r="E19" s="278"/>
      <c r="F19" s="279"/>
      <c r="G19" s="1213" t="s">
        <v>257</v>
      </c>
      <c r="H19" s="1213"/>
      <c r="I19" s="1213"/>
      <c r="J19" s="1213"/>
      <c r="K19" s="1213"/>
      <c r="L19" s="1213"/>
      <c r="M19" s="1213"/>
      <c r="N19" s="1213"/>
      <c r="O19" s="1213"/>
      <c r="P19" s="144"/>
      <c r="Q19" s="295"/>
      <c r="R19" s="295"/>
      <c r="S19" s="295"/>
      <c r="T19" s="295"/>
      <c r="U19" s="295"/>
      <c r="V19" s="295"/>
      <c r="W19" s="295"/>
      <c r="X19" s="295"/>
      <c r="Y19" s="295"/>
      <c r="Z19" s="295"/>
      <c r="AA19" s="295"/>
    </row>
    <row r="20" spans="1:27">
      <c r="A20" s="282"/>
      <c r="B20" s="283"/>
      <c r="C20" s="283"/>
      <c r="D20" s="283"/>
      <c r="E20" s="283"/>
      <c r="F20" s="284"/>
      <c r="G20" s="1213" t="s">
        <v>259</v>
      </c>
      <c r="H20" s="1213"/>
      <c r="I20" s="1213"/>
      <c r="J20" s="1213"/>
      <c r="K20" s="1213"/>
      <c r="L20" s="1213"/>
      <c r="M20" s="1213"/>
      <c r="N20" s="1213"/>
      <c r="O20" s="1213"/>
      <c r="P20" s="144"/>
      <c r="Q20" s="295"/>
      <c r="R20" s="295"/>
      <c r="S20" s="295"/>
      <c r="T20" s="295"/>
      <c r="U20" s="295"/>
      <c r="V20" s="295"/>
      <c r="W20" s="295"/>
      <c r="X20" s="295"/>
      <c r="Y20" s="295"/>
      <c r="Z20" s="295"/>
      <c r="AA20" s="295"/>
    </row>
    <row r="21" spans="1:27">
      <c r="A21" s="277" t="s">
        <v>261</v>
      </c>
      <c r="B21" s="278"/>
      <c r="C21" s="278"/>
      <c r="D21" s="278"/>
      <c r="E21" s="278"/>
      <c r="F21" s="279"/>
      <c r="G21" s="1213" t="s">
        <v>262</v>
      </c>
      <c r="H21" s="1213"/>
      <c r="I21" s="1213"/>
      <c r="J21" s="1213"/>
      <c r="K21" s="1213"/>
      <c r="L21" s="1213"/>
      <c r="M21" s="1213"/>
      <c r="N21" s="1213"/>
      <c r="O21" s="1213"/>
      <c r="P21" s="144"/>
      <c r="Q21" s="295"/>
      <c r="R21" s="295"/>
      <c r="S21" s="295"/>
      <c r="T21" s="295"/>
      <c r="U21" s="295"/>
      <c r="V21" s="295"/>
      <c r="W21" s="295"/>
      <c r="X21" s="295"/>
      <c r="Y21" s="295"/>
      <c r="Z21" s="295"/>
      <c r="AA21" s="295"/>
    </row>
    <row r="22" spans="1:27">
      <c r="A22" s="280" t="s">
        <v>264</v>
      </c>
      <c r="B22" s="276"/>
      <c r="C22" s="276"/>
      <c r="D22" s="276"/>
      <c r="E22" s="276"/>
      <c r="F22" s="281"/>
      <c r="G22" s="1205" t="s">
        <v>265</v>
      </c>
      <c r="H22" s="1206"/>
      <c r="I22" s="1206"/>
      <c r="J22" s="1206"/>
      <c r="K22" s="1206"/>
      <c r="L22" s="1206"/>
      <c r="M22" s="1206"/>
      <c r="N22" s="1206"/>
      <c r="O22" s="1207"/>
      <c r="P22" s="144"/>
      <c r="Q22" s="295"/>
      <c r="R22" s="295"/>
      <c r="S22" s="295"/>
      <c r="T22" s="295"/>
      <c r="U22" s="295"/>
      <c r="V22" s="295"/>
      <c r="W22" s="295"/>
      <c r="X22" s="295"/>
      <c r="Y22" s="295"/>
      <c r="Z22" s="295"/>
      <c r="AA22" s="295"/>
    </row>
    <row r="23" spans="1:27">
      <c r="A23" s="280"/>
      <c r="B23" s="276"/>
      <c r="C23" s="276"/>
      <c r="D23" s="276"/>
      <c r="E23" s="276"/>
      <c r="F23" s="281"/>
      <c r="G23" s="1205" t="s">
        <v>267</v>
      </c>
      <c r="H23" s="1206"/>
      <c r="I23" s="1206"/>
      <c r="J23" s="1206"/>
      <c r="K23" s="1206"/>
      <c r="L23" s="1206"/>
      <c r="M23" s="1206"/>
      <c r="N23" s="1206"/>
      <c r="O23" s="1207"/>
      <c r="P23" s="144"/>
      <c r="Q23" s="295"/>
      <c r="R23" s="295"/>
      <c r="S23" s="295"/>
      <c r="T23" s="295"/>
      <c r="U23" s="295"/>
      <c r="V23" s="295"/>
      <c r="W23" s="295"/>
      <c r="X23" s="295"/>
      <c r="Y23" s="295"/>
      <c r="Z23" s="295"/>
      <c r="AA23" s="295"/>
    </row>
    <row r="24" spans="1:27">
      <c r="A24" s="282"/>
      <c r="B24" s="283"/>
      <c r="C24" s="283"/>
      <c r="D24" s="283"/>
      <c r="E24" s="283"/>
      <c r="F24" s="284"/>
      <c r="G24" s="1205" t="s">
        <v>270</v>
      </c>
      <c r="H24" s="1206"/>
      <c r="I24" s="1206"/>
      <c r="J24" s="1206"/>
      <c r="K24" s="1206"/>
      <c r="L24" s="1206"/>
      <c r="M24" s="1206"/>
      <c r="N24" s="1206"/>
      <c r="O24" s="1207"/>
      <c r="P24" s="144"/>
      <c r="Q24" s="295"/>
      <c r="R24" s="295"/>
      <c r="S24" s="295"/>
      <c r="T24" s="295"/>
      <c r="U24" s="295"/>
      <c r="V24" s="295"/>
      <c r="W24" s="295"/>
      <c r="X24" s="295"/>
      <c r="Y24" s="295"/>
      <c r="Z24" s="295"/>
      <c r="AA24" s="295"/>
    </row>
    <row r="25" spans="1:27">
      <c r="A25" s="1202" t="s">
        <v>272</v>
      </c>
      <c r="B25" s="1203"/>
      <c r="C25" s="1203"/>
      <c r="D25" s="1203"/>
      <c r="E25" s="1203"/>
      <c r="F25" s="1203"/>
      <c r="G25" s="1203"/>
      <c r="H25" s="1203"/>
      <c r="I25" s="1203"/>
      <c r="J25" s="1203"/>
      <c r="K25" s="1203"/>
      <c r="L25" s="1203"/>
      <c r="M25" s="1203"/>
      <c r="N25" s="1203"/>
      <c r="O25" s="1204"/>
      <c r="P25" s="144"/>
      <c r="Q25" s="295"/>
      <c r="R25" s="295"/>
      <c r="S25" s="295"/>
      <c r="T25" s="295"/>
      <c r="U25" s="295"/>
      <c r="V25" s="295"/>
      <c r="W25" s="295"/>
      <c r="X25" s="295"/>
      <c r="Y25" s="295"/>
      <c r="Z25" s="295"/>
      <c r="AA25" s="295"/>
    </row>
    <row r="26" spans="1:27">
      <c r="A26" s="144" t="s">
        <v>274</v>
      </c>
      <c r="B26" s="294"/>
      <c r="C26" s="294"/>
      <c r="D26" s="294"/>
      <c r="E26" s="294"/>
      <c r="F26" s="294"/>
      <c r="G26" s="294"/>
      <c r="H26" s="294"/>
      <c r="I26" s="294"/>
      <c r="J26" s="294"/>
      <c r="K26" s="294"/>
      <c r="L26" s="294"/>
      <c r="M26" s="294"/>
      <c r="N26" s="294"/>
      <c r="O26" s="294"/>
      <c r="Q26" s="295"/>
      <c r="R26" s="295"/>
      <c r="S26" s="295"/>
      <c r="T26" s="295"/>
      <c r="U26" s="295"/>
      <c r="V26" s="295"/>
      <c r="W26" s="295"/>
      <c r="X26" s="295"/>
      <c r="Y26" s="295"/>
      <c r="Z26" s="295"/>
      <c r="AA26" s="295"/>
    </row>
    <row r="27" spans="1:27">
      <c r="A27" s="144" t="s">
        <v>275</v>
      </c>
      <c r="B27" s="294"/>
      <c r="C27" s="294"/>
      <c r="D27" s="294"/>
      <c r="E27" s="294"/>
      <c r="F27" s="294"/>
      <c r="G27" s="294"/>
      <c r="H27" s="294"/>
      <c r="I27" s="294"/>
      <c r="J27" s="294"/>
      <c r="K27" s="294"/>
      <c r="L27" s="294"/>
      <c r="M27" s="294"/>
      <c r="N27" s="294"/>
      <c r="O27" s="294"/>
      <c r="Q27" s="295"/>
      <c r="R27" s="295"/>
      <c r="S27" s="295"/>
      <c r="T27" s="295"/>
      <c r="U27" s="295"/>
      <c r="V27" s="295"/>
      <c r="W27" s="295"/>
      <c r="X27" s="295"/>
      <c r="Y27" s="295"/>
      <c r="Z27" s="295"/>
      <c r="AA27" s="295"/>
    </row>
    <row r="28" spans="1:27">
      <c r="A28" s="144"/>
      <c r="B28" s="294"/>
      <c r="C28" s="294"/>
      <c r="D28" s="294"/>
      <c r="E28" s="294"/>
      <c r="F28" s="294"/>
      <c r="G28" s="294"/>
      <c r="H28" s="294"/>
      <c r="I28" s="294"/>
      <c r="J28" s="294"/>
      <c r="K28" s="294"/>
      <c r="L28" s="294"/>
      <c r="M28" s="294"/>
      <c r="N28" s="294"/>
      <c r="O28" s="294"/>
      <c r="Q28" s="295"/>
      <c r="R28" s="295"/>
      <c r="S28" s="295"/>
      <c r="T28" s="295"/>
      <c r="U28" s="295"/>
      <c r="V28" s="295"/>
      <c r="W28" s="295"/>
      <c r="X28" s="295"/>
      <c r="Y28" s="295"/>
      <c r="Z28" s="295"/>
      <c r="AA28" s="295"/>
    </row>
    <row r="29" spans="1:27">
      <c r="A29" s="489" t="s">
        <v>663</v>
      </c>
      <c r="Q29" s="295"/>
      <c r="R29" s="295"/>
      <c r="S29" s="295"/>
      <c r="T29" s="295"/>
      <c r="U29" s="295"/>
      <c r="V29" s="295"/>
      <c r="W29" s="295"/>
      <c r="X29" s="295"/>
      <c r="Y29" s="295"/>
      <c r="Z29" s="295"/>
      <c r="AA29" s="295"/>
    </row>
    <row r="30" spans="1:27">
      <c r="A30" s="492" t="s">
        <v>675</v>
      </c>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row>
    <row r="31" spans="1:27">
      <c r="A31" s="493" t="s">
        <v>676</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row>
    <row r="32" spans="1:27">
      <c r="A32" s="295" t="s">
        <v>664</v>
      </c>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row>
    <row r="33" spans="1:27">
      <c r="A33" s="295" t="s">
        <v>671</v>
      </c>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row>
    <row r="34" spans="1:27">
      <c r="A34" s="295" t="s">
        <v>665</v>
      </c>
      <c r="B34" s="295"/>
      <c r="C34" s="295"/>
      <c r="D34" s="295"/>
      <c r="E34" s="295"/>
      <c r="F34" s="295"/>
      <c r="G34" s="295"/>
      <c r="H34" s="295"/>
      <c r="I34" s="295"/>
      <c r="J34" s="295"/>
      <c r="K34" s="295"/>
      <c r="L34" s="295"/>
      <c r="M34" s="295"/>
      <c r="N34" s="295"/>
      <c r="O34" s="295"/>
      <c r="P34" s="295"/>
    </row>
    <row r="35" spans="1:27">
      <c r="A35" s="295" t="s">
        <v>667</v>
      </c>
      <c r="B35" s="295"/>
      <c r="C35" s="295"/>
      <c r="D35" s="295"/>
      <c r="E35" s="295"/>
      <c r="F35" s="295"/>
      <c r="G35" s="295"/>
      <c r="H35" s="295"/>
      <c r="I35" s="295"/>
      <c r="J35" s="295"/>
      <c r="K35" s="295"/>
      <c r="L35" s="295"/>
      <c r="M35" s="295"/>
      <c r="N35" s="295"/>
      <c r="O35" s="295"/>
      <c r="P35" s="295"/>
    </row>
    <row r="36" spans="1:27">
      <c r="A36" s="295" t="s">
        <v>668</v>
      </c>
      <c r="B36" s="295"/>
      <c r="C36" s="295"/>
      <c r="D36" s="295"/>
      <c r="E36" s="295"/>
      <c r="F36" s="295"/>
      <c r="G36" s="295"/>
      <c r="H36" s="295"/>
      <c r="I36" s="295"/>
      <c r="J36" s="295"/>
      <c r="K36" s="295"/>
      <c r="L36" s="295"/>
      <c r="M36" s="295"/>
      <c r="N36" s="295"/>
      <c r="O36" s="295"/>
      <c r="P36" s="295"/>
    </row>
    <row r="37" spans="1:27">
      <c r="A37" s="295" t="s">
        <v>669</v>
      </c>
      <c r="B37" s="295"/>
      <c r="C37" s="295"/>
      <c r="D37" s="295"/>
      <c r="E37" s="295"/>
      <c r="F37" s="295"/>
      <c r="G37" s="295"/>
      <c r="H37" s="295"/>
      <c r="I37" s="295"/>
      <c r="J37" s="295"/>
      <c r="K37" s="295"/>
      <c r="L37" s="295"/>
      <c r="M37" s="295"/>
      <c r="N37" s="295"/>
      <c r="O37" s="295"/>
      <c r="P37" s="295"/>
    </row>
    <row r="38" spans="1:27">
      <c r="A38" s="295" t="s">
        <v>674</v>
      </c>
      <c r="B38" s="295"/>
      <c r="C38" s="295"/>
      <c r="D38" s="295"/>
      <c r="E38" s="295"/>
      <c r="F38" s="295"/>
      <c r="G38" s="295"/>
      <c r="H38" s="295"/>
      <c r="I38" s="295"/>
      <c r="J38" s="295"/>
      <c r="K38" s="295"/>
      <c r="L38" s="295"/>
      <c r="M38" s="295"/>
      <c r="N38" s="295"/>
      <c r="O38" s="295"/>
      <c r="P38" s="295"/>
    </row>
    <row r="39" spans="1:27">
      <c r="A39" s="295" t="s">
        <v>672</v>
      </c>
      <c r="B39" s="295"/>
      <c r="C39" s="295"/>
      <c r="D39" s="295"/>
      <c r="E39" s="295"/>
      <c r="F39" s="295"/>
      <c r="G39" s="295"/>
      <c r="H39" s="295"/>
      <c r="I39" s="295"/>
      <c r="J39" s="295"/>
      <c r="K39" s="295"/>
      <c r="L39" s="295"/>
      <c r="M39" s="295"/>
      <c r="N39" s="295"/>
      <c r="O39" s="295"/>
      <c r="P39" s="295"/>
    </row>
    <row r="40" spans="1:27">
      <c r="A40" s="295" t="s">
        <v>673</v>
      </c>
      <c r="B40" s="295"/>
      <c r="C40" s="295"/>
      <c r="D40" s="295"/>
      <c r="E40" s="295"/>
      <c r="F40" s="295"/>
      <c r="G40" s="295"/>
      <c r="H40" s="295"/>
      <c r="I40" s="295"/>
      <c r="J40" s="295"/>
      <c r="K40" s="295"/>
      <c r="L40" s="295"/>
      <c r="M40" s="295"/>
      <c r="N40" s="295"/>
      <c r="O40" s="295"/>
      <c r="P40" s="295"/>
    </row>
    <row r="41" spans="1:27">
      <c r="A41" s="295" t="s">
        <v>670</v>
      </c>
      <c r="B41" s="295"/>
      <c r="C41" s="295"/>
      <c r="D41" s="295"/>
      <c r="E41" s="295"/>
      <c r="F41" s="295"/>
      <c r="G41" s="295"/>
      <c r="H41" s="295"/>
      <c r="I41" s="295"/>
      <c r="J41" s="295"/>
      <c r="K41" s="295"/>
      <c r="L41" s="295"/>
      <c r="M41" s="295"/>
      <c r="N41" s="295"/>
      <c r="O41" s="295"/>
      <c r="P41" s="295"/>
    </row>
    <row r="42" spans="1:27">
      <c r="A42" s="295" t="s">
        <v>666</v>
      </c>
      <c r="B42" s="295"/>
      <c r="C42" s="295"/>
      <c r="D42" s="295"/>
      <c r="E42" s="295"/>
      <c r="F42" s="295"/>
      <c r="G42" s="295"/>
      <c r="H42" s="295"/>
      <c r="I42" s="295"/>
      <c r="J42" s="295"/>
      <c r="K42" s="295"/>
      <c r="L42" s="295"/>
      <c r="M42" s="295"/>
      <c r="N42" s="295"/>
      <c r="O42" s="295"/>
      <c r="P42" s="295"/>
    </row>
    <row r="43" spans="1:27">
      <c r="A43" s="295" t="s">
        <v>686</v>
      </c>
      <c r="B43" s="295"/>
      <c r="C43" s="295"/>
      <c r="D43" s="295"/>
      <c r="E43" s="295"/>
      <c r="F43" s="295"/>
      <c r="G43" s="295"/>
      <c r="H43" s="295"/>
      <c r="I43" s="295"/>
      <c r="J43" s="295"/>
      <c r="K43" s="295"/>
      <c r="L43" s="295"/>
      <c r="M43" s="295"/>
      <c r="N43" s="295"/>
      <c r="O43" s="295"/>
      <c r="P43" s="295"/>
    </row>
    <row r="44" spans="1:27">
      <c r="A44" s="492" t="s">
        <v>685</v>
      </c>
      <c r="B44" s="295"/>
      <c r="C44" s="295"/>
      <c r="D44" s="295"/>
      <c r="E44" s="295"/>
      <c r="F44" s="295"/>
      <c r="G44" s="295"/>
      <c r="H44" s="295"/>
      <c r="I44" s="295"/>
      <c r="J44" s="295"/>
      <c r="K44" s="295"/>
      <c r="L44" s="295"/>
      <c r="M44" s="295"/>
      <c r="N44" s="295"/>
      <c r="O44" s="295"/>
      <c r="P44" s="295"/>
    </row>
    <row r="45" spans="1:27">
      <c r="B45" s="295"/>
      <c r="C45" s="295"/>
      <c r="D45" s="295"/>
      <c r="E45" s="295"/>
      <c r="F45" s="295"/>
      <c r="G45" s="295"/>
      <c r="H45" s="295"/>
      <c r="I45" s="295"/>
      <c r="J45" s="295"/>
      <c r="K45" s="295"/>
      <c r="L45" s="295"/>
      <c r="M45" s="295"/>
      <c r="N45" s="295"/>
      <c r="O45" s="295"/>
      <c r="P45" s="295"/>
    </row>
    <row r="46" spans="1:27">
      <c r="B46" s="295"/>
      <c r="C46" s="295"/>
      <c r="D46" s="295"/>
      <c r="E46" s="295"/>
      <c r="F46" s="295"/>
      <c r="G46" s="295"/>
      <c r="H46" s="295"/>
      <c r="I46" s="295"/>
      <c r="J46" s="295"/>
      <c r="K46" s="295"/>
      <c r="L46" s="295"/>
      <c r="M46" s="295"/>
      <c r="N46" s="295"/>
      <c r="O46" s="295"/>
      <c r="P46" s="295"/>
    </row>
    <row r="47" spans="1:27">
      <c r="B47" s="295"/>
      <c r="C47" s="295"/>
      <c r="D47" s="295"/>
      <c r="E47" s="295"/>
      <c r="F47" s="295"/>
      <c r="G47" s="295"/>
      <c r="H47" s="295"/>
      <c r="I47" s="295"/>
      <c r="J47" s="295"/>
      <c r="K47" s="295"/>
      <c r="L47" s="295"/>
      <c r="M47" s="295"/>
      <c r="N47" s="295"/>
      <c r="O47" s="295"/>
      <c r="P47" s="295"/>
    </row>
    <row r="48" spans="1:27">
      <c r="B48" s="295"/>
      <c r="C48" s="295"/>
      <c r="D48" s="295"/>
      <c r="E48" s="295"/>
      <c r="F48" s="295"/>
      <c r="G48" s="295"/>
      <c r="H48" s="295"/>
      <c r="I48" s="295"/>
      <c r="J48" s="295"/>
      <c r="K48" s="295"/>
      <c r="L48" s="295"/>
      <c r="M48" s="295"/>
      <c r="N48" s="295"/>
      <c r="O48" s="295"/>
      <c r="P48" s="295"/>
    </row>
    <row r="49" spans="1:16">
      <c r="B49" s="295"/>
      <c r="C49" s="295"/>
      <c r="D49" s="295"/>
      <c r="E49" s="295"/>
      <c r="F49" s="295"/>
      <c r="G49" s="295"/>
      <c r="H49" s="295"/>
      <c r="I49" s="295"/>
      <c r="J49" s="295"/>
      <c r="K49" s="295"/>
      <c r="L49" s="295"/>
      <c r="M49" s="295"/>
      <c r="N49" s="295"/>
      <c r="O49" s="295"/>
      <c r="P49" s="295"/>
    </row>
    <row r="50" spans="1:16">
      <c r="A50" s="295"/>
    </row>
    <row r="51" spans="1:16">
      <c r="A51" s="295"/>
    </row>
    <row r="52" spans="1:16">
      <c r="A52" s="295"/>
    </row>
  </sheetData>
  <mergeCells count="28">
    <mergeCell ref="G14:O14"/>
    <mergeCell ref="G15:O15"/>
    <mergeCell ref="G16:O16"/>
    <mergeCell ref="G7:O7"/>
    <mergeCell ref="G24:O24"/>
    <mergeCell ref="A25:O25"/>
    <mergeCell ref="G17:O17"/>
    <mergeCell ref="G18:O18"/>
    <mergeCell ref="G19:O19"/>
    <mergeCell ref="G20:O20"/>
    <mergeCell ref="G21:O21"/>
    <mergeCell ref="G22:O22"/>
    <mergeCell ref="G8:O8"/>
    <mergeCell ref="G9:O9"/>
    <mergeCell ref="A10:O10"/>
    <mergeCell ref="G23:O23"/>
    <mergeCell ref="AC1:AE1"/>
    <mergeCell ref="A3:O3"/>
    <mergeCell ref="A4:F4"/>
    <mergeCell ref="G4:O4"/>
    <mergeCell ref="G5:O5"/>
    <mergeCell ref="Q3:AE3"/>
    <mergeCell ref="Q4:Q6"/>
    <mergeCell ref="G6:O6"/>
    <mergeCell ref="Q7:Q9"/>
    <mergeCell ref="G12:O12"/>
    <mergeCell ref="A11:O11"/>
    <mergeCell ref="G13:O13"/>
  </mergeCells>
  <phoneticPr fontId="9"/>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3"/>
  <sheetViews>
    <sheetView view="pageBreakPreview" zoomScaleNormal="100" zoomScaleSheetLayoutView="100" workbookViewId="0">
      <selection activeCell="J34" sqref="J34"/>
    </sheetView>
  </sheetViews>
  <sheetFormatPr defaultRowHeight="13.5"/>
  <cols>
    <col min="1" max="1" width="6.5" style="297" customWidth="1"/>
    <col min="2" max="2" width="36.625" style="297" customWidth="1"/>
    <col min="3" max="3" width="8.75" style="297" customWidth="1"/>
    <col min="4" max="4" width="9" style="297"/>
    <col min="5" max="5" width="13.125" style="297" customWidth="1"/>
    <col min="6" max="6" width="13.875" style="297" customWidth="1"/>
    <col min="7" max="16384" width="9" style="297"/>
  </cols>
  <sheetData>
    <row r="1" spans="1:6">
      <c r="A1" s="296" t="s">
        <v>980</v>
      </c>
      <c r="F1" s="628"/>
    </row>
    <row r="2" spans="1:6">
      <c r="E2" s="297" t="s">
        <v>276</v>
      </c>
    </row>
    <row r="3" spans="1:6">
      <c r="E3" s="506" t="s">
        <v>710</v>
      </c>
    </row>
    <row r="4" spans="1:6" ht="17.25">
      <c r="A4" s="298" t="s">
        <v>277</v>
      </c>
    </row>
    <row r="5" spans="1:6">
      <c r="A5" s="299" t="s">
        <v>278</v>
      </c>
      <c r="B5" s="300"/>
      <c r="C5" s="301"/>
      <c r="D5" s="297" t="s">
        <v>279</v>
      </c>
    </row>
    <row r="6" spans="1:6">
      <c r="A6" s="302" t="s">
        <v>280</v>
      </c>
      <c r="B6" s="302"/>
      <c r="C6" s="301"/>
      <c r="D6" s="297" t="s">
        <v>281</v>
      </c>
    </row>
    <row r="7" spans="1:6">
      <c r="A7" s="302" t="s">
        <v>282</v>
      </c>
      <c r="B7" s="302"/>
      <c r="C7" s="301"/>
    </row>
    <row r="8" spans="1:6">
      <c r="A8" s="302" t="s">
        <v>283</v>
      </c>
      <c r="B8" s="302"/>
      <c r="C8" s="301"/>
    </row>
    <row r="9" spans="1:6">
      <c r="A9" s="302" t="s">
        <v>284</v>
      </c>
      <c r="B9" s="302"/>
      <c r="C9" s="301"/>
      <c r="D9" s="297" t="s">
        <v>711</v>
      </c>
    </row>
    <row r="10" spans="1:6">
      <c r="A10" s="302" t="s">
        <v>285</v>
      </c>
      <c r="B10" s="302"/>
      <c r="C10" s="301"/>
      <c r="D10" s="297" t="s">
        <v>712</v>
      </c>
    </row>
    <row r="11" spans="1:6" ht="23.25" customHeight="1">
      <c r="C11" s="301"/>
      <c r="D11" s="303"/>
      <c r="E11" s="303"/>
      <c r="F11" s="303"/>
    </row>
    <row r="12" spans="1:6" ht="17.25">
      <c r="A12" s="304" t="s">
        <v>286</v>
      </c>
      <c r="B12" s="305"/>
      <c r="C12" s="306"/>
      <c r="D12" s="307"/>
      <c r="E12" s="307"/>
      <c r="F12" s="307"/>
    </row>
    <row r="13" spans="1:6" ht="18" thickBot="1">
      <c r="A13" s="298"/>
      <c r="B13" s="308" t="s">
        <v>287</v>
      </c>
    </row>
    <row r="14" spans="1:6" ht="15" thickTop="1" thickBot="1">
      <c r="A14" s="507" t="s">
        <v>288</v>
      </c>
      <c r="B14" s="507" t="s">
        <v>289</v>
      </c>
      <c r="C14" s="507" t="s">
        <v>290</v>
      </c>
      <c r="D14" s="507" t="s">
        <v>291</v>
      </c>
      <c r="E14" s="507" t="s">
        <v>292</v>
      </c>
      <c r="F14" s="507" t="s">
        <v>293</v>
      </c>
    </row>
    <row r="15" spans="1:6" s="309" customFormat="1" ht="12.75" customHeight="1" thickTop="1">
      <c r="A15" s="310" t="s">
        <v>479</v>
      </c>
      <c r="B15" s="311" t="s">
        <v>294</v>
      </c>
      <c r="C15" s="311"/>
      <c r="D15" s="311"/>
      <c r="E15" s="312"/>
      <c r="F15" s="312"/>
    </row>
    <row r="16" spans="1:6" ht="12.75" customHeight="1">
      <c r="A16" s="313" t="s">
        <v>713</v>
      </c>
      <c r="B16" s="314" t="s">
        <v>295</v>
      </c>
      <c r="C16" s="314"/>
      <c r="D16" s="314"/>
      <c r="E16" s="315"/>
      <c r="F16" s="315"/>
    </row>
    <row r="17" spans="1:6" ht="12.75" customHeight="1">
      <c r="A17" s="314"/>
      <c r="B17" s="314" t="s">
        <v>714</v>
      </c>
      <c r="C17" s="314"/>
      <c r="D17" s="314"/>
      <c r="E17" s="315"/>
      <c r="F17" s="315"/>
    </row>
    <row r="18" spans="1:6" ht="12.75" customHeight="1">
      <c r="A18" s="314"/>
      <c r="B18" s="314" t="s">
        <v>715</v>
      </c>
      <c r="C18" s="314"/>
      <c r="D18" s="314"/>
      <c r="E18" s="315"/>
      <c r="F18" s="315"/>
    </row>
    <row r="19" spans="1:6" ht="12.75" customHeight="1">
      <c r="A19" s="316" t="s">
        <v>716</v>
      </c>
      <c r="B19" s="314" t="s">
        <v>296</v>
      </c>
      <c r="C19" s="314"/>
      <c r="D19" s="314"/>
      <c r="E19" s="315"/>
      <c r="F19" s="315"/>
    </row>
    <row r="20" spans="1:6" ht="12.75" customHeight="1">
      <c r="A20" s="314"/>
      <c r="B20" s="314" t="s">
        <v>717</v>
      </c>
      <c r="C20" s="314"/>
      <c r="D20" s="314"/>
      <c r="E20" s="315"/>
      <c r="F20" s="315"/>
    </row>
    <row r="21" spans="1:6" ht="12.75" customHeight="1" thickBot="1">
      <c r="A21" s="317"/>
      <c r="B21" s="319" t="s">
        <v>480</v>
      </c>
      <c r="C21" s="319"/>
      <c r="D21" s="319"/>
      <c r="E21" s="320"/>
      <c r="F21" s="320"/>
    </row>
    <row r="22" spans="1:6" ht="12.75" customHeight="1" thickTop="1">
      <c r="A22" s="317"/>
      <c r="B22" s="508" t="s">
        <v>31</v>
      </c>
      <c r="C22" s="508"/>
      <c r="D22" s="508"/>
      <c r="E22" s="509"/>
      <c r="F22" s="509"/>
    </row>
    <row r="23" spans="1:6" ht="12.75" customHeight="1" thickBot="1">
      <c r="A23" s="319"/>
      <c r="B23" s="319" t="s">
        <v>718</v>
      </c>
      <c r="C23" s="319"/>
      <c r="D23" s="319"/>
      <c r="E23" s="320"/>
      <c r="F23" s="320"/>
    </row>
    <row r="24" spans="1:6" ht="12.75" customHeight="1" thickTop="1">
      <c r="A24" s="321" t="s">
        <v>719</v>
      </c>
      <c r="B24" s="322" t="s">
        <v>153</v>
      </c>
      <c r="C24" s="322"/>
      <c r="D24" s="322"/>
      <c r="E24" s="323"/>
      <c r="F24" s="323"/>
    </row>
    <row r="25" spans="1:6" ht="12.75" customHeight="1">
      <c r="A25" s="313" t="s">
        <v>720</v>
      </c>
      <c r="B25" s="314" t="s">
        <v>295</v>
      </c>
      <c r="C25" s="314"/>
      <c r="D25" s="314"/>
      <c r="E25" s="315"/>
      <c r="F25" s="315"/>
    </row>
    <row r="26" spans="1:6" ht="12.75" customHeight="1">
      <c r="A26" s="314"/>
      <c r="B26" s="314" t="s">
        <v>721</v>
      </c>
      <c r="C26" s="314"/>
      <c r="D26" s="314"/>
      <c r="E26" s="315"/>
      <c r="F26" s="315"/>
    </row>
    <row r="27" spans="1:6" ht="12.75" customHeight="1">
      <c r="A27" s="314"/>
      <c r="B27" s="314" t="s">
        <v>722</v>
      </c>
      <c r="C27" s="314"/>
      <c r="D27" s="314"/>
      <c r="E27" s="315"/>
      <c r="F27" s="315"/>
    </row>
    <row r="28" spans="1:6" ht="12.75" customHeight="1">
      <c r="A28" s="314"/>
      <c r="B28" s="314" t="s">
        <v>296</v>
      </c>
      <c r="C28" s="314"/>
      <c r="D28" s="314"/>
      <c r="E28" s="315"/>
      <c r="F28" s="315"/>
    </row>
    <row r="29" spans="1:6" ht="12.75" customHeight="1">
      <c r="A29" s="313" t="s">
        <v>723</v>
      </c>
      <c r="B29" s="314" t="s">
        <v>724</v>
      </c>
      <c r="C29" s="314"/>
      <c r="D29" s="314"/>
      <c r="E29" s="315"/>
      <c r="F29" s="315"/>
    </row>
    <row r="30" spans="1:6" ht="12.75" customHeight="1" thickBot="1">
      <c r="A30" s="317"/>
      <c r="B30" s="319" t="s">
        <v>725</v>
      </c>
      <c r="C30" s="319"/>
      <c r="D30" s="319"/>
      <c r="E30" s="320"/>
      <c r="F30" s="320"/>
    </row>
    <row r="31" spans="1:6" ht="12.75" customHeight="1" thickTop="1">
      <c r="A31" s="317"/>
      <c r="B31" s="508" t="s">
        <v>31</v>
      </c>
      <c r="C31" s="508"/>
      <c r="D31" s="508"/>
      <c r="E31" s="509"/>
      <c r="F31" s="509"/>
    </row>
    <row r="32" spans="1:6" ht="12.75" customHeight="1" thickBot="1">
      <c r="A32" s="319"/>
      <c r="B32" s="319" t="s">
        <v>718</v>
      </c>
      <c r="C32" s="319"/>
      <c r="D32" s="319"/>
      <c r="E32" s="320"/>
      <c r="F32" s="320"/>
    </row>
    <row r="33" spans="1:6" ht="12.75" customHeight="1" thickTop="1">
      <c r="A33" s="310" t="s">
        <v>726</v>
      </c>
      <c r="B33" s="311" t="s">
        <v>297</v>
      </c>
      <c r="C33" s="311"/>
      <c r="D33" s="311"/>
      <c r="E33" s="312"/>
      <c r="F33" s="312"/>
    </row>
    <row r="34" spans="1:6" ht="12.75" customHeight="1">
      <c r="A34" s="313" t="s">
        <v>481</v>
      </c>
      <c r="B34" s="314" t="s">
        <v>295</v>
      </c>
      <c r="C34" s="314"/>
      <c r="D34" s="314"/>
      <c r="E34" s="315"/>
      <c r="F34" s="315"/>
    </row>
    <row r="35" spans="1:6" ht="12.75" customHeight="1">
      <c r="A35" s="314"/>
      <c r="B35" s="314" t="s">
        <v>727</v>
      </c>
      <c r="C35" s="314"/>
      <c r="D35" s="314"/>
      <c r="E35" s="315"/>
      <c r="F35" s="315"/>
    </row>
    <row r="36" spans="1:6" ht="12.75" customHeight="1">
      <c r="A36" s="314"/>
      <c r="B36" s="314" t="s">
        <v>888</v>
      </c>
      <c r="C36" s="314"/>
      <c r="D36" s="314"/>
      <c r="E36" s="315"/>
      <c r="F36" s="315"/>
    </row>
    <row r="37" spans="1:6" ht="12.75" customHeight="1">
      <c r="A37" s="313" t="s">
        <v>728</v>
      </c>
      <c r="B37" s="314" t="s">
        <v>296</v>
      </c>
      <c r="C37" s="314"/>
      <c r="D37" s="314"/>
      <c r="E37" s="315"/>
      <c r="F37" s="315"/>
    </row>
    <row r="38" spans="1:6" ht="12.75" customHeight="1">
      <c r="A38" s="314"/>
      <c r="B38" s="314" t="s">
        <v>729</v>
      </c>
      <c r="C38" s="314"/>
      <c r="D38" s="314"/>
      <c r="E38" s="315"/>
      <c r="F38" s="315"/>
    </row>
    <row r="39" spans="1:6" ht="12.75" customHeight="1" thickBot="1">
      <c r="A39" s="317"/>
      <c r="B39" s="319" t="s">
        <v>730</v>
      </c>
      <c r="C39" s="319"/>
      <c r="D39" s="319"/>
      <c r="E39" s="320"/>
      <c r="F39" s="320"/>
    </row>
    <row r="40" spans="1:6" ht="12.75" customHeight="1" thickTop="1">
      <c r="A40" s="317"/>
      <c r="B40" s="508" t="s">
        <v>31</v>
      </c>
      <c r="C40" s="508"/>
      <c r="D40" s="508"/>
      <c r="E40" s="509"/>
      <c r="F40" s="509"/>
    </row>
    <row r="41" spans="1:6" ht="12.75" customHeight="1" thickBot="1">
      <c r="A41" s="314"/>
      <c r="B41" s="314" t="s">
        <v>718</v>
      </c>
      <c r="C41" s="314"/>
      <c r="D41" s="314"/>
      <c r="E41" s="315"/>
      <c r="F41" s="315"/>
    </row>
    <row r="42" spans="1:6" ht="12.75" customHeight="1" thickTop="1">
      <c r="A42" s="324">
        <v>4</v>
      </c>
      <c r="B42" s="322" t="s">
        <v>298</v>
      </c>
      <c r="C42" s="322"/>
      <c r="D42" s="322"/>
      <c r="E42" s="323"/>
      <c r="F42" s="323"/>
    </row>
    <row r="43" spans="1:6" ht="12.75" customHeight="1">
      <c r="A43" s="313" t="s">
        <v>482</v>
      </c>
      <c r="B43" s="314" t="s">
        <v>295</v>
      </c>
      <c r="C43" s="314"/>
      <c r="D43" s="314"/>
      <c r="E43" s="315"/>
      <c r="F43" s="315"/>
    </row>
    <row r="44" spans="1:6" ht="12.75" customHeight="1">
      <c r="A44" s="314"/>
      <c r="B44" s="314" t="s">
        <v>731</v>
      </c>
      <c r="C44" s="314"/>
      <c r="D44" s="314"/>
      <c r="E44" s="315"/>
      <c r="F44" s="315"/>
    </row>
    <row r="45" spans="1:6" ht="12.75" customHeight="1">
      <c r="A45" s="314"/>
      <c r="B45" s="314" t="s">
        <v>732</v>
      </c>
      <c r="C45" s="314"/>
      <c r="D45" s="314"/>
      <c r="E45" s="315"/>
      <c r="F45" s="315"/>
    </row>
    <row r="46" spans="1:6" ht="12.75" customHeight="1">
      <c r="A46" s="313" t="s">
        <v>733</v>
      </c>
      <c r="B46" s="314" t="s">
        <v>296</v>
      </c>
      <c r="C46" s="314"/>
      <c r="D46" s="314"/>
      <c r="E46" s="315"/>
      <c r="F46" s="315"/>
    </row>
    <row r="47" spans="1:6" ht="12.75" customHeight="1">
      <c r="A47" s="314"/>
      <c r="B47" s="314" t="s">
        <v>734</v>
      </c>
      <c r="C47" s="314"/>
      <c r="D47" s="314"/>
      <c r="E47" s="315"/>
      <c r="F47" s="315"/>
    </row>
    <row r="48" spans="1:6" ht="12.75" customHeight="1" thickBot="1">
      <c r="A48" s="317"/>
      <c r="B48" s="319" t="s">
        <v>480</v>
      </c>
      <c r="C48" s="319"/>
      <c r="D48" s="319"/>
      <c r="E48" s="320"/>
      <c r="F48" s="320"/>
    </row>
    <row r="49" spans="1:6" ht="12.75" customHeight="1" thickTop="1">
      <c r="A49" s="317"/>
      <c r="B49" s="508" t="s">
        <v>31</v>
      </c>
      <c r="C49" s="508"/>
      <c r="D49" s="508"/>
      <c r="E49" s="509"/>
      <c r="F49" s="509"/>
    </row>
    <row r="50" spans="1:6" ht="12.75" customHeight="1" thickBot="1">
      <c r="A50" s="319"/>
      <c r="B50" s="319" t="s">
        <v>718</v>
      </c>
      <c r="C50" s="319"/>
      <c r="D50" s="319"/>
      <c r="E50" s="320"/>
      <c r="F50" s="320"/>
    </row>
    <row r="51" spans="1:6" ht="12.75" customHeight="1" thickTop="1">
      <c r="A51" s="324">
        <v>5</v>
      </c>
      <c r="B51" s="322" t="s">
        <v>224</v>
      </c>
      <c r="C51" s="322"/>
      <c r="D51" s="322"/>
      <c r="E51" s="323"/>
      <c r="F51" s="323"/>
    </row>
    <row r="52" spans="1:6" ht="12.75" customHeight="1">
      <c r="A52" s="313" t="s">
        <v>735</v>
      </c>
      <c r="B52" s="314" t="s">
        <v>295</v>
      </c>
      <c r="C52" s="314"/>
      <c r="D52" s="314"/>
      <c r="E52" s="315"/>
      <c r="F52" s="315"/>
    </row>
    <row r="53" spans="1:6" ht="12.75" customHeight="1">
      <c r="A53" s="314"/>
      <c r="B53" s="314" t="s">
        <v>736</v>
      </c>
      <c r="C53" s="314"/>
      <c r="D53" s="314"/>
      <c r="E53" s="315"/>
      <c r="F53" s="315"/>
    </row>
    <row r="54" spans="1:6" ht="12.75" customHeight="1">
      <c r="A54" s="314"/>
      <c r="B54" s="314" t="s">
        <v>483</v>
      </c>
      <c r="C54" s="314"/>
      <c r="D54" s="314"/>
      <c r="E54" s="315"/>
      <c r="F54" s="315"/>
    </row>
    <row r="55" spans="1:6" ht="12.75" customHeight="1">
      <c r="A55" s="313" t="s">
        <v>737</v>
      </c>
      <c r="B55" s="314" t="s">
        <v>296</v>
      </c>
      <c r="C55" s="314"/>
      <c r="D55" s="314"/>
      <c r="E55" s="315"/>
      <c r="F55" s="315"/>
    </row>
    <row r="56" spans="1:6" ht="12.75" customHeight="1">
      <c r="A56" s="314"/>
      <c r="B56" s="314" t="s">
        <v>738</v>
      </c>
      <c r="C56" s="314"/>
      <c r="D56" s="314"/>
      <c r="E56" s="315"/>
      <c r="F56" s="315"/>
    </row>
    <row r="57" spans="1:6" ht="12.75" customHeight="1" thickBot="1">
      <c r="A57" s="317"/>
      <c r="B57" s="319" t="s">
        <v>739</v>
      </c>
      <c r="C57" s="319"/>
      <c r="D57" s="319"/>
      <c r="E57" s="320"/>
      <c r="F57" s="320"/>
    </row>
    <row r="58" spans="1:6" ht="12.75" customHeight="1" thickTop="1">
      <c r="A58" s="317"/>
      <c r="B58" s="508" t="s">
        <v>31</v>
      </c>
      <c r="C58" s="508"/>
      <c r="D58" s="508"/>
      <c r="E58" s="509"/>
      <c r="F58" s="509"/>
    </row>
    <row r="59" spans="1:6" ht="12.75" customHeight="1" thickBot="1">
      <c r="A59" s="319"/>
      <c r="B59" s="319" t="s">
        <v>718</v>
      </c>
      <c r="C59" s="319"/>
      <c r="D59" s="319"/>
      <c r="E59" s="320"/>
      <c r="F59" s="320"/>
    </row>
    <row r="60" spans="1:6" ht="12.75" customHeight="1" thickTop="1">
      <c r="A60" s="317"/>
      <c r="B60" s="317" t="s">
        <v>740</v>
      </c>
      <c r="C60" s="317"/>
      <c r="D60" s="317"/>
      <c r="E60" s="318"/>
      <c r="F60" s="318"/>
    </row>
    <row r="61" spans="1:6">
      <c r="A61" s="314"/>
      <c r="B61" s="314" t="s">
        <v>741</v>
      </c>
      <c r="C61" s="314"/>
      <c r="D61" s="314"/>
      <c r="E61" s="315"/>
      <c r="F61" s="315"/>
    </row>
    <row r="62" spans="1:6">
      <c r="A62" s="325"/>
      <c r="B62" s="325"/>
      <c r="C62" s="325"/>
      <c r="D62" s="325"/>
      <c r="E62" s="311" t="s">
        <v>740</v>
      </c>
      <c r="F62" s="312"/>
    </row>
    <row r="63" spans="1:6">
      <c r="A63" s="325"/>
      <c r="B63" s="325"/>
      <c r="C63" s="325"/>
      <c r="D63" s="325"/>
      <c r="E63" s="314" t="s">
        <v>742</v>
      </c>
      <c r="F63" s="315"/>
    </row>
  </sheetData>
  <phoneticPr fontId="9"/>
  <printOptions horizontalCentered="1"/>
  <pageMargins left="0.70866141732283472" right="0.70866141732283472" top="0.74803149606299213" bottom="0.74803149606299213" header="0.31496062992125984" footer="0.31496062992125984"/>
  <pageSetup paperSize="9" scale="9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74"/>
  <sheetViews>
    <sheetView showGridLines="0" view="pageBreakPreview" zoomScaleNormal="100" zoomScaleSheetLayoutView="100" workbookViewId="0"/>
  </sheetViews>
  <sheetFormatPr defaultRowHeight="13.5"/>
  <cols>
    <col min="1" max="1" width="2.125" style="327" customWidth="1"/>
    <col min="2" max="31" width="3.125" style="327" customWidth="1"/>
    <col min="32" max="32" width="3.75" style="327" customWidth="1"/>
    <col min="33" max="33" width="2.25" style="327" customWidth="1"/>
    <col min="34" max="34" width="1.75" style="327" customWidth="1"/>
    <col min="35" max="16384" width="9" style="327"/>
  </cols>
  <sheetData>
    <row r="1" spans="1:33">
      <c r="A1" s="327" t="s">
        <v>619</v>
      </c>
    </row>
    <row r="3" spans="1:33" ht="14.25">
      <c r="A3" s="326" t="s">
        <v>484</v>
      </c>
    </row>
    <row r="4" spans="1:33" ht="8.1" customHeight="1">
      <c r="A4" s="328"/>
    </row>
    <row r="5" spans="1:33">
      <c r="A5" s="1214" t="s">
        <v>485</v>
      </c>
      <c r="B5" s="1214"/>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c r="AE5" s="1214"/>
      <c r="AF5" s="1214"/>
      <c r="AG5" s="1214"/>
    </row>
    <row r="6" spans="1:33">
      <c r="A6" s="1214"/>
      <c r="B6" s="1214"/>
      <c r="C6" s="1214"/>
      <c r="D6" s="1214"/>
      <c r="E6" s="1214"/>
      <c r="F6" s="1214"/>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c r="AE6" s="1214"/>
      <c r="AF6" s="1214"/>
      <c r="AG6" s="1214"/>
    </row>
    <row r="7" spans="1:33" ht="8.1" customHeight="1">
      <c r="A7" s="329"/>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row>
    <row r="8" spans="1:33" ht="13.5" customHeight="1">
      <c r="A8" s="1215" t="s">
        <v>486</v>
      </c>
      <c r="B8" s="1215"/>
      <c r="C8" s="1216" t="s">
        <v>487</v>
      </c>
      <c r="D8" s="1216"/>
      <c r="E8" s="1216"/>
      <c r="F8" s="1216"/>
      <c r="G8" s="1216"/>
      <c r="H8" s="1216"/>
      <c r="I8" s="1216"/>
      <c r="J8" s="1216"/>
      <c r="K8" s="1216"/>
      <c r="L8" s="1216"/>
      <c r="M8" s="1216"/>
      <c r="N8" s="1216"/>
      <c r="O8" s="1216"/>
      <c r="P8" s="1216"/>
      <c r="Q8" s="1216"/>
      <c r="R8" s="1216"/>
      <c r="S8" s="1216"/>
      <c r="T8" s="1216"/>
      <c r="U8" s="1216"/>
      <c r="V8" s="1216"/>
      <c r="W8" s="1216"/>
      <c r="X8" s="1216"/>
      <c r="Y8" s="1216"/>
      <c r="Z8" s="1216"/>
      <c r="AA8" s="1216"/>
      <c r="AB8" s="1216"/>
      <c r="AC8" s="1216"/>
      <c r="AD8" s="1216"/>
      <c r="AE8" s="1216"/>
      <c r="AF8" s="1216"/>
      <c r="AG8" s="1216"/>
    </row>
    <row r="9" spans="1:33">
      <c r="A9" s="330"/>
      <c r="B9" s="330"/>
      <c r="C9" s="1216"/>
      <c r="D9" s="1216"/>
      <c r="E9" s="1216"/>
      <c r="F9" s="1216"/>
      <c r="G9" s="1216"/>
      <c r="H9" s="1216"/>
      <c r="I9" s="1216"/>
      <c r="J9" s="1216"/>
      <c r="K9" s="1216"/>
      <c r="L9" s="1216"/>
      <c r="M9" s="1216"/>
      <c r="N9" s="1216"/>
      <c r="O9" s="1216"/>
      <c r="P9" s="1216"/>
      <c r="Q9" s="1216"/>
      <c r="R9" s="1216"/>
      <c r="S9" s="1216"/>
      <c r="T9" s="1216"/>
      <c r="U9" s="1216"/>
      <c r="V9" s="1216"/>
      <c r="W9" s="1216"/>
      <c r="X9" s="1216"/>
      <c r="Y9" s="1216"/>
      <c r="Z9" s="1216"/>
      <c r="AA9" s="1216"/>
      <c r="AB9" s="1216"/>
      <c r="AC9" s="1216"/>
      <c r="AD9" s="1216"/>
      <c r="AE9" s="1216"/>
      <c r="AF9" s="1216"/>
      <c r="AG9" s="1216"/>
    </row>
    <row r="10" spans="1:33" ht="8.1" customHeight="1">
      <c r="A10" s="329"/>
      <c r="B10" s="329"/>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row>
    <row r="11" spans="1:33">
      <c r="A11" s="331" t="s">
        <v>488</v>
      </c>
    </row>
    <row r="12" spans="1:33" ht="8.1" customHeight="1">
      <c r="A12" s="331"/>
    </row>
    <row r="13" spans="1:33">
      <c r="A13" s="332"/>
      <c r="U13" s="1217" t="s">
        <v>489</v>
      </c>
      <c r="V13" s="1218"/>
      <c r="W13" s="1218"/>
      <c r="X13" s="1218"/>
      <c r="Y13" s="1218"/>
    </row>
    <row r="14" spans="1:33">
      <c r="A14" s="332"/>
      <c r="U14" s="1219" t="s">
        <v>490</v>
      </c>
      <c r="V14" s="1220"/>
      <c r="W14" s="1219" t="s">
        <v>491</v>
      </c>
      <c r="X14" s="1223"/>
      <c r="Y14" s="1220"/>
    </row>
    <row r="15" spans="1:33">
      <c r="A15" s="332"/>
      <c r="U15" s="1221"/>
      <c r="V15" s="1222"/>
      <c r="W15" s="1221"/>
      <c r="X15" s="1224"/>
      <c r="Y15" s="1222"/>
      <c r="AB15" s="333"/>
    </row>
    <row r="16" spans="1:33">
      <c r="A16" s="332"/>
      <c r="U16" s="1225">
        <v>6</v>
      </c>
      <c r="V16" s="1226"/>
      <c r="W16" s="1227">
        <v>0.33200000000000002</v>
      </c>
      <c r="X16" s="1228"/>
      <c r="Y16" s="1229"/>
      <c r="AA16" s="334"/>
      <c r="AB16" s="1217" t="s">
        <v>492</v>
      </c>
      <c r="AC16" s="1218"/>
      <c r="AD16" s="1218"/>
      <c r="AE16" s="1218"/>
      <c r="AF16" s="1218"/>
    </row>
    <row r="17" spans="1:33">
      <c r="A17" s="332"/>
      <c r="U17" s="1230">
        <v>8</v>
      </c>
      <c r="V17" s="1231"/>
      <c r="W17" s="1232">
        <v>0.66400000000000003</v>
      </c>
      <c r="X17" s="1233"/>
      <c r="Y17" s="1234"/>
      <c r="AB17" s="1219" t="s">
        <v>490</v>
      </c>
      <c r="AC17" s="1220"/>
      <c r="AD17" s="1219" t="s">
        <v>491</v>
      </c>
      <c r="AE17" s="1223"/>
      <c r="AF17" s="1220"/>
    </row>
    <row r="18" spans="1:33">
      <c r="A18" s="332"/>
      <c r="U18" s="1230">
        <v>10</v>
      </c>
      <c r="V18" s="1231"/>
      <c r="W18" s="1235">
        <v>1.27</v>
      </c>
      <c r="X18" s="1236"/>
      <c r="Y18" s="1237"/>
      <c r="AB18" s="1221"/>
      <c r="AC18" s="1222"/>
      <c r="AD18" s="1221"/>
      <c r="AE18" s="1224"/>
      <c r="AF18" s="1222"/>
    </row>
    <row r="19" spans="1:33">
      <c r="A19" s="332"/>
      <c r="U19" s="1230">
        <v>15</v>
      </c>
      <c r="V19" s="1231"/>
      <c r="W19" s="1235">
        <v>2.0299999999999998</v>
      </c>
      <c r="X19" s="1236"/>
      <c r="Y19" s="1237"/>
      <c r="AB19" s="1243">
        <v>25</v>
      </c>
      <c r="AC19" s="1244"/>
      <c r="AD19" s="1245">
        <v>5.8</v>
      </c>
      <c r="AE19" s="1246"/>
      <c r="AF19" s="1247"/>
    </row>
    <row r="20" spans="1:33">
      <c r="A20" s="332"/>
      <c r="U20" s="1230">
        <v>20</v>
      </c>
      <c r="V20" s="1231"/>
      <c r="W20" s="1235">
        <v>3.66</v>
      </c>
      <c r="X20" s="1236"/>
      <c r="Y20" s="1237"/>
      <c r="AB20" s="1238">
        <v>30</v>
      </c>
      <c r="AC20" s="1239"/>
      <c r="AD20" s="1240">
        <v>9.1999999999999993</v>
      </c>
      <c r="AE20" s="1241"/>
      <c r="AF20" s="1242"/>
    </row>
    <row r="21" spans="1:33">
      <c r="A21" s="332"/>
      <c r="U21" s="1230">
        <v>25</v>
      </c>
      <c r="V21" s="1231"/>
      <c r="W21" s="1235">
        <v>5.98</v>
      </c>
      <c r="X21" s="1236"/>
      <c r="Y21" s="1237"/>
      <c r="AB21" s="1238">
        <v>50</v>
      </c>
      <c r="AC21" s="1239"/>
      <c r="AD21" s="1240">
        <v>19</v>
      </c>
      <c r="AE21" s="1241"/>
      <c r="AF21" s="1242"/>
    </row>
    <row r="22" spans="1:33">
      <c r="A22" s="332"/>
      <c r="U22" s="1230">
        <v>32</v>
      </c>
      <c r="V22" s="1231"/>
      <c r="W22" s="1240">
        <v>10</v>
      </c>
      <c r="X22" s="1241"/>
      <c r="Y22" s="1242"/>
      <c r="AB22" s="1238">
        <v>75</v>
      </c>
      <c r="AC22" s="1239"/>
      <c r="AD22" s="1240">
        <v>42</v>
      </c>
      <c r="AE22" s="1241"/>
      <c r="AF22" s="1242"/>
    </row>
    <row r="23" spans="1:33">
      <c r="A23" s="332"/>
      <c r="U23" s="1230">
        <v>40</v>
      </c>
      <c r="V23" s="1231"/>
      <c r="W23" s="1240">
        <v>13.6</v>
      </c>
      <c r="X23" s="1241"/>
      <c r="Y23" s="1242"/>
      <c r="AB23" s="1238">
        <v>100</v>
      </c>
      <c r="AC23" s="1239"/>
      <c r="AD23" s="1240">
        <v>73.900000000000006</v>
      </c>
      <c r="AE23" s="1241"/>
      <c r="AF23" s="1242"/>
    </row>
    <row r="24" spans="1:33">
      <c r="A24" s="332"/>
      <c r="U24" s="1230">
        <v>50</v>
      </c>
      <c r="V24" s="1231"/>
      <c r="W24" s="1240">
        <v>22</v>
      </c>
      <c r="X24" s="1241"/>
      <c r="Y24" s="1242"/>
      <c r="AB24" s="1238">
        <v>150</v>
      </c>
      <c r="AC24" s="1239"/>
      <c r="AD24" s="1240">
        <v>166</v>
      </c>
      <c r="AE24" s="1241"/>
      <c r="AF24" s="1242"/>
    </row>
    <row r="25" spans="1:33">
      <c r="A25" s="332"/>
      <c r="U25" s="1230">
        <v>65</v>
      </c>
      <c r="V25" s="1231"/>
      <c r="W25" s="1240">
        <v>36.200000000000003</v>
      </c>
      <c r="X25" s="1241"/>
      <c r="Y25" s="1242"/>
      <c r="AB25" s="1238">
        <v>200</v>
      </c>
      <c r="AC25" s="1239"/>
      <c r="AD25" s="1240">
        <v>285</v>
      </c>
      <c r="AE25" s="1241"/>
      <c r="AF25" s="1242"/>
    </row>
    <row r="26" spans="1:33">
      <c r="A26" s="332"/>
      <c r="U26" s="1230">
        <v>80</v>
      </c>
      <c r="V26" s="1231"/>
      <c r="W26" s="1240">
        <v>51.1</v>
      </c>
      <c r="X26" s="1241"/>
      <c r="Y26" s="1242"/>
      <c r="AB26" s="1248">
        <v>300</v>
      </c>
      <c r="AC26" s="1249"/>
      <c r="AD26" s="1250">
        <v>605</v>
      </c>
      <c r="AE26" s="1251"/>
      <c r="AF26" s="1252"/>
    </row>
    <row r="27" spans="1:33" ht="13.5" customHeight="1">
      <c r="A27" s="332"/>
      <c r="U27" s="1230">
        <v>90</v>
      </c>
      <c r="V27" s="1231"/>
      <c r="W27" s="1240">
        <v>68.2</v>
      </c>
      <c r="X27" s="1241"/>
      <c r="Y27" s="1242"/>
      <c r="AB27" s="1253" t="s">
        <v>493</v>
      </c>
      <c r="AC27" s="1253"/>
      <c r="AD27" s="1253"/>
      <c r="AE27" s="1253"/>
      <c r="AF27" s="1253"/>
      <c r="AG27" s="335"/>
    </row>
    <row r="28" spans="1:33">
      <c r="A28" s="332"/>
      <c r="U28" s="1230">
        <v>100</v>
      </c>
      <c r="V28" s="1231"/>
      <c r="W28" s="1240">
        <v>87</v>
      </c>
      <c r="X28" s="1241"/>
      <c r="Y28" s="1242"/>
      <c r="AB28" s="1254"/>
      <c r="AC28" s="1254"/>
      <c r="AD28" s="1254"/>
      <c r="AE28" s="1254"/>
      <c r="AF28" s="1254"/>
      <c r="AG28" s="335"/>
    </row>
    <row r="29" spans="1:33">
      <c r="A29" s="332"/>
      <c r="U29" s="1230">
        <v>125</v>
      </c>
      <c r="V29" s="1231"/>
      <c r="W29" s="1240">
        <v>134</v>
      </c>
      <c r="X29" s="1241"/>
      <c r="Y29" s="1242"/>
    </row>
    <row r="30" spans="1:33">
      <c r="A30" s="332"/>
      <c r="U30" s="1230">
        <v>150</v>
      </c>
      <c r="V30" s="1231"/>
      <c r="W30" s="1240">
        <v>189</v>
      </c>
      <c r="X30" s="1241"/>
      <c r="Y30" s="1242"/>
      <c r="AB30" s="336"/>
      <c r="AC30" s="336"/>
      <c r="AD30" s="336"/>
      <c r="AE30" s="336"/>
      <c r="AF30" s="336"/>
      <c r="AG30" s="336"/>
    </row>
    <row r="31" spans="1:33">
      <c r="A31" s="332"/>
      <c r="U31" s="1230">
        <v>175</v>
      </c>
      <c r="V31" s="1231"/>
      <c r="W31" s="1240">
        <v>255</v>
      </c>
      <c r="X31" s="1241"/>
      <c r="Y31" s="1242"/>
    </row>
    <row r="32" spans="1:33">
      <c r="A32" s="332"/>
      <c r="U32" s="1230">
        <v>200</v>
      </c>
      <c r="V32" s="1231"/>
      <c r="W32" s="1240">
        <v>329</v>
      </c>
      <c r="X32" s="1241"/>
      <c r="Y32" s="1242"/>
    </row>
    <row r="33" spans="1:33">
      <c r="A33" s="332"/>
      <c r="U33" s="1230">
        <v>225</v>
      </c>
      <c r="V33" s="1231"/>
      <c r="W33" s="1240">
        <v>413</v>
      </c>
      <c r="X33" s="1241"/>
      <c r="Y33" s="1242"/>
    </row>
    <row r="34" spans="1:33">
      <c r="A34" s="332"/>
      <c r="U34" s="1230">
        <v>250</v>
      </c>
      <c r="V34" s="1231"/>
      <c r="W34" s="1240">
        <v>507</v>
      </c>
      <c r="X34" s="1241"/>
      <c r="Y34" s="1242"/>
    </row>
    <row r="35" spans="1:33">
      <c r="A35" s="332"/>
      <c r="U35" s="1230">
        <v>300</v>
      </c>
      <c r="V35" s="1231"/>
      <c r="W35" s="1240">
        <v>729</v>
      </c>
      <c r="X35" s="1241"/>
      <c r="Y35" s="1242"/>
    </row>
    <row r="36" spans="1:33">
      <c r="A36" s="332"/>
      <c r="U36" s="1230">
        <v>350</v>
      </c>
      <c r="V36" s="1231"/>
      <c r="W36" s="1240">
        <v>906</v>
      </c>
      <c r="X36" s="1241"/>
      <c r="Y36" s="1242"/>
    </row>
    <row r="37" spans="1:33">
      <c r="A37" s="332"/>
      <c r="U37" s="1230">
        <v>400</v>
      </c>
      <c r="V37" s="1231"/>
      <c r="W37" s="1240">
        <v>1200</v>
      </c>
      <c r="X37" s="1241"/>
      <c r="Y37" s="1242"/>
    </row>
    <row r="38" spans="1:33">
      <c r="A38" s="332"/>
      <c r="U38" s="1230">
        <v>450</v>
      </c>
      <c r="V38" s="1231"/>
      <c r="W38" s="1240">
        <v>1530</v>
      </c>
      <c r="X38" s="1241"/>
      <c r="Y38" s="1242"/>
    </row>
    <row r="39" spans="1:33">
      <c r="A39" s="332"/>
      <c r="U39" s="1255">
        <v>500</v>
      </c>
      <c r="V39" s="1256"/>
      <c r="W39" s="1250">
        <v>1900</v>
      </c>
      <c r="X39" s="1251"/>
      <c r="Y39" s="1252"/>
    </row>
    <row r="40" spans="1:33" ht="13.5" customHeight="1">
      <c r="A40" s="332"/>
      <c r="U40" s="1257" t="s">
        <v>494</v>
      </c>
      <c r="V40" s="1257"/>
      <c r="W40" s="1257"/>
      <c r="X40" s="1257"/>
      <c r="Y40" s="1257"/>
      <c r="Z40" s="336"/>
      <c r="AA40" s="336"/>
    </row>
    <row r="41" spans="1:33">
      <c r="A41" s="332"/>
      <c r="U41" s="1258"/>
      <c r="V41" s="1258"/>
      <c r="W41" s="1258"/>
      <c r="X41" s="1258"/>
      <c r="Y41" s="1258"/>
      <c r="Z41" s="336"/>
      <c r="AA41" s="336"/>
    </row>
    <row r="42" spans="1:33">
      <c r="A42" s="332"/>
      <c r="U42" s="1259"/>
      <c r="V42" s="1259"/>
      <c r="W42" s="1259"/>
      <c r="X42" s="1259"/>
      <c r="Y42" s="1259"/>
      <c r="Z42" s="1259"/>
      <c r="AA42" s="1259"/>
      <c r="AB42" s="1259"/>
      <c r="AC42" s="1259"/>
      <c r="AD42" s="1259"/>
      <c r="AE42" s="1259"/>
      <c r="AF42" s="1259"/>
      <c r="AG42" s="1259"/>
    </row>
    <row r="43" spans="1:33" ht="6.95" customHeight="1" thickBot="1">
      <c r="B43" s="337"/>
      <c r="C43" s="1260" t="s">
        <v>495</v>
      </c>
      <c r="D43" s="1260"/>
      <c r="E43" s="1260"/>
      <c r="F43" s="1260"/>
      <c r="G43" s="338"/>
      <c r="H43" s="338"/>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row>
    <row r="44" spans="1:33" ht="6.95" customHeight="1">
      <c r="B44" s="339"/>
      <c r="C44" s="1260"/>
      <c r="D44" s="1260"/>
      <c r="E44" s="1260"/>
      <c r="F44" s="1260"/>
      <c r="G44" s="340"/>
      <c r="H44" s="340"/>
      <c r="AG44" s="341"/>
    </row>
    <row r="45" spans="1:33">
      <c r="B45" s="342" t="s">
        <v>496</v>
      </c>
      <c r="C45" s="343"/>
      <c r="D45" s="343"/>
      <c r="E45" s="343"/>
      <c r="F45" s="343"/>
      <c r="G45" s="344"/>
      <c r="H45" s="344"/>
      <c r="AG45" s="345"/>
    </row>
    <row r="46" spans="1:33">
      <c r="B46" s="346"/>
      <c r="C46" s="347" t="s">
        <v>497</v>
      </c>
      <c r="D46" s="348"/>
      <c r="E46" s="348"/>
      <c r="F46" s="348"/>
      <c r="AG46" s="345"/>
    </row>
    <row r="47" spans="1:33" ht="8.1" customHeight="1">
      <c r="B47" s="346"/>
      <c r="C47" s="348"/>
      <c r="D47" s="348"/>
      <c r="E47" s="348"/>
      <c r="F47" s="348"/>
      <c r="AG47" s="345"/>
    </row>
    <row r="48" spans="1:33">
      <c r="B48" s="349"/>
      <c r="C48" s="350" t="s">
        <v>498</v>
      </c>
      <c r="D48" s="351"/>
      <c r="E48" s="350" t="s">
        <v>499</v>
      </c>
      <c r="F48" s="350"/>
      <c r="G48" s="352"/>
      <c r="H48" s="352"/>
      <c r="I48" s="353"/>
      <c r="AG48" s="345"/>
    </row>
    <row r="49" spans="2:33">
      <c r="B49" s="349"/>
      <c r="C49" s="350" t="s">
        <v>500</v>
      </c>
      <c r="D49" s="351"/>
      <c r="E49" s="350" t="s">
        <v>501</v>
      </c>
      <c r="F49" s="350"/>
      <c r="G49" s="352"/>
      <c r="H49" s="352"/>
      <c r="I49" s="353"/>
      <c r="AG49" s="345"/>
    </row>
    <row r="50" spans="2:33">
      <c r="B50" s="349"/>
      <c r="C50" s="350" t="s">
        <v>502</v>
      </c>
      <c r="D50" s="351"/>
      <c r="E50" s="350" t="s">
        <v>503</v>
      </c>
      <c r="F50" s="350"/>
      <c r="G50" s="352"/>
      <c r="H50" s="352"/>
      <c r="I50" s="354"/>
      <c r="AG50" s="345"/>
    </row>
    <row r="51" spans="2:33">
      <c r="B51" s="349"/>
      <c r="C51" s="350" t="s">
        <v>504</v>
      </c>
      <c r="D51" s="351"/>
      <c r="E51" s="350" t="s">
        <v>505</v>
      </c>
      <c r="F51" s="350"/>
      <c r="G51" s="352"/>
      <c r="H51" s="352"/>
      <c r="I51" s="353"/>
      <c r="AG51" s="345"/>
    </row>
    <row r="52" spans="2:33">
      <c r="B52" s="349"/>
      <c r="C52" s="350"/>
      <c r="D52" s="351"/>
      <c r="E52" s="350" t="s">
        <v>506</v>
      </c>
      <c r="F52" s="350"/>
      <c r="G52" s="352"/>
      <c r="H52" s="352"/>
      <c r="I52" s="353"/>
      <c r="AG52" s="345"/>
    </row>
    <row r="53" spans="2:33">
      <c r="B53" s="349"/>
      <c r="C53" s="350"/>
      <c r="D53" s="351"/>
      <c r="E53" s="350" t="s">
        <v>507</v>
      </c>
      <c r="F53" s="350"/>
      <c r="G53" s="352"/>
      <c r="H53" s="352"/>
      <c r="I53" s="355"/>
      <c r="AG53" s="345"/>
    </row>
    <row r="54" spans="2:33">
      <c r="B54" s="349"/>
      <c r="C54" s="350" t="s">
        <v>508</v>
      </c>
      <c r="D54" s="351"/>
      <c r="E54" s="350" t="s">
        <v>499</v>
      </c>
      <c r="F54" s="350"/>
      <c r="G54" s="352"/>
      <c r="H54" s="352"/>
      <c r="AG54" s="345"/>
    </row>
    <row r="55" spans="2:33">
      <c r="B55" s="349"/>
      <c r="C55" s="350" t="s">
        <v>509</v>
      </c>
      <c r="D55" s="351"/>
      <c r="E55" s="350" t="s">
        <v>510</v>
      </c>
      <c r="F55" s="350"/>
      <c r="G55" s="352"/>
      <c r="H55" s="352"/>
      <c r="I55" s="353"/>
      <c r="AG55" s="345"/>
    </row>
    <row r="56" spans="2:33">
      <c r="B56" s="349"/>
      <c r="C56" s="350"/>
      <c r="D56" s="351"/>
      <c r="E56" s="350" t="s">
        <v>511</v>
      </c>
      <c r="F56" s="350"/>
      <c r="G56" s="352"/>
      <c r="H56" s="352"/>
      <c r="I56" s="353"/>
      <c r="AG56" s="345"/>
    </row>
    <row r="57" spans="2:33">
      <c r="B57" s="349"/>
      <c r="C57" s="350"/>
      <c r="D57" s="351"/>
      <c r="E57" s="350" t="s">
        <v>512</v>
      </c>
      <c r="F57" s="350"/>
      <c r="G57" s="352"/>
      <c r="H57" s="352"/>
      <c r="AG57" s="345"/>
    </row>
    <row r="58" spans="2:33">
      <c r="B58" s="349"/>
      <c r="C58" s="350" t="s">
        <v>513</v>
      </c>
      <c r="D58" s="351"/>
      <c r="E58" s="356" t="s">
        <v>514</v>
      </c>
      <c r="F58" s="350"/>
      <c r="G58" s="352"/>
      <c r="H58" s="352"/>
      <c r="I58" s="353"/>
      <c r="AG58" s="345"/>
    </row>
    <row r="59" spans="2:33">
      <c r="B59" s="349"/>
      <c r="C59" s="351"/>
      <c r="D59" s="351"/>
      <c r="E59" s="351" t="s">
        <v>515</v>
      </c>
      <c r="F59" s="351"/>
      <c r="G59" s="352"/>
      <c r="H59" s="352"/>
      <c r="AG59" s="345"/>
    </row>
    <row r="60" spans="2:33">
      <c r="B60" s="349"/>
      <c r="C60" s="351"/>
      <c r="D60" s="351"/>
      <c r="E60" s="350" t="s">
        <v>516</v>
      </c>
      <c r="F60" s="351"/>
      <c r="G60" s="352"/>
      <c r="AG60" s="345"/>
    </row>
    <row r="61" spans="2:33">
      <c r="B61" s="349"/>
      <c r="C61" s="348"/>
      <c r="D61" s="348"/>
      <c r="E61" s="348"/>
      <c r="F61" s="348"/>
      <c r="AG61" s="345"/>
    </row>
    <row r="62" spans="2:33">
      <c r="B62" s="1261" t="s">
        <v>517</v>
      </c>
      <c r="C62" s="1262"/>
      <c r="D62" s="1262"/>
      <c r="E62" s="1262"/>
      <c r="F62" s="1262"/>
      <c r="G62" s="1263" t="s">
        <v>518</v>
      </c>
      <c r="H62" s="1263"/>
      <c r="I62" s="1263"/>
      <c r="J62" s="1263"/>
      <c r="K62" s="1263"/>
      <c r="L62" s="1263"/>
      <c r="M62" s="1263"/>
      <c r="N62" s="1263"/>
      <c r="O62" s="1263"/>
      <c r="P62" s="1263"/>
      <c r="Q62" s="1263"/>
      <c r="R62" s="1263"/>
      <c r="S62" s="1264" t="s">
        <v>519</v>
      </c>
      <c r="T62" s="1264"/>
      <c r="U62" s="1264"/>
      <c r="V62" s="1264"/>
      <c r="W62" s="1264"/>
      <c r="X62" s="1265" t="s">
        <v>520</v>
      </c>
      <c r="Y62" s="1265"/>
      <c r="Z62" s="1265"/>
      <c r="AA62" s="1265"/>
      <c r="AB62" s="1265"/>
      <c r="AG62" s="345"/>
    </row>
    <row r="63" spans="2:33">
      <c r="B63" s="1261"/>
      <c r="C63" s="1262"/>
      <c r="D63" s="1262"/>
      <c r="E63" s="1262"/>
      <c r="F63" s="1262"/>
      <c r="G63" s="1263"/>
      <c r="H63" s="1263"/>
      <c r="I63" s="1263"/>
      <c r="J63" s="1263"/>
      <c r="K63" s="1263"/>
      <c r="L63" s="1263"/>
      <c r="M63" s="1263"/>
      <c r="N63" s="1263"/>
      <c r="O63" s="1263"/>
      <c r="P63" s="1263"/>
      <c r="Q63" s="1263"/>
      <c r="R63" s="1263"/>
      <c r="S63" s="1266" t="s">
        <v>521</v>
      </c>
      <c r="T63" s="1266"/>
      <c r="U63" s="1266"/>
      <c r="V63" s="1266"/>
      <c r="W63" s="1266"/>
      <c r="X63" s="1265"/>
      <c r="Y63" s="1265"/>
      <c r="Z63" s="1265"/>
      <c r="AA63" s="1265"/>
      <c r="AB63" s="1265"/>
      <c r="AG63" s="345"/>
    </row>
    <row r="64" spans="2:33" ht="8.1" customHeight="1">
      <c r="B64" s="357"/>
      <c r="C64" s="347"/>
      <c r="D64" s="347"/>
      <c r="E64" s="347"/>
      <c r="F64" s="347"/>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9"/>
    </row>
    <row r="65" spans="2:33">
      <c r="B65" s="357"/>
      <c r="C65" s="347"/>
      <c r="D65" s="347"/>
      <c r="E65" s="347"/>
      <c r="F65" s="347"/>
      <c r="G65" s="1265" t="s">
        <v>522</v>
      </c>
      <c r="H65" s="1265"/>
      <c r="I65" s="1265"/>
      <c r="J65" s="1265"/>
      <c r="K65" s="1265"/>
      <c r="L65" s="1264" t="s">
        <v>523</v>
      </c>
      <c r="M65" s="1264"/>
      <c r="N65" s="1264"/>
      <c r="O65" s="1264"/>
      <c r="P65" s="1264"/>
      <c r="Q65" s="1265" t="s">
        <v>524</v>
      </c>
      <c r="R65" s="1265"/>
      <c r="S65" s="1265"/>
      <c r="T65" s="1265"/>
      <c r="U65" s="1265"/>
      <c r="V65" s="1264" t="s">
        <v>525</v>
      </c>
      <c r="W65" s="1264"/>
      <c r="X65" s="1264"/>
      <c r="Y65" s="1264"/>
      <c r="Z65" s="1264"/>
      <c r="AA65" s="358"/>
      <c r="AB65" s="358"/>
      <c r="AC65" s="358"/>
      <c r="AD65" s="358"/>
      <c r="AE65" s="358"/>
      <c r="AF65" s="358"/>
      <c r="AG65" s="359"/>
    </row>
    <row r="66" spans="2:33">
      <c r="B66" s="357"/>
      <c r="C66" s="347"/>
      <c r="D66" s="347"/>
      <c r="E66" s="347"/>
      <c r="F66" s="347"/>
      <c r="G66" s="1265"/>
      <c r="H66" s="1265"/>
      <c r="I66" s="1265"/>
      <c r="J66" s="1265"/>
      <c r="K66" s="1265"/>
      <c r="L66" s="1266" t="s">
        <v>526</v>
      </c>
      <c r="M66" s="1266"/>
      <c r="N66" s="1266"/>
      <c r="O66" s="1266"/>
      <c r="P66" s="1266"/>
      <c r="Q66" s="1265"/>
      <c r="R66" s="1265"/>
      <c r="S66" s="1265"/>
      <c r="T66" s="1265"/>
      <c r="U66" s="1265"/>
      <c r="V66" s="1266" t="s">
        <v>527</v>
      </c>
      <c r="W66" s="1266"/>
      <c r="X66" s="1266"/>
      <c r="Y66" s="1266"/>
      <c r="Z66" s="1266"/>
      <c r="AA66" s="358"/>
      <c r="AB66" s="358"/>
      <c r="AC66" s="358"/>
      <c r="AD66" s="358"/>
      <c r="AE66" s="358"/>
      <c r="AF66" s="358"/>
      <c r="AG66" s="359"/>
    </row>
    <row r="67" spans="2:33" ht="8.1" customHeight="1">
      <c r="B67" s="357"/>
      <c r="C67" s="347"/>
      <c r="D67" s="347"/>
      <c r="E67" s="347"/>
      <c r="F67" s="347"/>
      <c r="G67" s="358"/>
      <c r="H67" s="358"/>
      <c r="I67" s="358"/>
      <c r="J67" s="358"/>
      <c r="K67" s="358"/>
      <c r="L67" s="358"/>
      <c r="M67" s="358"/>
      <c r="N67" s="358"/>
      <c r="O67" s="358"/>
      <c r="P67" s="358"/>
      <c r="Q67" s="358"/>
      <c r="W67" s="358"/>
      <c r="X67" s="358"/>
      <c r="Y67" s="358"/>
      <c r="Z67" s="358"/>
      <c r="AA67" s="358"/>
      <c r="AB67" s="358"/>
      <c r="AC67" s="358"/>
      <c r="AD67" s="358"/>
      <c r="AE67" s="358"/>
      <c r="AF67" s="358"/>
      <c r="AG67" s="359"/>
    </row>
    <row r="68" spans="2:33">
      <c r="B68" s="1261" t="s">
        <v>528</v>
      </c>
      <c r="C68" s="1262"/>
      <c r="D68" s="1262"/>
      <c r="E68" s="1262"/>
      <c r="F68" s="1262"/>
      <c r="G68" s="1263" t="s">
        <v>529</v>
      </c>
      <c r="H68" s="1263"/>
      <c r="I68" s="1263"/>
      <c r="J68" s="1263"/>
      <c r="K68" s="1263"/>
      <c r="L68" s="1263"/>
      <c r="M68" s="1263"/>
      <c r="N68" s="1263"/>
      <c r="O68" s="1263"/>
      <c r="P68" s="1263"/>
      <c r="Q68" s="1263"/>
      <c r="R68" s="1263"/>
      <c r="S68" s="1267">
        <v>35.7211</v>
      </c>
      <c r="T68" s="1267"/>
      <c r="U68" s="1267"/>
      <c r="V68" s="1267"/>
      <c r="W68" s="1263" t="s">
        <v>530</v>
      </c>
      <c r="X68" s="1268" t="s">
        <v>531</v>
      </c>
      <c r="Y68" s="1268"/>
      <c r="Z68" s="1268"/>
      <c r="AA68" s="360"/>
      <c r="AB68" s="360"/>
      <c r="AC68" s="360"/>
      <c r="AD68" s="360"/>
      <c r="AE68" s="358"/>
      <c r="AF68" s="358"/>
      <c r="AG68" s="359"/>
    </row>
    <row r="69" spans="2:33">
      <c r="B69" s="1261"/>
      <c r="C69" s="1262"/>
      <c r="D69" s="1262"/>
      <c r="E69" s="1262"/>
      <c r="F69" s="1262"/>
      <c r="G69" s="1263"/>
      <c r="H69" s="1263"/>
      <c r="I69" s="1263"/>
      <c r="J69" s="1263"/>
      <c r="K69" s="1263"/>
      <c r="L69" s="1263"/>
      <c r="M69" s="1263"/>
      <c r="N69" s="1263"/>
      <c r="O69" s="1263"/>
      <c r="P69" s="1263"/>
      <c r="Q69" s="1263"/>
      <c r="R69" s="1263"/>
      <c r="S69" s="1269">
        <v>51.1</v>
      </c>
      <c r="T69" s="1269"/>
      <c r="U69" s="1269"/>
      <c r="V69" s="1269"/>
      <c r="W69" s="1263"/>
      <c r="X69" s="1268"/>
      <c r="Y69" s="1268"/>
      <c r="Z69" s="1268"/>
      <c r="AA69" s="360"/>
      <c r="AB69" s="360"/>
      <c r="AC69" s="360"/>
      <c r="AD69" s="360"/>
      <c r="AE69" s="358"/>
      <c r="AF69" s="358"/>
      <c r="AG69" s="359"/>
    </row>
    <row r="70" spans="2:33" ht="8.1" customHeight="1">
      <c r="B70" s="357"/>
      <c r="C70" s="347"/>
      <c r="D70" s="347"/>
      <c r="E70" s="347"/>
      <c r="F70" s="347"/>
      <c r="G70" s="358"/>
      <c r="H70" s="358"/>
      <c r="I70" s="358"/>
      <c r="J70" s="358"/>
      <c r="K70" s="358"/>
      <c r="L70" s="358"/>
      <c r="M70" s="358"/>
      <c r="N70" s="358"/>
      <c r="O70" s="358"/>
      <c r="P70" s="358"/>
      <c r="Q70" s="358"/>
      <c r="R70" s="358"/>
      <c r="S70" s="358"/>
      <c r="T70" s="358"/>
      <c r="U70" s="358"/>
      <c r="V70" s="358"/>
      <c r="W70" s="358"/>
      <c r="X70" s="358"/>
      <c r="Y70" s="358"/>
      <c r="Z70" s="358"/>
      <c r="AG70" s="345"/>
    </row>
    <row r="71" spans="2:33">
      <c r="B71" s="357"/>
      <c r="C71" s="347"/>
      <c r="D71" s="347"/>
      <c r="E71" s="347"/>
      <c r="F71" s="347"/>
      <c r="G71" s="1263" t="s">
        <v>530</v>
      </c>
      <c r="H71" s="1259" t="s">
        <v>532</v>
      </c>
      <c r="I71" s="1259"/>
      <c r="J71" s="1259"/>
      <c r="K71" s="1259"/>
      <c r="L71" s="1267">
        <v>40.349499999999999</v>
      </c>
      <c r="M71" s="1267"/>
      <c r="N71" s="1267"/>
      <c r="O71" s="1267"/>
      <c r="P71" s="1263" t="s">
        <v>533</v>
      </c>
      <c r="Q71" s="1273" t="s">
        <v>534</v>
      </c>
      <c r="R71" s="1273"/>
      <c r="S71" s="1273"/>
      <c r="T71" s="1273"/>
      <c r="U71" s="1267">
        <v>68.696799999999996</v>
      </c>
      <c r="V71" s="1267"/>
      <c r="W71" s="1267"/>
      <c r="X71" s="1267"/>
      <c r="AC71" s="360"/>
      <c r="AG71" s="345"/>
    </row>
    <row r="72" spans="2:33">
      <c r="B72" s="357"/>
      <c r="C72" s="347"/>
      <c r="D72" s="347"/>
      <c r="E72" s="347"/>
      <c r="F72" s="347"/>
      <c r="G72" s="1263"/>
      <c r="H72" s="1259"/>
      <c r="I72" s="1259"/>
      <c r="J72" s="1259"/>
      <c r="K72" s="1259"/>
      <c r="L72" s="1269">
        <v>51.1</v>
      </c>
      <c r="M72" s="1269"/>
      <c r="N72" s="1269"/>
      <c r="O72" s="1269"/>
      <c r="P72" s="1263"/>
      <c r="Q72" s="1273"/>
      <c r="R72" s="1273"/>
      <c r="S72" s="1273"/>
      <c r="T72" s="1273"/>
      <c r="U72" s="1269">
        <v>87</v>
      </c>
      <c r="V72" s="1269"/>
      <c r="W72" s="1269"/>
      <c r="X72" s="1269"/>
      <c r="AC72" s="360"/>
      <c r="AG72" s="345"/>
    </row>
    <row r="73" spans="2:33" ht="8.1" customHeight="1">
      <c r="B73" s="357"/>
      <c r="C73" s="347"/>
      <c r="D73" s="347"/>
      <c r="E73" s="347"/>
      <c r="F73" s="347"/>
      <c r="G73" s="347"/>
      <c r="H73" s="347"/>
      <c r="I73" s="347"/>
      <c r="J73" s="347"/>
      <c r="K73" s="347"/>
      <c r="L73" s="347"/>
      <c r="M73" s="347"/>
      <c r="N73" s="347"/>
      <c r="O73" s="347"/>
      <c r="P73" s="347"/>
      <c r="Q73" s="347"/>
      <c r="R73" s="347"/>
      <c r="S73" s="347"/>
      <c r="T73" s="347"/>
      <c r="U73" s="347"/>
      <c r="V73" s="348"/>
      <c r="W73" s="348"/>
      <c r="X73" s="348"/>
      <c r="Y73" s="348"/>
      <c r="Z73" s="348"/>
      <c r="AA73" s="348"/>
      <c r="AB73" s="348"/>
      <c r="AC73" s="348"/>
      <c r="AD73" s="348"/>
      <c r="AE73" s="348"/>
      <c r="AF73" s="348"/>
      <c r="AG73" s="345"/>
    </row>
    <row r="74" spans="2:33" ht="18.95" customHeight="1" thickBot="1">
      <c r="B74" s="1270" t="s">
        <v>535</v>
      </c>
      <c r="C74" s="1271"/>
      <c r="D74" s="1271"/>
      <c r="E74" s="1271"/>
      <c r="F74" s="1271"/>
      <c r="G74" s="1272">
        <f>ROUNDDOWN(100000+200000+200000*S68/S69+100000+400000*L71/L72+900000*U71/U72,0)</f>
        <v>1566312</v>
      </c>
      <c r="H74" s="1272"/>
      <c r="I74" s="1272"/>
      <c r="J74" s="1272"/>
      <c r="K74" s="361" t="s">
        <v>536</v>
      </c>
      <c r="L74" s="362"/>
      <c r="M74" s="337"/>
      <c r="N74" s="337"/>
      <c r="O74" s="337"/>
      <c r="P74" s="337"/>
      <c r="Q74" s="337"/>
      <c r="R74" s="337"/>
      <c r="S74" s="337"/>
      <c r="T74" s="337"/>
      <c r="U74" s="337"/>
      <c r="V74" s="337"/>
      <c r="W74" s="337"/>
      <c r="X74" s="337"/>
      <c r="Y74" s="337"/>
      <c r="Z74" s="337"/>
      <c r="AA74" s="337"/>
      <c r="AB74" s="337"/>
      <c r="AC74" s="337"/>
      <c r="AD74" s="337"/>
      <c r="AE74" s="337"/>
      <c r="AF74" s="337"/>
      <c r="AG74" s="363"/>
    </row>
  </sheetData>
  <mergeCells count="104">
    <mergeCell ref="B74:F74"/>
    <mergeCell ref="G74:J74"/>
    <mergeCell ref="G71:G72"/>
    <mergeCell ref="H71:K72"/>
    <mergeCell ref="L71:O71"/>
    <mergeCell ref="P71:P72"/>
    <mergeCell ref="Q71:T72"/>
    <mergeCell ref="U71:X71"/>
    <mergeCell ref="L72:O72"/>
    <mergeCell ref="U72:X72"/>
    <mergeCell ref="B68:F69"/>
    <mergeCell ref="G68:R69"/>
    <mergeCell ref="S68:V68"/>
    <mergeCell ref="W68:W69"/>
    <mergeCell ref="X68:Z69"/>
    <mergeCell ref="S69:V69"/>
    <mergeCell ref="G65:K66"/>
    <mergeCell ref="L65:P65"/>
    <mergeCell ref="Q65:U66"/>
    <mergeCell ref="V65:Z65"/>
    <mergeCell ref="L66:P66"/>
    <mergeCell ref="V66:Z66"/>
    <mergeCell ref="U39:V39"/>
    <mergeCell ref="W39:Y39"/>
    <mergeCell ref="U40:Y41"/>
    <mergeCell ref="U42:AG42"/>
    <mergeCell ref="C43:F44"/>
    <mergeCell ref="B62:F63"/>
    <mergeCell ref="G62:R63"/>
    <mergeCell ref="S62:W62"/>
    <mergeCell ref="X62:AB63"/>
    <mergeCell ref="S63:W63"/>
    <mergeCell ref="U36:V36"/>
    <mergeCell ref="W36:Y36"/>
    <mergeCell ref="U37:V37"/>
    <mergeCell ref="W37:Y37"/>
    <mergeCell ref="U38:V38"/>
    <mergeCell ref="W38:Y38"/>
    <mergeCell ref="U33:V33"/>
    <mergeCell ref="W33:Y33"/>
    <mergeCell ref="U34:V34"/>
    <mergeCell ref="W34:Y34"/>
    <mergeCell ref="U35:V35"/>
    <mergeCell ref="W35:Y35"/>
    <mergeCell ref="U30:V30"/>
    <mergeCell ref="W30:Y30"/>
    <mergeCell ref="U31:V31"/>
    <mergeCell ref="W31:Y31"/>
    <mergeCell ref="U32:V32"/>
    <mergeCell ref="W32:Y32"/>
    <mergeCell ref="U27:V27"/>
    <mergeCell ref="W27:Y27"/>
    <mergeCell ref="AB27:AF28"/>
    <mergeCell ref="U28:V28"/>
    <mergeCell ref="W28:Y28"/>
    <mergeCell ref="U29:V29"/>
    <mergeCell ref="W29:Y29"/>
    <mergeCell ref="U25:V25"/>
    <mergeCell ref="W25:Y25"/>
    <mergeCell ref="AB25:AC25"/>
    <mergeCell ref="AD25:AF25"/>
    <mergeCell ref="U26:V26"/>
    <mergeCell ref="W26:Y26"/>
    <mergeCell ref="AB26:AC26"/>
    <mergeCell ref="AD26:AF26"/>
    <mergeCell ref="U23:V23"/>
    <mergeCell ref="W23:Y23"/>
    <mergeCell ref="AB23:AC23"/>
    <mergeCell ref="AD23:AF23"/>
    <mergeCell ref="U24:V24"/>
    <mergeCell ref="W24:Y24"/>
    <mergeCell ref="AB24:AC24"/>
    <mergeCell ref="AD24:AF24"/>
    <mergeCell ref="U22:V22"/>
    <mergeCell ref="W22:Y22"/>
    <mergeCell ref="AB22:AC22"/>
    <mergeCell ref="AD22:AF22"/>
    <mergeCell ref="U19:V19"/>
    <mergeCell ref="W19:Y19"/>
    <mergeCell ref="AB19:AC19"/>
    <mergeCell ref="AD19:AF19"/>
    <mergeCell ref="U20:V20"/>
    <mergeCell ref="W20:Y20"/>
    <mergeCell ref="AB20:AC20"/>
    <mergeCell ref="AD20:AF20"/>
    <mergeCell ref="U17:V17"/>
    <mergeCell ref="W17:Y17"/>
    <mergeCell ref="AB17:AC18"/>
    <mergeCell ref="AD17:AF18"/>
    <mergeCell ref="U18:V18"/>
    <mergeCell ref="W18:Y18"/>
    <mergeCell ref="U21:V21"/>
    <mergeCell ref="W21:Y21"/>
    <mergeCell ref="AB21:AC21"/>
    <mergeCell ref="AD21:AF21"/>
    <mergeCell ref="A5:AG6"/>
    <mergeCell ref="A8:B8"/>
    <mergeCell ref="C8:AG9"/>
    <mergeCell ref="U13:Y13"/>
    <mergeCell ref="U14:V15"/>
    <mergeCell ref="W14:Y15"/>
    <mergeCell ref="U16:V16"/>
    <mergeCell ref="W16:Y16"/>
    <mergeCell ref="AB16:AF16"/>
  </mergeCells>
  <phoneticPr fontId="9"/>
  <printOptions horizontalCentered="1"/>
  <pageMargins left="0.78740157480314965" right="0.19685039370078741" top="0.47244094488188981" bottom="0.19685039370078741" header="0.23622047244094491" footer="0.31496062992125984"/>
  <pageSetup paperSize="9" scale="89" firstPageNumber="54" orientation="portrait" useFirstPageNumber="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74"/>
  <sheetViews>
    <sheetView view="pageBreakPreview" zoomScaleNormal="100" zoomScaleSheetLayoutView="100" workbookViewId="0"/>
  </sheetViews>
  <sheetFormatPr defaultRowHeight="13.5"/>
  <cols>
    <col min="1" max="1" width="2.125" style="327" customWidth="1"/>
    <col min="2" max="2" width="3.125" style="327" customWidth="1"/>
    <col min="3" max="4" width="2.625" style="327" customWidth="1"/>
    <col min="5" max="5" width="3.125" style="327" customWidth="1"/>
    <col min="6" max="6" width="4.25" style="327" customWidth="1"/>
    <col min="7" max="34" width="3.125" style="327" customWidth="1"/>
    <col min="35" max="16384" width="9" style="327"/>
  </cols>
  <sheetData>
    <row r="1" spans="1:34">
      <c r="A1" s="327" t="s">
        <v>618</v>
      </c>
    </row>
    <row r="2" spans="1:34" ht="13.5" customHeight="1">
      <c r="A2" s="1215" t="s">
        <v>537</v>
      </c>
      <c r="B2" s="1215"/>
      <c r="C2" s="1216" t="s">
        <v>538</v>
      </c>
      <c r="D2" s="1216"/>
      <c r="E2" s="1216"/>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6"/>
    </row>
    <row r="3" spans="1:34">
      <c r="A3" s="330"/>
      <c r="B3" s="330"/>
      <c r="C3" s="1216"/>
      <c r="D3" s="1216"/>
      <c r="E3" s="1216"/>
      <c r="F3" s="1216"/>
      <c r="G3" s="1216"/>
      <c r="H3" s="1216"/>
      <c r="I3" s="1216"/>
      <c r="J3" s="1216"/>
      <c r="K3" s="1216"/>
      <c r="L3" s="1216"/>
      <c r="M3" s="1216"/>
      <c r="N3" s="1216"/>
      <c r="O3" s="1216"/>
      <c r="P3" s="1216"/>
      <c r="Q3" s="1216"/>
      <c r="R3" s="1216"/>
      <c r="S3" s="1216"/>
      <c r="T3" s="1216"/>
      <c r="U3" s="1216"/>
      <c r="V3" s="1216"/>
      <c r="W3" s="1216"/>
      <c r="X3" s="1216"/>
      <c r="Y3" s="1216"/>
      <c r="Z3" s="1216"/>
      <c r="AA3" s="1216"/>
      <c r="AB3" s="1216"/>
      <c r="AC3" s="1216"/>
      <c r="AD3" s="1216"/>
      <c r="AE3" s="1216"/>
      <c r="AF3" s="1216"/>
      <c r="AG3" s="1216"/>
      <c r="AH3" s="1216"/>
    </row>
    <row r="5" spans="1:34" ht="14.25">
      <c r="C5" s="1260" t="s">
        <v>539</v>
      </c>
      <c r="D5" s="1260"/>
      <c r="E5" s="1260"/>
      <c r="F5" s="1260"/>
      <c r="G5" s="1260"/>
    </row>
    <row r="6" spans="1:34">
      <c r="C6" s="331"/>
      <c r="D6" s="331" t="s">
        <v>540</v>
      </c>
      <c r="E6" s="331"/>
      <c r="F6" s="331"/>
      <c r="G6" s="331"/>
      <c r="H6" s="331"/>
      <c r="I6" s="331"/>
      <c r="J6" s="331"/>
    </row>
    <row r="7" spans="1:34" ht="8.1" customHeight="1">
      <c r="C7" s="331"/>
      <c r="D7" s="331"/>
      <c r="E7" s="331"/>
      <c r="F7" s="331"/>
      <c r="G7" s="331"/>
      <c r="H7" s="331"/>
      <c r="I7" s="331"/>
      <c r="J7" s="331"/>
    </row>
    <row r="8" spans="1:34">
      <c r="C8" s="331"/>
      <c r="D8" s="331" t="s">
        <v>541</v>
      </c>
      <c r="E8" s="331"/>
      <c r="F8" s="331"/>
      <c r="G8" s="331"/>
      <c r="H8" s="331"/>
      <c r="I8" s="331"/>
      <c r="J8" s="331"/>
    </row>
    <row r="9" spans="1:34" ht="8.1" customHeight="1">
      <c r="C9" s="331"/>
      <c r="D9" s="331"/>
      <c r="E9" s="331"/>
      <c r="F9" s="331"/>
      <c r="G9" s="331"/>
      <c r="H9" s="331"/>
      <c r="I9" s="331"/>
      <c r="J9" s="331"/>
    </row>
    <row r="10" spans="1:34">
      <c r="C10" s="331"/>
      <c r="D10" s="331" t="s">
        <v>542</v>
      </c>
      <c r="E10" s="331"/>
      <c r="F10" s="331"/>
      <c r="G10" s="331"/>
      <c r="H10" s="331"/>
      <c r="I10" s="331"/>
      <c r="J10" s="331"/>
    </row>
    <row r="11" spans="1:34" ht="8.1" customHeight="1">
      <c r="C11" s="331"/>
      <c r="D11" s="331"/>
      <c r="E11" s="331"/>
      <c r="F11" s="331"/>
      <c r="G11" s="331"/>
      <c r="H11" s="331"/>
      <c r="I11" s="331"/>
      <c r="J11" s="331"/>
    </row>
    <row r="12" spans="1:34">
      <c r="C12" s="331"/>
      <c r="D12" s="331" t="s">
        <v>543</v>
      </c>
      <c r="E12" s="331"/>
      <c r="F12" s="331"/>
      <c r="G12" s="331"/>
      <c r="H12" s="331"/>
      <c r="I12" s="331"/>
      <c r="J12" s="331"/>
    </row>
    <row r="13" spans="1:34">
      <c r="C13" s="331"/>
      <c r="D13" s="331" t="s">
        <v>544</v>
      </c>
      <c r="E13" s="1274" t="s">
        <v>545</v>
      </c>
      <c r="F13" s="1274"/>
      <c r="G13" s="1274"/>
      <c r="H13" s="1275" t="s">
        <v>546</v>
      </c>
      <c r="I13" s="1275"/>
      <c r="J13" s="1275"/>
      <c r="K13" s="1275"/>
      <c r="L13" s="1275"/>
      <c r="M13" s="1275"/>
      <c r="N13" s="1275"/>
      <c r="O13" s="1275"/>
      <c r="P13" s="1274" t="s">
        <v>547</v>
      </c>
      <c r="Q13" s="1274"/>
    </row>
    <row r="14" spans="1:34">
      <c r="C14" s="331"/>
      <c r="D14" s="331"/>
      <c r="E14" s="1274"/>
      <c r="F14" s="1274"/>
      <c r="G14" s="1274"/>
      <c r="H14" s="1276" t="s">
        <v>548</v>
      </c>
      <c r="I14" s="1276"/>
      <c r="J14" s="1276"/>
      <c r="K14" s="1276"/>
      <c r="L14" s="1276"/>
      <c r="M14" s="1276"/>
      <c r="N14" s="1276"/>
      <c r="O14" s="1276"/>
      <c r="P14" s="1274"/>
      <c r="Q14" s="1274"/>
    </row>
    <row r="15" spans="1:34" ht="8.1" customHeight="1">
      <c r="C15" s="331"/>
      <c r="D15" s="331"/>
      <c r="E15" s="364"/>
      <c r="F15" s="364"/>
      <c r="G15" s="365"/>
      <c r="H15" s="365"/>
      <c r="I15" s="365"/>
      <c r="J15" s="331"/>
    </row>
    <row r="16" spans="1:34">
      <c r="C16" s="331"/>
      <c r="D16" s="331" t="s">
        <v>549</v>
      </c>
      <c r="E16" s="366"/>
      <c r="F16" s="366"/>
      <c r="G16" s="365"/>
      <c r="H16" s="365"/>
      <c r="I16" s="365"/>
      <c r="J16" s="331"/>
      <c r="AA16" s="367"/>
      <c r="AB16" s="367"/>
      <c r="AC16" s="367"/>
      <c r="AD16" s="1281" t="s">
        <v>550</v>
      </c>
      <c r="AE16" s="368"/>
    </row>
    <row r="17" spans="3:31">
      <c r="C17" s="331"/>
      <c r="E17" s="369" t="s">
        <v>551</v>
      </c>
      <c r="F17" s="369"/>
      <c r="G17" s="369"/>
      <c r="H17" s="369"/>
      <c r="I17" s="369"/>
      <c r="J17" s="369"/>
      <c r="K17" s="369"/>
      <c r="L17" s="369"/>
      <c r="AA17" s="367"/>
      <c r="AB17" s="367"/>
      <c r="AC17" s="367"/>
      <c r="AD17" s="1282"/>
      <c r="AE17" s="368"/>
    </row>
    <row r="18" spans="3:31" ht="8.1" customHeight="1">
      <c r="C18" s="331"/>
      <c r="D18" s="331"/>
      <c r="E18" s="331"/>
      <c r="F18" s="331"/>
      <c r="G18" s="331"/>
      <c r="H18" s="331"/>
      <c r="I18" s="331"/>
      <c r="J18" s="331"/>
      <c r="AA18" s="367"/>
      <c r="AB18" s="367"/>
      <c r="AC18" s="367"/>
      <c r="AD18" s="1282"/>
      <c r="AE18" s="368"/>
    </row>
    <row r="19" spans="3:31" ht="14.25" thickBot="1">
      <c r="C19" s="331"/>
      <c r="D19" s="331" t="s">
        <v>552</v>
      </c>
      <c r="E19" s="331"/>
      <c r="F19" s="331"/>
      <c r="G19" s="331"/>
      <c r="H19" s="331"/>
      <c r="I19" s="331"/>
      <c r="J19" s="331"/>
      <c r="AA19" s="1283" t="s">
        <v>553</v>
      </c>
      <c r="AB19" s="1283"/>
      <c r="AC19" s="1284"/>
      <c r="AD19" s="1285" t="s">
        <v>554</v>
      </c>
      <c r="AE19" s="1283"/>
    </row>
    <row r="20" spans="3:31" ht="8.1" customHeight="1">
      <c r="C20" s="331"/>
      <c r="D20" s="331"/>
      <c r="E20" s="331"/>
      <c r="F20" s="331"/>
      <c r="G20" s="331"/>
      <c r="H20" s="331"/>
      <c r="I20" s="331"/>
      <c r="J20" s="331"/>
      <c r="AA20" s="1286" t="s">
        <v>555</v>
      </c>
      <c r="AB20" s="1286"/>
      <c r="AC20" s="1286"/>
      <c r="AD20" s="1286"/>
      <c r="AE20" s="367"/>
    </row>
    <row r="21" spans="3:31" ht="13.5" customHeight="1">
      <c r="C21" s="331"/>
      <c r="D21" s="331" t="s">
        <v>556</v>
      </c>
      <c r="E21" s="331"/>
      <c r="F21" s="331"/>
      <c r="G21" s="331"/>
      <c r="H21" s="331"/>
      <c r="I21" s="331"/>
      <c r="J21" s="331"/>
      <c r="AA21" s="1286"/>
      <c r="AB21" s="1286"/>
      <c r="AC21" s="1286"/>
      <c r="AD21" s="1286"/>
      <c r="AE21" s="367"/>
    </row>
    <row r="22" spans="3:31" ht="13.5" customHeight="1">
      <c r="C22" s="331"/>
      <c r="E22" s="369" t="s">
        <v>557</v>
      </c>
      <c r="F22" s="370"/>
      <c r="H22" s="353"/>
      <c r="I22" s="331"/>
      <c r="J22" s="331"/>
      <c r="Q22" s="352"/>
    </row>
    <row r="23" spans="3:31">
      <c r="C23" s="331"/>
      <c r="E23" s="1274" t="s">
        <v>558</v>
      </c>
      <c r="F23" s="1274"/>
      <c r="G23" s="1274"/>
      <c r="H23" s="1274"/>
      <c r="I23" s="1274"/>
      <c r="J23" s="1274"/>
      <c r="K23" s="1274"/>
      <c r="L23" s="1274"/>
      <c r="M23" s="1274"/>
      <c r="N23" s="1274"/>
      <c r="O23" s="1274"/>
      <c r="P23" s="1274"/>
      <c r="Q23" s="1275" t="s">
        <v>559</v>
      </c>
      <c r="R23" s="1275"/>
      <c r="S23" s="1275"/>
      <c r="T23" s="1275"/>
      <c r="U23" s="1275"/>
      <c r="V23" s="1275"/>
      <c r="W23" s="1275"/>
      <c r="X23" s="1275"/>
      <c r="Y23" s="1275"/>
      <c r="Z23" s="1275"/>
      <c r="AA23" s="1275"/>
    </row>
    <row r="24" spans="3:31">
      <c r="C24" s="331"/>
      <c r="D24" s="370"/>
      <c r="E24" s="1274"/>
      <c r="F24" s="1274"/>
      <c r="G24" s="1274"/>
      <c r="H24" s="1274"/>
      <c r="I24" s="1274"/>
      <c r="J24" s="1274"/>
      <c r="K24" s="1274"/>
      <c r="L24" s="1274"/>
      <c r="M24" s="1274"/>
      <c r="N24" s="1274"/>
      <c r="O24" s="1274"/>
      <c r="P24" s="1274"/>
      <c r="Q24" s="1287" t="s">
        <v>560</v>
      </c>
      <c r="R24" s="1287"/>
      <c r="S24" s="1287"/>
      <c r="T24" s="1287"/>
      <c r="U24" s="1287"/>
      <c r="V24" s="1287"/>
      <c r="W24" s="1287"/>
      <c r="X24" s="1287"/>
      <c r="Y24" s="1287"/>
      <c r="Z24" s="1287"/>
      <c r="AA24" s="1287"/>
    </row>
    <row r="25" spans="3:31">
      <c r="C25" s="331"/>
      <c r="E25" s="369" t="s">
        <v>561</v>
      </c>
      <c r="F25" s="369"/>
      <c r="G25" s="369"/>
      <c r="H25" s="354"/>
      <c r="I25" s="353"/>
      <c r="J25" s="331"/>
    </row>
    <row r="26" spans="3:31" ht="8.1" customHeight="1">
      <c r="C26" s="331"/>
      <c r="D26" s="371"/>
      <c r="E26" s="371"/>
      <c r="F26" s="371"/>
      <c r="G26" s="365"/>
      <c r="H26" s="365"/>
      <c r="I26" s="331"/>
      <c r="J26" s="331"/>
    </row>
    <row r="27" spans="3:31">
      <c r="C27" s="331"/>
      <c r="D27" s="364" t="s">
        <v>562</v>
      </c>
      <c r="E27" s="366"/>
      <c r="F27" s="366"/>
      <c r="G27" s="365"/>
      <c r="H27" s="365"/>
      <c r="I27" s="365"/>
      <c r="J27" s="365"/>
      <c r="AB27" s="372"/>
    </row>
    <row r="28" spans="3:31">
      <c r="C28" s="331"/>
      <c r="E28" s="1274" t="s">
        <v>563</v>
      </c>
      <c r="F28" s="1274"/>
      <c r="G28" s="1274"/>
      <c r="H28" s="1274"/>
      <c r="I28" s="1274"/>
      <c r="J28" s="1274"/>
      <c r="K28" s="1274"/>
      <c r="L28" s="1274" t="s">
        <v>564</v>
      </c>
      <c r="M28" s="1274"/>
      <c r="N28" s="1274"/>
      <c r="O28" s="1274"/>
      <c r="P28" s="1274"/>
      <c r="Q28" s="1274"/>
      <c r="R28" s="1274"/>
      <c r="S28" s="1275" t="s">
        <v>565</v>
      </c>
      <c r="T28" s="1275"/>
      <c r="U28" s="1275"/>
    </row>
    <row r="29" spans="3:31">
      <c r="C29" s="331"/>
      <c r="D29" s="370"/>
      <c r="E29" s="1274"/>
      <c r="F29" s="1274"/>
      <c r="G29" s="1274"/>
      <c r="H29" s="1274"/>
      <c r="I29" s="1274"/>
      <c r="J29" s="1274"/>
      <c r="K29" s="1274"/>
      <c r="L29" s="1274"/>
      <c r="M29" s="1274"/>
      <c r="N29" s="1274"/>
      <c r="O29" s="1274"/>
      <c r="P29" s="1274"/>
      <c r="Q29" s="1274"/>
      <c r="R29" s="1274"/>
      <c r="S29" s="1276" t="s">
        <v>566</v>
      </c>
      <c r="T29" s="1276"/>
      <c r="U29" s="1276"/>
    </row>
    <row r="30" spans="3:31">
      <c r="C30" s="331"/>
      <c r="E30" s="369"/>
      <c r="F30" s="373"/>
      <c r="G30" s="373"/>
      <c r="H30" s="373"/>
      <c r="I30" s="373"/>
      <c r="J30" s="365"/>
    </row>
    <row r="31" spans="3:31">
      <c r="D31" s="374" t="s">
        <v>567</v>
      </c>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row>
    <row r="32" spans="3:31">
      <c r="D32" s="376"/>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row>
    <row r="33" spans="1:34">
      <c r="A33" s="331" t="s">
        <v>488</v>
      </c>
      <c r="D33" s="377"/>
    </row>
    <row r="34" spans="1:34">
      <c r="D34" s="364"/>
    </row>
    <row r="35" spans="1:34" ht="7.5" customHeight="1" thickBot="1">
      <c r="B35" s="378"/>
      <c r="C35" s="1260" t="s">
        <v>568</v>
      </c>
      <c r="D35" s="1260"/>
      <c r="E35" s="1260"/>
      <c r="F35" s="1260"/>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row>
    <row r="36" spans="1:34" ht="7.5" customHeight="1">
      <c r="B36" s="379"/>
      <c r="C36" s="1260"/>
      <c r="D36" s="1260"/>
      <c r="E36" s="1260"/>
      <c r="F36" s="1260"/>
      <c r="AH36" s="380"/>
    </row>
    <row r="37" spans="1:34">
      <c r="B37" s="381"/>
      <c r="C37" s="364" t="s">
        <v>569</v>
      </c>
      <c r="AH37" s="382"/>
    </row>
    <row r="38" spans="1:34" ht="8.1" customHeight="1" thickBot="1">
      <c r="B38" s="381"/>
      <c r="C38" s="364"/>
      <c r="AH38" s="382"/>
    </row>
    <row r="39" spans="1:34" ht="14.25" thickBot="1">
      <c r="B39" s="383"/>
      <c r="D39" s="1277" t="s">
        <v>570</v>
      </c>
      <c r="E39" s="1278"/>
      <c r="F39" s="1278"/>
      <c r="G39" s="1278"/>
      <c r="H39" s="1278"/>
      <c r="I39" s="1278"/>
      <c r="J39" s="1278"/>
      <c r="K39" s="1279">
        <v>2000000</v>
      </c>
      <c r="L39" s="1280"/>
      <c r="M39" s="1280"/>
      <c r="N39" s="1280"/>
      <c r="O39" s="384" t="s">
        <v>571</v>
      </c>
      <c r="AH39" s="382"/>
    </row>
    <row r="40" spans="1:34" ht="8.1" customHeight="1">
      <c r="B40" s="383"/>
      <c r="AH40" s="382"/>
    </row>
    <row r="41" spans="1:34" ht="13.5" customHeight="1">
      <c r="B41" s="383"/>
      <c r="C41" s="1297"/>
      <c r="D41" s="1298"/>
      <c r="E41" s="1299" t="s">
        <v>572</v>
      </c>
      <c r="F41" s="1299"/>
      <c r="G41" s="1300" t="s">
        <v>573</v>
      </c>
      <c r="H41" s="1301"/>
      <c r="I41" s="1301"/>
      <c r="J41" s="1301"/>
      <c r="K41" s="1301"/>
      <c r="L41" s="1302"/>
      <c r="M41" s="1288" t="s">
        <v>574</v>
      </c>
      <c r="N41" s="1288"/>
      <c r="O41" s="1288"/>
      <c r="P41" s="1288" t="s">
        <v>575</v>
      </c>
      <c r="Q41" s="1288"/>
      <c r="R41" s="1288"/>
      <c r="S41" s="1288" t="s">
        <v>576</v>
      </c>
      <c r="T41" s="1288"/>
      <c r="U41" s="1288"/>
      <c r="V41" s="1288"/>
      <c r="W41" s="1288" t="s">
        <v>577</v>
      </c>
      <c r="X41" s="1288"/>
      <c r="Y41" s="1288"/>
      <c r="Z41" s="1289" t="s">
        <v>578</v>
      </c>
      <c r="AA41" s="1289"/>
      <c r="AB41" s="1289"/>
      <c r="AC41" s="1288" t="s">
        <v>579</v>
      </c>
      <c r="AD41" s="1288"/>
      <c r="AE41" s="1288"/>
      <c r="AF41" s="1288"/>
      <c r="AH41" s="385"/>
    </row>
    <row r="42" spans="1:34" ht="40.5" customHeight="1">
      <c r="B42" s="383"/>
      <c r="C42" s="1290" t="s">
        <v>580</v>
      </c>
      <c r="D42" s="1291"/>
      <c r="E42" s="1292" t="s">
        <v>581</v>
      </c>
      <c r="F42" s="1292"/>
      <c r="G42" s="1293" t="s">
        <v>582</v>
      </c>
      <c r="H42" s="1294"/>
      <c r="I42" s="1292" t="s">
        <v>583</v>
      </c>
      <c r="J42" s="1292"/>
      <c r="K42" s="1292" t="s">
        <v>584</v>
      </c>
      <c r="L42" s="1292"/>
      <c r="M42" s="1295" t="s">
        <v>585</v>
      </c>
      <c r="N42" s="1295"/>
      <c r="O42" s="1295"/>
      <c r="P42" s="1296" t="s">
        <v>586</v>
      </c>
      <c r="Q42" s="1296"/>
      <c r="R42" s="1295"/>
      <c r="S42" s="1296" t="s">
        <v>587</v>
      </c>
      <c r="T42" s="1296"/>
      <c r="U42" s="1296"/>
      <c r="V42" s="1296"/>
      <c r="W42" s="1296" t="s">
        <v>588</v>
      </c>
      <c r="X42" s="1296"/>
      <c r="Y42" s="1296"/>
      <c r="Z42" s="1296" t="s">
        <v>589</v>
      </c>
      <c r="AA42" s="1296"/>
      <c r="AB42" s="1296"/>
      <c r="AC42" s="1296" t="s">
        <v>590</v>
      </c>
      <c r="AD42" s="1296"/>
      <c r="AE42" s="1296"/>
      <c r="AF42" s="1296"/>
      <c r="AH42" s="386"/>
    </row>
    <row r="43" spans="1:34">
      <c r="B43" s="383"/>
      <c r="C43" s="1308" t="s">
        <v>591</v>
      </c>
      <c r="D43" s="1308"/>
      <c r="E43" s="1309" t="s">
        <v>592</v>
      </c>
      <c r="F43" s="1309"/>
      <c r="G43" s="1310" t="s">
        <v>593</v>
      </c>
      <c r="H43" s="1311"/>
      <c r="I43" s="1309">
        <v>50</v>
      </c>
      <c r="J43" s="1309"/>
      <c r="K43" s="1312">
        <v>4</v>
      </c>
      <c r="L43" s="1312"/>
      <c r="M43" s="1313">
        <f t="shared" ref="M43:M52" si="0">IF(E43="","",I43*K43)</f>
        <v>200</v>
      </c>
      <c r="N43" s="1313"/>
      <c r="O43" s="1313"/>
      <c r="P43" s="1322">
        <f t="shared" ref="P43:P52" si="1">IF(E43="","",M43/$M$53)</f>
        <v>0.05</v>
      </c>
      <c r="Q43" s="1322"/>
      <c r="R43" s="1322"/>
      <c r="S43" s="1323">
        <f t="shared" ref="S43:S52" si="2">IF(E43="","",ROUND($K$39*P43,1))</f>
        <v>100000</v>
      </c>
      <c r="T43" s="1323"/>
      <c r="U43" s="1323"/>
      <c r="V43" s="1323"/>
      <c r="W43" s="1324">
        <v>22</v>
      </c>
      <c r="X43" s="1324"/>
      <c r="Y43" s="1324"/>
      <c r="Z43" s="1325">
        <f>+W43</f>
        <v>22</v>
      </c>
      <c r="AA43" s="1325"/>
      <c r="AB43" s="1325"/>
      <c r="AC43" s="1326">
        <f t="shared" ref="AC43:AC52" si="3">IF(E43="","",ROUND(S43*Z43/W43,1))</f>
        <v>100000</v>
      </c>
      <c r="AD43" s="1327"/>
      <c r="AE43" s="1327"/>
      <c r="AF43" s="1328"/>
      <c r="AH43" s="382"/>
    </row>
    <row r="44" spans="1:34">
      <c r="B44" s="383"/>
      <c r="C44" s="1303" t="s">
        <v>594</v>
      </c>
      <c r="D44" s="1303"/>
      <c r="E44" s="1304" t="s">
        <v>592</v>
      </c>
      <c r="F44" s="1304"/>
      <c r="G44" s="1305" t="s">
        <v>595</v>
      </c>
      <c r="H44" s="1306"/>
      <c r="I44" s="1304">
        <v>80</v>
      </c>
      <c r="J44" s="1304"/>
      <c r="K44" s="1307">
        <v>5</v>
      </c>
      <c r="L44" s="1307"/>
      <c r="M44" s="1314">
        <f t="shared" si="0"/>
        <v>400</v>
      </c>
      <c r="N44" s="1314"/>
      <c r="O44" s="1314"/>
      <c r="P44" s="1315">
        <f t="shared" si="1"/>
        <v>0.1</v>
      </c>
      <c r="Q44" s="1315"/>
      <c r="R44" s="1315"/>
      <c r="S44" s="1316">
        <f t="shared" si="2"/>
        <v>200000</v>
      </c>
      <c r="T44" s="1316"/>
      <c r="U44" s="1316"/>
      <c r="V44" s="1316"/>
      <c r="W44" s="1317">
        <v>51.1</v>
      </c>
      <c r="X44" s="1317"/>
      <c r="Y44" s="1317"/>
      <c r="Z44" s="1318">
        <f>+W44</f>
        <v>51.1</v>
      </c>
      <c r="AA44" s="1318"/>
      <c r="AB44" s="1318"/>
      <c r="AC44" s="1319">
        <f t="shared" si="3"/>
        <v>200000</v>
      </c>
      <c r="AD44" s="1320"/>
      <c r="AE44" s="1320"/>
      <c r="AF44" s="1321"/>
      <c r="AH44" s="382"/>
    </row>
    <row r="45" spans="1:34">
      <c r="B45" s="383"/>
      <c r="C45" s="1329" t="s">
        <v>596</v>
      </c>
      <c r="D45" s="1329"/>
      <c r="E45" s="1330" t="s">
        <v>597</v>
      </c>
      <c r="F45" s="1330"/>
      <c r="G45" s="1331" t="s">
        <v>598</v>
      </c>
      <c r="H45" s="1332"/>
      <c r="I45" s="1330">
        <v>50</v>
      </c>
      <c r="J45" s="1330"/>
      <c r="K45" s="1333">
        <v>4</v>
      </c>
      <c r="L45" s="1333"/>
      <c r="M45" s="1341">
        <f t="shared" si="0"/>
        <v>200</v>
      </c>
      <c r="N45" s="1341"/>
      <c r="O45" s="1341"/>
      <c r="P45" s="1334">
        <f t="shared" si="1"/>
        <v>0.05</v>
      </c>
      <c r="Q45" s="1334"/>
      <c r="R45" s="1334"/>
      <c r="S45" s="1335">
        <f t="shared" si="2"/>
        <v>100000</v>
      </c>
      <c r="T45" s="1335"/>
      <c r="U45" s="1335"/>
      <c r="V45" s="1335"/>
      <c r="W45" s="1336">
        <v>22</v>
      </c>
      <c r="X45" s="1336"/>
      <c r="Y45" s="1336"/>
      <c r="Z45" s="1337">
        <v>0</v>
      </c>
      <c r="AA45" s="1337"/>
      <c r="AB45" s="1337"/>
      <c r="AC45" s="1338">
        <f t="shared" si="3"/>
        <v>0</v>
      </c>
      <c r="AD45" s="1339"/>
      <c r="AE45" s="1339"/>
      <c r="AF45" s="1340"/>
      <c r="AH45" s="382"/>
    </row>
    <row r="46" spans="1:34">
      <c r="B46" s="383"/>
      <c r="C46" s="1303" t="s">
        <v>599</v>
      </c>
      <c r="D46" s="1303"/>
      <c r="E46" s="1304" t="s">
        <v>600</v>
      </c>
      <c r="F46" s="1304"/>
      <c r="G46" s="1305" t="s">
        <v>601</v>
      </c>
      <c r="H46" s="1306"/>
      <c r="I46" s="1304">
        <v>80</v>
      </c>
      <c r="J46" s="1304"/>
      <c r="K46" s="1307">
        <v>5</v>
      </c>
      <c r="L46" s="1307"/>
      <c r="M46" s="1314">
        <f t="shared" si="0"/>
        <v>400</v>
      </c>
      <c r="N46" s="1314"/>
      <c r="O46" s="1314"/>
      <c r="P46" s="1315">
        <f t="shared" si="1"/>
        <v>0.1</v>
      </c>
      <c r="Q46" s="1315"/>
      <c r="R46" s="1315"/>
      <c r="S46" s="1316">
        <f t="shared" si="2"/>
        <v>200000</v>
      </c>
      <c r="T46" s="1316"/>
      <c r="U46" s="1316"/>
      <c r="V46" s="1316"/>
      <c r="W46" s="1317">
        <v>51.1</v>
      </c>
      <c r="X46" s="1317"/>
      <c r="Y46" s="1317"/>
      <c r="Z46" s="1318">
        <v>35.7211</v>
      </c>
      <c r="AA46" s="1318"/>
      <c r="AB46" s="1318"/>
      <c r="AC46" s="1319">
        <f t="shared" si="3"/>
        <v>139808.6</v>
      </c>
      <c r="AD46" s="1320"/>
      <c r="AE46" s="1320"/>
      <c r="AF46" s="1321"/>
      <c r="AH46" s="382"/>
    </row>
    <row r="47" spans="1:34">
      <c r="B47" s="383"/>
      <c r="C47" s="1329" t="s">
        <v>602</v>
      </c>
      <c r="D47" s="1329"/>
      <c r="E47" s="1330" t="s">
        <v>592</v>
      </c>
      <c r="F47" s="1330"/>
      <c r="G47" s="1331" t="s">
        <v>593</v>
      </c>
      <c r="H47" s="1332"/>
      <c r="I47" s="1330">
        <v>50</v>
      </c>
      <c r="J47" s="1330"/>
      <c r="K47" s="1333">
        <v>4</v>
      </c>
      <c r="L47" s="1333"/>
      <c r="M47" s="1341">
        <f t="shared" si="0"/>
        <v>200</v>
      </c>
      <c r="N47" s="1341"/>
      <c r="O47" s="1341"/>
      <c r="P47" s="1334">
        <f t="shared" si="1"/>
        <v>0.05</v>
      </c>
      <c r="Q47" s="1334"/>
      <c r="R47" s="1334"/>
      <c r="S47" s="1335">
        <f t="shared" si="2"/>
        <v>100000</v>
      </c>
      <c r="T47" s="1335"/>
      <c r="U47" s="1335"/>
      <c r="V47" s="1335"/>
      <c r="W47" s="1336">
        <v>22</v>
      </c>
      <c r="X47" s="1336"/>
      <c r="Y47" s="1336"/>
      <c r="Z47" s="1337">
        <f>+W47</f>
        <v>22</v>
      </c>
      <c r="AA47" s="1337"/>
      <c r="AB47" s="1337"/>
      <c r="AC47" s="1338">
        <f t="shared" si="3"/>
        <v>100000</v>
      </c>
      <c r="AD47" s="1339"/>
      <c r="AE47" s="1339"/>
      <c r="AF47" s="1340"/>
      <c r="AH47" s="382"/>
    </row>
    <row r="48" spans="1:34">
      <c r="B48" s="383"/>
      <c r="C48" s="1303" t="s">
        <v>603</v>
      </c>
      <c r="D48" s="1303"/>
      <c r="E48" s="1304" t="s">
        <v>600</v>
      </c>
      <c r="F48" s="1304"/>
      <c r="G48" s="1305" t="s">
        <v>604</v>
      </c>
      <c r="H48" s="1306"/>
      <c r="I48" s="1304">
        <v>80</v>
      </c>
      <c r="J48" s="1304"/>
      <c r="K48" s="1307">
        <v>10</v>
      </c>
      <c r="L48" s="1307"/>
      <c r="M48" s="1314">
        <f t="shared" si="0"/>
        <v>800</v>
      </c>
      <c r="N48" s="1314"/>
      <c r="O48" s="1314"/>
      <c r="P48" s="1315">
        <f t="shared" si="1"/>
        <v>0.2</v>
      </c>
      <c r="Q48" s="1315"/>
      <c r="R48" s="1315"/>
      <c r="S48" s="1316">
        <f t="shared" si="2"/>
        <v>400000</v>
      </c>
      <c r="T48" s="1316"/>
      <c r="U48" s="1316"/>
      <c r="V48" s="1316"/>
      <c r="W48" s="1317">
        <v>51.1</v>
      </c>
      <c r="X48" s="1317"/>
      <c r="Y48" s="1317"/>
      <c r="Z48" s="1318">
        <v>40.349499999999999</v>
      </c>
      <c r="AA48" s="1318"/>
      <c r="AB48" s="1318"/>
      <c r="AC48" s="1319">
        <f t="shared" si="3"/>
        <v>315847.40000000002</v>
      </c>
      <c r="AD48" s="1320"/>
      <c r="AE48" s="1320"/>
      <c r="AF48" s="1321"/>
      <c r="AH48" s="382"/>
    </row>
    <row r="49" spans="2:34">
      <c r="B49" s="383"/>
      <c r="C49" s="1329" t="s">
        <v>605</v>
      </c>
      <c r="D49" s="1329"/>
      <c r="E49" s="1342" t="s">
        <v>606</v>
      </c>
      <c r="F49" s="1342"/>
      <c r="G49" s="1331" t="s">
        <v>604</v>
      </c>
      <c r="H49" s="1332"/>
      <c r="I49" s="1330">
        <v>100</v>
      </c>
      <c r="J49" s="1330"/>
      <c r="K49" s="1333">
        <v>18</v>
      </c>
      <c r="L49" s="1333"/>
      <c r="M49" s="1341">
        <f t="shared" si="0"/>
        <v>1800</v>
      </c>
      <c r="N49" s="1341"/>
      <c r="O49" s="1341"/>
      <c r="P49" s="1334">
        <f t="shared" si="1"/>
        <v>0.45</v>
      </c>
      <c r="Q49" s="1334"/>
      <c r="R49" s="1334"/>
      <c r="S49" s="1335">
        <f t="shared" si="2"/>
        <v>900000</v>
      </c>
      <c r="T49" s="1335"/>
      <c r="U49" s="1335"/>
      <c r="V49" s="1335"/>
      <c r="W49" s="1336">
        <v>87</v>
      </c>
      <c r="X49" s="1336"/>
      <c r="Y49" s="1336"/>
      <c r="Z49" s="1337">
        <v>68.696799999999996</v>
      </c>
      <c r="AA49" s="1337"/>
      <c r="AB49" s="1337"/>
      <c r="AC49" s="1338">
        <f t="shared" si="3"/>
        <v>710656.6</v>
      </c>
      <c r="AD49" s="1339"/>
      <c r="AE49" s="1339"/>
      <c r="AF49" s="1340"/>
      <c r="AH49" s="382"/>
    </row>
    <row r="50" spans="2:34">
      <c r="B50" s="383"/>
      <c r="C50" s="1303" t="s">
        <v>607</v>
      </c>
      <c r="D50" s="1303"/>
      <c r="E50" s="1304"/>
      <c r="F50" s="1304"/>
      <c r="G50" s="1305"/>
      <c r="H50" s="1306"/>
      <c r="I50" s="1304"/>
      <c r="J50" s="1304"/>
      <c r="K50" s="1307"/>
      <c r="L50" s="1307"/>
      <c r="M50" s="1314" t="str">
        <f t="shared" si="0"/>
        <v/>
      </c>
      <c r="N50" s="1314"/>
      <c r="O50" s="1314"/>
      <c r="P50" s="1315" t="str">
        <f t="shared" si="1"/>
        <v/>
      </c>
      <c r="Q50" s="1315"/>
      <c r="R50" s="1315"/>
      <c r="S50" s="1316" t="str">
        <f t="shared" si="2"/>
        <v/>
      </c>
      <c r="T50" s="1316"/>
      <c r="U50" s="1316"/>
      <c r="V50" s="1316"/>
      <c r="W50" s="1317" t="str">
        <f>IF($D50="","",VLOOKUP($E50,$J$107:$K$130,2,FALSE))</f>
        <v/>
      </c>
      <c r="X50" s="1317"/>
      <c r="Y50" s="1317"/>
      <c r="Z50" s="1343"/>
      <c r="AA50" s="1343"/>
      <c r="AB50" s="1343"/>
      <c r="AC50" s="1319" t="str">
        <f t="shared" si="3"/>
        <v/>
      </c>
      <c r="AD50" s="1320"/>
      <c r="AE50" s="1320"/>
      <c r="AF50" s="1321"/>
      <c r="AH50" s="382"/>
    </row>
    <row r="51" spans="2:34">
      <c r="B51" s="383"/>
      <c r="C51" s="1349" t="s">
        <v>608</v>
      </c>
      <c r="D51" s="1349"/>
      <c r="E51" s="1330"/>
      <c r="F51" s="1330"/>
      <c r="G51" s="1331"/>
      <c r="H51" s="1332"/>
      <c r="I51" s="1330"/>
      <c r="J51" s="1330"/>
      <c r="K51" s="1333"/>
      <c r="L51" s="1333"/>
      <c r="M51" s="1341" t="str">
        <f t="shared" si="0"/>
        <v/>
      </c>
      <c r="N51" s="1341"/>
      <c r="O51" s="1341"/>
      <c r="P51" s="1334" t="str">
        <f t="shared" si="1"/>
        <v/>
      </c>
      <c r="Q51" s="1334"/>
      <c r="R51" s="1334"/>
      <c r="S51" s="1335" t="str">
        <f t="shared" si="2"/>
        <v/>
      </c>
      <c r="T51" s="1335"/>
      <c r="U51" s="1335"/>
      <c r="V51" s="1335"/>
      <c r="W51" s="1336" t="str">
        <f>IF($D51="","",VLOOKUP($E51,$J$107:$K$130,2,FALSE))</f>
        <v/>
      </c>
      <c r="X51" s="1336"/>
      <c r="Y51" s="1336"/>
      <c r="Z51" s="1358"/>
      <c r="AA51" s="1358"/>
      <c r="AB51" s="1358"/>
      <c r="AC51" s="1338" t="str">
        <f t="shared" si="3"/>
        <v/>
      </c>
      <c r="AD51" s="1339"/>
      <c r="AE51" s="1339"/>
      <c r="AF51" s="1340"/>
      <c r="AH51" s="382"/>
    </row>
    <row r="52" spans="2:34" ht="14.25" thickBot="1">
      <c r="B52" s="383"/>
      <c r="C52" s="1344" t="s">
        <v>609</v>
      </c>
      <c r="D52" s="1344"/>
      <c r="E52" s="1345"/>
      <c r="F52" s="1345"/>
      <c r="G52" s="1346"/>
      <c r="H52" s="1347"/>
      <c r="I52" s="1345"/>
      <c r="J52" s="1345"/>
      <c r="K52" s="1348"/>
      <c r="L52" s="1348"/>
      <c r="M52" s="1350" t="str">
        <f t="shared" si="0"/>
        <v/>
      </c>
      <c r="N52" s="1350"/>
      <c r="O52" s="1350"/>
      <c r="P52" s="1351" t="str">
        <f t="shared" si="1"/>
        <v/>
      </c>
      <c r="Q52" s="1351"/>
      <c r="R52" s="1351"/>
      <c r="S52" s="1352" t="str">
        <f t="shared" si="2"/>
        <v/>
      </c>
      <c r="T52" s="1352"/>
      <c r="U52" s="1352"/>
      <c r="V52" s="1352"/>
      <c r="W52" s="1353" t="str">
        <f>IF($D52="","",VLOOKUP($E52,$J$107:$K$130,2,FALSE))</f>
        <v/>
      </c>
      <c r="X52" s="1353"/>
      <c r="Y52" s="1353"/>
      <c r="Z52" s="1354"/>
      <c r="AA52" s="1354"/>
      <c r="AB52" s="1354"/>
      <c r="AC52" s="1355" t="str">
        <f t="shared" si="3"/>
        <v/>
      </c>
      <c r="AD52" s="1356"/>
      <c r="AE52" s="1356"/>
      <c r="AF52" s="1357"/>
      <c r="AH52" s="382"/>
    </row>
    <row r="53" spans="2:34" ht="14.25" thickTop="1">
      <c r="B53" s="383"/>
      <c r="C53" s="1367" t="s">
        <v>610</v>
      </c>
      <c r="D53" s="1367"/>
      <c r="E53" s="1368"/>
      <c r="F53" s="1368"/>
      <c r="G53" s="1369"/>
      <c r="H53" s="1370"/>
      <c r="I53" s="1368"/>
      <c r="J53" s="1368"/>
      <c r="K53" s="1368"/>
      <c r="L53" s="1368"/>
      <c r="M53" s="1371">
        <f>SUM(M43:O52)</f>
        <v>4000</v>
      </c>
      <c r="N53" s="1371"/>
      <c r="O53" s="1371"/>
      <c r="P53" s="1359">
        <f>SUM(P43:R52)</f>
        <v>1</v>
      </c>
      <c r="Q53" s="1359"/>
      <c r="R53" s="1359"/>
      <c r="S53" s="1360">
        <f>SUM(S43:S52)</f>
        <v>2000000</v>
      </c>
      <c r="T53" s="1360"/>
      <c r="U53" s="1360"/>
      <c r="V53" s="1360"/>
      <c r="W53" s="1361"/>
      <c r="X53" s="1361"/>
      <c r="Y53" s="1361"/>
      <c r="Z53" s="1362"/>
      <c r="AA53" s="1362"/>
      <c r="AB53" s="1362"/>
      <c r="AC53" s="1360">
        <f>SUM(AC43:AC52)</f>
        <v>1566312.6</v>
      </c>
      <c r="AD53" s="1360"/>
      <c r="AE53" s="1360"/>
      <c r="AF53" s="1360"/>
      <c r="AH53" s="382"/>
    </row>
    <row r="54" spans="2:34">
      <c r="B54" s="387"/>
      <c r="C54" s="375"/>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88"/>
    </row>
    <row r="55" spans="2:34">
      <c r="B55" s="387"/>
      <c r="C55" s="389" t="s">
        <v>611</v>
      </c>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88"/>
    </row>
    <row r="56" spans="2:34">
      <c r="B56" s="387"/>
      <c r="C56" s="375"/>
      <c r="D56" s="390" t="s">
        <v>498</v>
      </c>
      <c r="E56" s="391"/>
      <c r="F56" s="390" t="s">
        <v>499</v>
      </c>
      <c r="G56" s="390"/>
      <c r="H56" s="391"/>
      <c r="I56" s="391"/>
      <c r="J56" s="392"/>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88"/>
    </row>
    <row r="57" spans="2:34">
      <c r="B57" s="387"/>
      <c r="C57" s="375"/>
      <c r="D57" s="390" t="s">
        <v>500</v>
      </c>
      <c r="E57" s="391"/>
      <c r="F57" s="390" t="s">
        <v>501</v>
      </c>
      <c r="G57" s="390"/>
      <c r="H57" s="391"/>
      <c r="I57" s="391"/>
      <c r="J57" s="392"/>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88"/>
    </row>
    <row r="58" spans="2:34">
      <c r="B58" s="387"/>
      <c r="C58" s="375"/>
      <c r="D58" s="390" t="s">
        <v>502</v>
      </c>
      <c r="E58" s="391"/>
      <c r="F58" s="390" t="s">
        <v>503</v>
      </c>
      <c r="G58" s="390"/>
      <c r="H58" s="391"/>
      <c r="I58" s="391"/>
      <c r="J58" s="393"/>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88"/>
    </row>
    <row r="59" spans="2:34">
      <c r="B59" s="387"/>
      <c r="C59" s="375"/>
      <c r="D59" s="390" t="s">
        <v>504</v>
      </c>
      <c r="E59" s="391"/>
      <c r="F59" s="390" t="s">
        <v>505</v>
      </c>
      <c r="G59" s="390"/>
      <c r="H59" s="391"/>
      <c r="I59" s="391"/>
      <c r="J59" s="392"/>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88"/>
    </row>
    <row r="60" spans="2:34">
      <c r="B60" s="387"/>
      <c r="C60" s="375"/>
      <c r="D60" s="390"/>
      <c r="E60" s="391"/>
      <c r="F60" s="390" t="s">
        <v>506</v>
      </c>
      <c r="G60" s="390"/>
      <c r="H60" s="391"/>
      <c r="I60" s="391"/>
      <c r="J60" s="392"/>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88"/>
    </row>
    <row r="61" spans="2:34">
      <c r="B61" s="387"/>
      <c r="C61" s="375"/>
      <c r="D61" s="390"/>
      <c r="E61" s="391"/>
      <c r="F61" s="390" t="s">
        <v>612</v>
      </c>
      <c r="G61" s="390"/>
      <c r="H61" s="391"/>
      <c r="I61" s="391"/>
      <c r="J61" s="394"/>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88"/>
    </row>
    <row r="62" spans="2:34">
      <c r="B62" s="387"/>
      <c r="C62" s="375"/>
      <c r="D62" s="390" t="s">
        <v>508</v>
      </c>
      <c r="E62" s="391"/>
      <c r="F62" s="390" t="s">
        <v>499</v>
      </c>
      <c r="G62" s="390"/>
      <c r="H62" s="391"/>
      <c r="I62" s="391"/>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88"/>
    </row>
    <row r="63" spans="2:34">
      <c r="B63" s="387"/>
      <c r="C63" s="375"/>
      <c r="D63" s="390" t="s">
        <v>509</v>
      </c>
      <c r="E63" s="391"/>
      <c r="F63" s="390" t="s">
        <v>510</v>
      </c>
      <c r="G63" s="390"/>
      <c r="H63" s="391"/>
      <c r="I63" s="391"/>
      <c r="J63" s="392"/>
      <c r="K63" s="395"/>
      <c r="L63" s="395"/>
      <c r="M63" s="395"/>
      <c r="N63" s="395"/>
      <c r="O63" s="395"/>
      <c r="P63" s="395"/>
      <c r="Q63" s="395"/>
      <c r="R63" s="395"/>
      <c r="S63" s="395"/>
      <c r="T63" s="395"/>
      <c r="U63" s="375"/>
      <c r="V63" s="375"/>
      <c r="W63" s="375"/>
      <c r="X63" s="375"/>
      <c r="Y63" s="375"/>
      <c r="Z63" s="375"/>
      <c r="AA63" s="375"/>
      <c r="AB63" s="375"/>
      <c r="AC63" s="375"/>
      <c r="AD63" s="375"/>
      <c r="AE63" s="375"/>
      <c r="AF63" s="375"/>
      <c r="AG63" s="375"/>
      <c r="AH63" s="388"/>
    </row>
    <row r="64" spans="2:34">
      <c r="B64" s="387"/>
      <c r="C64" s="375"/>
      <c r="D64" s="390"/>
      <c r="E64" s="391"/>
      <c r="F64" s="390" t="s">
        <v>511</v>
      </c>
      <c r="G64" s="390"/>
      <c r="H64" s="391"/>
      <c r="I64" s="391"/>
      <c r="J64" s="392"/>
      <c r="K64" s="395"/>
      <c r="L64" s="395"/>
      <c r="M64" s="395"/>
      <c r="N64" s="395"/>
      <c r="O64" s="395"/>
      <c r="P64" s="395"/>
      <c r="Q64" s="395"/>
      <c r="R64" s="395"/>
      <c r="S64" s="395"/>
      <c r="T64" s="395"/>
      <c r="U64" s="375"/>
      <c r="V64" s="375"/>
      <c r="W64" s="375"/>
      <c r="X64" s="375"/>
      <c r="Y64" s="375"/>
      <c r="Z64" s="375"/>
      <c r="AA64" s="375"/>
      <c r="AB64" s="375"/>
      <c r="AC64" s="375"/>
      <c r="AD64" s="375"/>
      <c r="AE64" s="375"/>
      <c r="AF64" s="375"/>
      <c r="AG64" s="375"/>
      <c r="AH64" s="388"/>
    </row>
    <row r="65" spans="2:34">
      <c r="B65" s="387"/>
      <c r="C65" s="375"/>
      <c r="D65" s="390"/>
      <c r="E65" s="391"/>
      <c r="F65" s="390" t="s">
        <v>613</v>
      </c>
      <c r="G65" s="390"/>
      <c r="H65" s="391"/>
      <c r="I65" s="391"/>
      <c r="J65" s="395"/>
      <c r="K65" s="395"/>
      <c r="L65" s="395"/>
      <c r="M65" s="395"/>
      <c r="N65" s="395"/>
      <c r="O65" s="395"/>
      <c r="P65" s="395"/>
      <c r="Q65" s="395"/>
      <c r="R65" s="395"/>
      <c r="S65" s="395"/>
      <c r="T65" s="395"/>
      <c r="U65" s="375"/>
      <c r="V65" s="375"/>
      <c r="W65" s="375"/>
      <c r="X65" s="375"/>
      <c r="Y65" s="375"/>
      <c r="Z65" s="375"/>
      <c r="AA65" s="375"/>
      <c r="AB65" s="375"/>
      <c r="AC65" s="375"/>
      <c r="AD65" s="375"/>
      <c r="AE65" s="375"/>
      <c r="AF65" s="375"/>
      <c r="AG65" s="375"/>
      <c r="AH65" s="388"/>
    </row>
    <row r="66" spans="2:34">
      <c r="B66" s="387"/>
      <c r="C66" s="375"/>
      <c r="D66" s="390" t="s">
        <v>513</v>
      </c>
      <c r="E66" s="391"/>
      <c r="F66" s="390" t="s">
        <v>614</v>
      </c>
      <c r="G66" s="390"/>
      <c r="H66" s="391"/>
      <c r="I66" s="391"/>
      <c r="J66" s="392"/>
      <c r="K66" s="395"/>
      <c r="L66" s="395"/>
      <c r="M66" s="395"/>
      <c r="N66" s="395"/>
      <c r="O66" s="395"/>
      <c r="P66" s="395"/>
      <c r="Q66" s="395"/>
      <c r="R66" s="395"/>
      <c r="S66" s="395"/>
      <c r="T66" s="395"/>
      <c r="U66" s="375"/>
      <c r="V66" s="375"/>
      <c r="W66" s="375"/>
      <c r="X66" s="375"/>
      <c r="Y66" s="375"/>
      <c r="Z66" s="375"/>
      <c r="AA66" s="375"/>
      <c r="AB66" s="375"/>
      <c r="AC66" s="375"/>
      <c r="AD66" s="375"/>
      <c r="AE66" s="375"/>
      <c r="AF66" s="375"/>
      <c r="AG66" s="375"/>
      <c r="AH66" s="388"/>
    </row>
    <row r="67" spans="2:34">
      <c r="B67" s="387"/>
      <c r="C67" s="375"/>
      <c r="D67" s="391"/>
      <c r="E67" s="391"/>
      <c r="F67" s="391" t="s">
        <v>515</v>
      </c>
      <c r="G67" s="391"/>
      <c r="H67" s="391"/>
      <c r="I67" s="391"/>
      <c r="J67" s="395"/>
      <c r="K67" s="395"/>
      <c r="L67" s="395"/>
      <c r="M67" s="395"/>
      <c r="N67" s="395"/>
      <c r="O67" s="395"/>
      <c r="P67" s="395"/>
      <c r="Q67" s="395"/>
      <c r="R67" s="395"/>
      <c r="S67" s="395"/>
      <c r="T67" s="395"/>
      <c r="U67" s="375"/>
      <c r="V67" s="375"/>
      <c r="W67" s="375"/>
      <c r="X67" s="375"/>
      <c r="Y67" s="375"/>
      <c r="Z67" s="375"/>
      <c r="AA67" s="375"/>
      <c r="AB67" s="375"/>
      <c r="AC67" s="375"/>
      <c r="AD67" s="375"/>
      <c r="AE67" s="375"/>
      <c r="AF67" s="375"/>
      <c r="AG67" s="375"/>
      <c r="AH67" s="388"/>
    </row>
    <row r="68" spans="2:34">
      <c r="B68" s="387"/>
      <c r="C68" s="375"/>
      <c r="D68" s="391"/>
      <c r="E68" s="391"/>
      <c r="F68" s="390" t="s">
        <v>615</v>
      </c>
      <c r="G68" s="391"/>
      <c r="H68" s="391"/>
      <c r="I68" s="395"/>
      <c r="J68" s="395"/>
      <c r="K68" s="395"/>
      <c r="L68" s="395"/>
      <c r="M68" s="395"/>
      <c r="N68" s="395"/>
      <c r="O68" s="395"/>
      <c r="P68" s="395"/>
      <c r="Q68" s="395"/>
      <c r="R68" s="395"/>
      <c r="S68" s="395"/>
      <c r="T68" s="395"/>
      <c r="U68" s="375"/>
      <c r="V68" s="375"/>
      <c r="W68" s="375"/>
      <c r="X68" s="375"/>
      <c r="Y68" s="375"/>
      <c r="Z68" s="375"/>
      <c r="AA68" s="375"/>
      <c r="AB68" s="375"/>
      <c r="AC68" s="375"/>
      <c r="AD68" s="375"/>
      <c r="AE68" s="375"/>
      <c r="AF68" s="375"/>
      <c r="AG68" s="375"/>
      <c r="AH68" s="388"/>
    </row>
    <row r="69" spans="2:34" ht="14.25" thickBot="1">
      <c r="B69" s="387"/>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c r="AE69" s="375"/>
      <c r="AF69" s="375"/>
      <c r="AG69" s="375"/>
      <c r="AH69" s="388"/>
    </row>
    <row r="70" spans="2:34" ht="20.25" customHeight="1" thickBot="1">
      <c r="B70" s="383"/>
      <c r="J70" s="1363" t="s">
        <v>616</v>
      </c>
      <c r="K70" s="1364"/>
      <c r="L70" s="1364"/>
      <c r="M70" s="1364"/>
      <c r="N70" s="1364"/>
      <c r="O70" s="1364"/>
      <c r="P70" s="1364"/>
      <c r="Q70" s="1364"/>
      <c r="R70" s="1364"/>
      <c r="S70" s="1364"/>
      <c r="T70" s="1364"/>
      <c r="U70" s="1365">
        <f>ROUNDDOWN(AC53,0)</f>
        <v>1566312</v>
      </c>
      <c r="V70" s="1366"/>
      <c r="W70" s="1366"/>
      <c r="X70" s="1366"/>
      <c r="Y70" s="1366"/>
      <c r="Z70" s="396" t="s">
        <v>571</v>
      </c>
      <c r="AA70" s="397" t="s">
        <v>617</v>
      </c>
      <c r="AH70" s="382"/>
    </row>
    <row r="71" spans="2:34" ht="8.1" customHeight="1" thickBot="1">
      <c r="B71" s="39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99"/>
    </row>
    <row r="74" spans="2:34">
      <c r="L74" s="331"/>
    </row>
  </sheetData>
  <mergeCells count="164">
    <mergeCell ref="P53:R53"/>
    <mergeCell ref="S53:V53"/>
    <mergeCell ref="W53:Y53"/>
    <mergeCell ref="Z53:AB53"/>
    <mergeCell ref="AC53:AF53"/>
    <mergeCell ref="J70:T70"/>
    <mergeCell ref="U70:Y70"/>
    <mergeCell ref="C53:D53"/>
    <mergeCell ref="E53:F53"/>
    <mergeCell ref="G53:H53"/>
    <mergeCell ref="I53:J53"/>
    <mergeCell ref="K53:L53"/>
    <mergeCell ref="M53:O53"/>
    <mergeCell ref="M52:O52"/>
    <mergeCell ref="P52:R52"/>
    <mergeCell ref="S52:V52"/>
    <mergeCell ref="W52:Y52"/>
    <mergeCell ref="Z52:AB52"/>
    <mergeCell ref="AC52:AF52"/>
    <mergeCell ref="P51:R51"/>
    <mergeCell ref="S51:V51"/>
    <mergeCell ref="W51:Y51"/>
    <mergeCell ref="Z51:AB51"/>
    <mergeCell ref="AC51:AF51"/>
    <mergeCell ref="M51:O51"/>
    <mergeCell ref="C52:D52"/>
    <mergeCell ref="E52:F52"/>
    <mergeCell ref="G52:H52"/>
    <mergeCell ref="I52:J52"/>
    <mergeCell ref="K52:L52"/>
    <mergeCell ref="C51:D51"/>
    <mergeCell ref="E51:F51"/>
    <mergeCell ref="G51:H51"/>
    <mergeCell ref="I51:J51"/>
    <mergeCell ref="K51:L51"/>
    <mergeCell ref="M50:O50"/>
    <mergeCell ref="P50:R50"/>
    <mergeCell ref="S50:V50"/>
    <mergeCell ref="W50:Y50"/>
    <mergeCell ref="Z50:AB50"/>
    <mergeCell ref="AC50:AF50"/>
    <mergeCell ref="P49:R49"/>
    <mergeCell ref="S49:V49"/>
    <mergeCell ref="W49:Y49"/>
    <mergeCell ref="Z49:AB49"/>
    <mergeCell ref="AC49:AF49"/>
    <mergeCell ref="M49:O49"/>
    <mergeCell ref="C50:D50"/>
    <mergeCell ref="E50:F50"/>
    <mergeCell ref="G50:H50"/>
    <mergeCell ref="I50:J50"/>
    <mergeCell ref="K50:L50"/>
    <mergeCell ref="C49:D49"/>
    <mergeCell ref="E49:F49"/>
    <mergeCell ref="G49:H49"/>
    <mergeCell ref="I49:J49"/>
    <mergeCell ref="K49:L49"/>
    <mergeCell ref="M48:O48"/>
    <mergeCell ref="P48:R48"/>
    <mergeCell ref="S48:V48"/>
    <mergeCell ref="W48:Y48"/>
    <mergeCell ref="Z48:AB48"/>
    <mergeCell ref="AC48:AF48"/>
    <mergeCell ref="P47:R47"/>
    <mergeCell ref="S47:V47"/>
    <mergeCell ref="W47:Y47"/>
    <mergeCell ref="Z47:AB47"/>
    <mergeCell ref="AC47:AF47"/>
    <mergeCell ref="M47:O47"/>
    <mergeCell ref="C48:D48"/>
    <mergeCell ref="E48:F48"/>
    <mergeCell ref="G48:H48"/>
    <mergeCell ref="I48:J48"/>
    <mergeCell ref="K48:L48"/>
    <mergeCell ref="C47:D47"/>
    <mergeCell ref="E47:F47"/>
    <mergeCell ref="G47:H47"/>
    <mergeCell ref="I47:J47"/>
    <mergeCell ref="K47:L47"/>
    <mergeCell ref="Z43:AB43"/>
    <mergeCell ref="AC43:AF43"/>
    <mergeCell ref="C46:D46"/>
    <mergeCell ref="E46:F46"/>
    <mergeCell ref="G46:H46"/>
    <mergeCell ref="I46:J46"/>
    <mergeCell ref="K46:L46"/>
    <mergeCell ref="C45:D45"/>
    <mergeCell ref="E45:F45"/>
    <mergeCell ref="G45:H45"/>
    <mergeCell ref="I45:J45"/>
    <mergeCell ref="K45:L45"/>
    <mergeCell ref="M46:O46"/>
    <mergeCell ref="P46:R46"/>
    <mergeCell ref="S46:V46"/>
    <mergeCell ref="W46:Y46"/>
    <mergeCell ref="Z46:AB46"/>
    <mergeCell ref="AC46:AF46"/>
    <mergeCell ref="P45:R45"/>
    <mergeCell ref="S45:V45"/>
    <mergeCell ref="W45:Y45"/>
    <mergeCell ref="Z45:AB45"/>
    <mergeCell ref="AC45:AF45"/>
    <mergeCell ref="M45:O45"/>
    <mergeCell ref="C44:D44"/>
    <mergeCell ref="E44:F44"/>
    <mergeCell ref="G44:H44"/>
    <mergeCell ref="I44:J44"/>
    <mergeCell ref="K44:L44"/>
    <mergeCell ref="S42:V42"/>
    <mergeCell ref="W42:Y42"/>
    <mergeCell ref="Z42:AB42"/>
    <mergeCell ref="AC42:AF42"/>
    <mergeCell ref="C43:D43"/>
    <mergeCell ref="E43:F43"/>
    <mergeCell ref="G43:H43"/>
    <mergeCell ref="I43:J43"/>
    <mergeCell ref="K43:L43"/>
    <mergeCell ref="M43:O43"/>
    <mergeCell ref="M44:O44"/>
    <mergeCell ref="P44:R44"/>
    <mergeCell ref="S44:V44"/>
    <mergeCell ref="W44:Y44"/>
    <mergeCell ref="Z44:AB44"/>
    <mergeCell ref="AC44:AF44"/>
    <mergeCell ref="P43:R43"/>
    <mergeCell ref="S43:V43"/>
    <mergeCell ref="W43:Y43"/>
    <mergeCell ref="W41:Y41"/>
    <mergeCell ref="Z41:AB41"/>
    <mergeCell ref="AC41:AF41"/>
    <mergeCell ref="C42:D42"/>
    <mergeCell ref="E42:F42"/>
    <mergeCell ref="G42:H42"/>
    <mergeCell ref="I42:J42"/>
    <mergeCell ref="K42:L42"/>
    <mergeCell ref="M42:O42"/>
    <mergeCell ref="P42:R42"/>
    <mergeCell ref="C41:D41"/>
    <mergeCell ref="E41:F41"/>
    <mergeCell ref="G41:L41"/>
    <mergeCell ref="M41:O41"/>
    <mergeCell ref="P41:R41"/>
    <mergeCell ref="S41:V41"/>
    <mergeCell ref="C35:F36"/>
    <mergeCell ref="D39:J39"/>
    <mergeCell ref="K39:N39"/>
    <mergeCell ref="AD16:AD18"/>
    <mergeCell ref="AA19:AC19"/>
    <mergeCell ref="AD19:AE19"/>
    <mergeCell ref="AA20:AD21"/>
    <mergeCell ref="E23:P24"/>
    <mergeCell ref="Q23:AA23"/>
    <mergeCell ref="Q24:AA24"/>
    <mergeCell ref="A2:B2"/>
    <mergeCell ref="C2:AH3"/>
    <mergeCell ref="C5:G5"/>
    <mergeCell ref="E13:G14"/>
    <mergeCell ref="H13:O13"/>
    <mergeCell ref="P13:Q14"/>
    <mergeCell ref="H14:O14"/>
    <mergeCell ref="E28:K29"/>
    <mergeCell ref="L28:R29"/>
    <mergeCell ref="S28:U28"/>
    <mergeCell ref="S29:U29"/>
  </mergeCells>
  <phoneticPr fontId="9"/>
  <dataValidations count="1">
    <dataValidation type="list" allowBlank="1" showInputMessage="1" showErrorMessage="1" sqref="E50:G52">
      <formula1>$L$74:$L$74</formula1>
    </dataValidation>
  </dataValidations>
  <pageMargins left="0.78740157480314965" right="0.19685039370078741" top="0.59055118110236227" bottom="0.19685039370078741" header="0.31496062992125984" footer="0.31496062992125984"/>
  <pageSetup paperSize="9" scale="89" firstPageNumber="55" orientation="portrait" useFirstPageNumber="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2"/>
  <sheetViews>
    <sheetView view="pageBreakPreview" zoomScaleNormal="100" zoomScaleSheetLayoutView="100" workbookViewId="0">
      <selection activeCell="Q12" sqref="Q12"/>
    </sheetView>
  </sheetViews>
  <sheetFormatPr defaultRowHeight="13.5"/>
  <cols>
    <col min="1" max="1" width="3.25" style="548" customWidth="1"/>
    <col min="2" max="14" width="6.75" style="512" customWidth="1"/>
    <col min="15" max="16384" width="9" style="512"/>
  </cols>
  <sheetData>
    <row r="1" spans="1:14">
      <c r="A1" s="510" t="s">
        <v>655</v>
      </c>
      <c r="B1" s="511"/>
      <c r="C1" s="511"/>
      <c r="D1" s="511"/>
      <c r="E1" s="511"/>
      <c r="F1" s="511"/>
      <c r="G1" s="511"/>
      <c r="H1" s="511"/>
      <c r="I1" s="511"/>
      <c r="J1" s="511"/>
      <c r="K1" s="511"/>
      <c r="L1" s="511"/>
      <c r="M1" s="511"/>
      <c r="N1" s="511"/>
    </row>
    <row r="2" spans="1:14">
      <c r="A2" s="510"/>
      <c r="B2" s="513" t="s">
        <v>745</v>
      </c>
      <c r="C2" s="511"/>
      <c r="D2" s="1449"/>
      <c r="E2" s="1450"/>
      <c r="F2" s="1451"/>
      <c r="G2" s="511"/>
      <c r="H2" s="511"/>
      <c r="I2" s="511"/>
      <c r="J2" s="511"/>
      <c r="K2" s="511"/>
      <c r="L2" s="511"/>
      <c r="M2" s="511"/>
      <c r="N2" s="511"/>
    </row>
    <row r="3" spans="1:14">
      <c r="A3" s="510"/>
      <c r="B3" s="511"/>
      <c r="C3" s="511"/>
      <c r="D3" s="511"/>
      <c r="E3" s="511"/>
      <c r="F3" s="511"/>
      <c r="G3" s="511"/>
      <c r="H3" s="511"/>
      <c r="I3" s="511"/>
      <c r="J3" s="511"/>
      <c r="K3" s="511"/>
      <c r="L3" s="511"/>
      <c r="M3" s="511"/>
      <c r="N3" s="511"/>
    </row>
    <row r="4" spans="1:14">
      <c r="A4" s="514"/>
      <c r="B4" s="567" t="s">
        <v>789</v>
      </c>
      <c r="C4" s="515"/>
      <c r="D4" s="515"/>
      <c r="E4" s="515"/>
      <c r="F4" s="515"/>
      <c r="G4" s="515"/>
      <c r="H4" s="515"/>
      <c r="I4" s="515"/>
      <c r="J4" s="515"/>
      <c r="K4" s="515"/>
      <c r="L4" s="515"/>
      <c r="M4" s="515"/>
      <c r="N4" s="515"/>
    </row>
    <row r="5" spans="1:14">
      <c r="A5" s="514"/>
      <c r="B5" s="1386"/>
      <c r="C5" s="1386"/>
      <c r="D5" s="1386"/>
      <c r="E5" s="1386"/>
      <c r="F5" s="1386"/>
      <c r="G5" s="1386"/>
      <c r="H5" s="1386"/>
      <c r="I5" s="1386"/>
      <c r="J5" s="1386"/>
      <c r="K5" s="1386"/>
      <c r="L5" s="1386"/>
      <c r="M5" s="1386"/>
      <c r="N5" s="1386"/>
    </row>
    <row r="6" spans="1:14">
      <c r="A6" s="514"/>
      <c r="B6" s="1452" t="s">
        <v>968</v>
      </c>
      <c r="C6" s="1453"/>
      <c r="D6" s="1453"/>
      <c r="E6" s="1453"/>
      <c r="F6" s="1453"/>
      <c r="G6" s="1453"/>
      <c r="H6" s="1453"/>
      <c r="I6" s="1453"/>
      <c r="J6" s="1453"/>
      <c r="K6" s="1453"/>
      <c r="L6" s="1453"/>
      <c r="M6" s="1453"/>
      <c r="N6" s="1453"/>
    </row>
    <row r="7" spans="1:14" ht="34.5" customHeight="1">
      <c r="A7" s="516" t="s">
        <v>620</v>
      </c>
      <c r="B7" s="1454" t="s">
        <v>621</v>
      </c>
      <c r="C7" s="1455"/>
      <c r="D7" s="1454" t="s">
        <v>622</v>
      </c>
      <c r="E7" s="1455"/>
      <c r="F7" s="1454" t="s">
        <v>623</v>
      </c>
      <c r="G7" s="1456"/>
      <c r="H7" s="1455"/>
      <c r="I7" s="1457" t="s">
        <v>746</v>
      </c>
      <c r="J7" s="1455"/>
      <c r="K7" s="1457" t="s">
        <v>747</v>
      </c>
      <c r="L7" s="1455"/>
      <c r="M7" s="1458" t="s">
        <v>624</v>
      </c>
      <c r="N7" s="1458"/>
    </row>
    <row r="8" spans="1:14" ht="21.75" customHeight="1">
      <c r="A8" s="1414" t="s">
        <v>625</v>
      </c>
      <c r="B8" s="1416" t="s">
        <v>748</v>
      </c>
      <c r="C8" s="1417"/>
      <c r="D8" s="1445" t="s">
        <v>626</v>
      </c>
      <c r="E8" s="1446"/>
      <c r="F8" s="1424" t="s">
        <v>627</v>
      </c>
      <c r="G8" s="1425"/>
      <c r="H8" s="1426"/>
      <c r="I8" s="1393">
        <v>80000000</v>
      </c>
      <c r="J8" s="1394"/>
      <c r="K8" s="1403" t="s">
        <v>749</v>
      </c>
      <c r="L8" s="1404"/>
      <c r="M8" s="1389" t="s">
        <v>628</v>
      </c>
      <c r="N8" s="1390"/>
    </row>
    <row r="9" spans="1:14" ht="21.75" customHeight="1">
      <c r="A9" s="1415"/>
      <c r="B9" s="1418"/>
      <c r="C9" s="1419"/>
      <c r="D9" s="1447"/>
      <c r="E9" s="1448"/>
      <c r="F9" s="1427"/>
      <c r="G9" s="1428"/>
      <c r="H9" s="1429"/>
      <c r="I9" s="1393">
        <v>25000000</v>
      </c>
      <c r="J9" s="1394"/>
      <c r="K9" s="1405"/>
      <c r="L9" s="1406"/>
      <c r="M9" s="1391"/>
      <c r="N9" s="1392"/>
    </row>
    <row r="10" spans="1:14" ht="27" customHeight="1">
      <c r="A10" s="517"/>
      <c r="B10" s="1395" t="s">
        <v>750</v>
      </c>
      <c r="C10" s="1396"/>
      <c r="D10" s="1395" t="s">
        <v>629</v>
      </c>
      <c r="E10" s="1396"/>
      <c r="F10" s="1397" t="s">
        <v>630</v>
      </c>
      <c r="G10" s="1398"/>
      <c r="H10" s="1399"/>
      <c r="I10" s="1395" t="s">
        <v>749</v>
      </c>
      <c r="J10" s="1396"/>
      <c r="K10" s="1400">
        <v>2000000</v>
      </c>
      <c r="L10" s="1401"/>
      <c r="M10" s="1444" t="s">
        <v>631</v>
      </c>
      <c r="N10" s="1402"/>
    </row>
    <row r="11" spans="1:14" ht="27" customHeight="1">
      <c r="A11" s="517"/>
      <c r="B11" s="1395" t="s">
        <v>632</v>
      </c>
      <c r="C11" s="1396"/>
      <c r="D11" s="1395" t="s">
        <v>629</v>
      </c>
      <c r="E11" s="1396"/>
      <c r="F11" s="1397" t="s">
        <v>630</v>
      </c>
      <c r="G11" s="1398"/>
      <c r="H11" s="1399"/>
      <c r="I11" s="1395" t="s">
        <v>749</v>
      </c>
      <c r="J11" s="1396"/>
      <c r="K11" s="1400">
        <v>70000000</v>
      </c>
      <c r="L11" s="1401"/>
      <c r="M11" s="1442" t="s">
        <v>633</v>
      </c>
      <c r="N11" s="1443"/>
    </row>
    <row r="12" spans="1:14" ht="27" customHeight="1">
      <c r="A12" s="518"/>
      <c r="B12" s="1432" t="s">
        <v>634</v>
      </c>
      <c r="C12" s="1433"/>
      <c r="D12" s="1434" t="s">
        <v>635</v>
      </c>
      <c r="E12" s="1435"/>
      <c r="F12" s="1436" t="s">
        <v>630</v>
      </c>
      <c r="G12" s="1437"/>
      <c r="H12" s="1438"/>
      <c r="I12" s="1432" t="s">
        <v>749</v>
      </c>
      <c r="J12" s="1433"/>
      <c r="K12" s="1432" t="s">
        <v>751</v>
      </c>
      <c r="L12" s="1433"/>
      <c r="M12" s="1439" t="s">
        <v>636</v>
      </c>
      <c r="N12" s="1431"/>
    </row>
    <row r="13" spans="1:14" ht="27" customHeight="1">
      <c r="A13" s="518"/>
      <c r="B13" s="1432" t="s">
        <v>752</v>
      </c>
      <c r="C13" s="1433"/>
      <c r="D13" s="1440" t="s">
        <v>635</v>
      </c>
      <c r="E13" s="1441"/>
      <c r="F13" s="1436" t="s">
        <v>630</v>
      </c>
      <c r="G13" s="1437"/>
      <c r="H13" s="1438"/>
      <c r="I13" s="1432" t="s">
        <v>749</v>
      </c>
      <c r="J13" s="1433"/>
      <c r="K13" s="1432" t="s">
        <v>751</v>
      </c>
      <c r="L13" s="1433"/>
      <c r="M13" s="1430" t="s">
        <v>637</v>
      </c>
      <c r="N13" s="1431"/>
    </row>
    <row r="14" spans="1:14" ht="21.75" customHeight="1">
      <c r="A14" s="1414" t="s">
        <v>753</v>
      </c>
      <c r="B14" s="1416" t="s">
        <v>754</v>
      </c>
      <c r="C14" s="1417"/>
      <c r="D14" s="1420" t="s">
        <v>638</v>
      </c>
      <c r="E14" s="1421"/>
      <c r="F14" s="1424" t="s">
        <v>630</v>
      </c>
      <c r="G14" s="1425"/>
      <c r="H14" s="1426"/>
      <c r="I14" s="1393">
        <v>2000000</v>
      </c>
      <c r="J14" s="1394"/>
      <c r="K14" s="1403" t="s">
        <v>749</v>
      </c>
      <c r="L14" s="1404"/>
      <c r="M14" s="1389" t="s">
        <v>639</v>
      </c>
      <c r="N14" s="1390"/>
    </row>
    <row r="15" spans="1:14" ht="21.75" customHeight="1">
      <c r="A15" s="1415"/>
      <c r="B15" s="1418"/>
      <c r="C15" s="1419"/>
      <c r="D15" s="1422"/>
      <c r="E15" s="1423"/>
      <c r="F15" s="1427"/>
      <c r="G15" s="1428"/>
      <c r="H15" s="1429"/>
      <c r="I15" s="1393">
        <v>650000</v>
      </c>
      <c r="J15" s="1394"/>
      <c r="K15" s="1405"/>
      <c r="L15" s="1406"/>
      <c r="M15" s="1391"/>
      <c r="N15" s="1392"/>
    </row>
    <row r="16" spans="1:14" ht="28.5" customHeight="1">
      <c r="A16" s="517"/>
      <c r="B16" s="1395" t="s">
        <v>755</v>
      </c>
      <c r="C16" s="1396"/>
      <c r="D16" s="1395" t="s">
        <v>640</v>
      </c>
      <c r="E16" s="1396"/>
      <c r="F16" s="1397" t="s">
        <v>630</v>
      </c>
      <c r="G16" s="1398"/>
      <c r="H16" s="1399"/>
      <c r="I16" s="1395" t="s">
        <v>749</v>
      </c>
      <c r="J16" s="1396"/>
      <c r="K16" s="1400">
        <v>1700000</v>
      </c>
      <c r="L16" s="1401"/>
      <c r="M16" s="1402" t="s">
        <v>641</v>
      </c>
      <c r="N16" s="1402"/>
    </row>
    <row r="17" spans="1:14" ht="60" customHeight="1">
      <c r="A17" s="519"/>
      <c r="B17" s="519"/>
      <c r="C17" s="519"/>
      <c r="D17" s="519"/>
      <c r="E17" s="519"/>
      <c r="F17" s="520"/>
      <c r="G17" s="520"/>
      <c r="H17" s="520"/>
      <c r="I17" s="520"/>
      <c r="J17" s="520"/>
      <c r="K17" s="521"/>
      <c r="L17" s="521"/>
      <c r="M17" s="520"/>
      <c r="N17" s="520"/>
    </row>
    <row r="18" spans="1:14" ht="28.5" customHeight="1">
      <c r="A18" s="522"/>
      <c r="B18" s="1407" t="s">
        <v>756</v>
      </c>
      <c r="C18" s="1407"/>
      <c r="D18" s="1408" t="s">
        <v>642</v>
      </c>
      <c r="E18" s="1409"/>
      <c r="F18" s="1410"/>
      <c r="G18" s="1410"/>
      <c r="H18" s="1410"/>
      <c r="I18" s="1411" t="s">
        <v>749</v>
      </c>
      <c r="J18" s="1412"/>
      <c r="K18" s="1413">
        <v>500000</v>
      </c>
      <c r="L18" s="1413"/>
      <c r="M18" s="1387" t="s">
        <v>643</v>
      </c>
      <c r="N18" s="1388"/>
    </row>
    <row r="19" spans="1:14" s="527" customFormat="1" ht="28.5" customHeight="1">
      <c r="A19" s="523"/>
      <c r="B19" s="629" t="s">
        <v>890</v>
      </c>
      <c r="C19" s="523"/>
      <c r="D19" s="524"/>
      <c r="E19" s="525"/>
      <c r="F19" s="523"/>
      <c r="G19" s="523"/>
      <c r="H19" s="523"/>
      <c r="I19" s="523"/>
      <c r="J19" s="523"/>
      <c r="K19" s="526"/>
      <c r="L19" s="526"/>
      <c r="M19" s="524"/>
      <c r="N19" s="525"/>
    </row>
    <row r="20" spans="1:14" s="527" customFormat="1" ht="28.5" customHeight="1">
      <c r="A20" s="523"/>
      <c r="B20" s="523"/>
      <c r="C20" s="523"/>
      <c r="D20" s="524"/>
      <c r="E20" s="525"/>
      <c r="F20" s="523"/>
      <c r="G20" s="523"/>
      <c r="H20" s="523"/>
      <c r="I20" s="523"/>
      <c r="J20" s="523"/>
      <c r="K20" s="526"/>
      <c r="L20" s="526"/>
      <c r="M20" s="524"/>
      <c r="N20" s="525"/>
    </row>
    <row r="21" spans="1:14">
      <c r="A21" s="528" t="s">
        <v>644</v>
      </c>
      <c r="B21" s="529"/>
      <c r="C21" s="529"/>
      <c r="D21" s="529"/>
      <c r="E21" s="529"/>
      <c r="F21" s="529"/>
      <c r="G21" s="529"/>
      <c r="H21" s="529"/>
      <c r="I21" s="529"/>
      <c r="J21" s="529"/>
      <c r="K21" s="529"/>
      <c r="L21" s="529"/>
      <c r="M21" s="529"/>
      <c r="N21" s="529"/>
    </row>
    <row r="22" spans="1:14" ht="11.25" customHeight="1">
      <c r="A22" s="530"/>
      <c r="B22" s="1384" t="s">
        <v>620</v>
      </c>
      <c r="C22" s="1384"/>
      <c r="D22" s="531"/>
      <c r="E22" s="531"/>
      <c r="F22" s="1384" t="s">
        <v>645</v>
      </c>
      <c r="G22" s="1384"/>
      <c r="H22" s="531"/>
      <c r="I22" s="531"/>
      <c r="J22" s="531"/>
      <c r="K22" s="531"/>
      <c r="L22" s="1384" t="s">
        <v>646</v>
      </c>
      <c r="M22" s="1384"/>
      <c r="N22" s="529"/>
    </row>
    <row r="23" spans="1:14" ht="15" customHeight="1">
      <c r="A23" s="514"/>
      <c r="B23" s="511"/>
      <c r="C23" s="511"/>
      <c r="D23" s="529"/>
      <c r="E23" s="529"/>
      <c r="F23" s="511"/>
      <c r="G23" s="511"/>
      <c r="H23" s="511"/>
      <c r="I23" s="511"/>
      <c r="J23" s="511"/>
      <c r="K23" s="511"/>
      <c r="L23" s="511"/>
      <c r="M23" s="511"/>
      <c r="N23" s="511"/>
    </row>
    <row r="24" spans="1:14" ht="15" customHeight="1">
      <c r="A24" s="514"/>
      <c r="B24" s="1379" t="s">
        <v>647</v>
      </c>
      <c r="C24" s="1385"/>
      <c r="D24" s="532"/>
      <c r="E24" s="533"/>
      <c r="F24" s="1373" t="s">
        <v>648</v>
      </c>
      <c r="G24" s="1373"/>
      <c r="H24" s="530"/>
      <c r="I24" s="530"/>
      <c r="J24" s="530"/>
      <c r="K24" s="530"/>
      <c r="L24" s="1386"/>
      <c r="M24" s="1386"/>
      <c r="N24" s="534"/>
    </row>
    <row r="25" spans="1:14" ht="15" customHeight="1">
      <c r="A25" s="514"/>
      <c r="B25" s="1379"/>
      <c r="C25" s="1385"/>
      <c r="D25" s="535"/>
      <c r="E25" s="536"/>
      <c r="F25" s="1373"/>
      <c r="G25" s="1373"/>
      <c r="H25" s="530"/>
      <c r="I25" s="530"/>
      <c r="J25" s="530"/>
      <c r="K25" s="530"/>
      <c r="L25" s="1386"/>
      <c r="M25" s="1386"/>
      <c r="N25" s="534"/>
    </row>
    <row r="26" spans="1:14" ht="15" customHeight="1">
      <c r="A26" s="514"/>
      <c r="B26" s="511"/>
      <c r="C26" s="511"/>
      <c r="D26" s="537"/>
      <c r="E26" s="538"/>
      <c r="F26" s="511"/>
      <c r="G26" s="511"/>
      <c r="H26" s="511"/>
      <c r="I26" s="511"/>
      <c r="J26" s="511"/>
      <c r="K26" s="511"/>
      <c r="L26" s="511"/>
      <c r="M26" s="511"/>
      <c r="N26" s="511"/>
    </row>
    <row r="27" spans="1:14" ht="15" customHeight="1">
      <c r="A27" s="514"/>
      <c r="B27" s="511"/>
      <c r="C27" s="511"/>
      <c r="D27" s="537"/>
      <c r="E27" s="539"/>
      <c r="F27" s="1373" t="s">
        <v>649</v>
      </c>
      <c r="G27" s="1373"/>
      <c r="H27" s="532"/>
      <c r="I27" s="540"/>
      <c r="J27" s="540"/>
      <c r="K27" s="541"/>
      <c r="L27" s="1374" t="s">
        <v>650</v>
      </c>
      <c r="M27" s="1374"/>
      <c r="N27" s="511"/>
    </row>
    <row r="28" spans="1:14" ht="15" customHeight="1">
      <c r="A28" s="514"/>
      <c r="B28" s="511"/>
      <c r="C28" s="511"/>
      <c r="D28" s="511"/>
      <c r="E28" s="529"/>
      <c r="F28" s="1373"/>
      <c r="G28" s="1373"/>
      <c r="H28" s="530"/>
      <c r="I28" s="530"/>
      <c r="J28" s="530"/>
      <c r="K28" s="542"/>
      <c r="L28" s="1374"/>
      <c r="M28" s="1374"/>
      <c r="N28" s="511"/>
    </row>
    <row r="29" spans="1:14" ht="15" customHeight="1">
      <c r="A29" s="514"/>
      <c r="B29" s="511"/>
      <c r="C29" s="511"/>
      <c r="D29" s="511"/>
      <c r="E29" s="529"/>
      <c r="F29" s="511"/>
      <c r="G29" s="511"/>
      <c r="H29" s="511"/>
      <c r="I29" s="511"/>
      <c r="J29" s="511"/>
      <c r="K29" s="538"/>
      <c r="L29" s="511"/>
      <c r="M29" s="511"/>
      <c r="N29" s="511"/>
    </row>
    <row r="30" spans="1:14" ht="15" customHeight="1">
      <c r="A30" s="514"/>
      <c r="B30" s="511"/>
      <c r="C30" s="511"/>
      <c r="D30" s="511"/>
      <c r="E30" s="529"/>
      <c r="F30" s="1375"/>
      <c r="G30" s="1376"/>
      <c r="H30" s="530"/>
      <c r="I30" s="530"/>
      <c r="J30" s="543"/>
      <c r="K30" s="544"/>
      <c r="L30" s="1374" t="s">
        <v>651</v>
      </c>
      <c r="M30" s="1374"/>
      <c r="N30" s="511"/>
    </row>
    <row r="31" spans="1:14" ht="15" customHeight="1">
      <c r="A31" s="514"/>
      <c r="B31" s="511"/>
      <c r="C31" s="511"/>
      <c r="D31" s="511"/>
      <c r="E31" s="511"/>
      <c r="F31" s="1377"/>
      <c r="G31" s="1378"/>
      <c r="H31" s="530"/>
      <c r="I31" s="530"/>
      <c r="J31" s="530"/>
      <c r="K31" s="511"/>
      <c r="L31" s="1374"/>
      <c r="M31" s="1374"/>
      <c r="N31" s="511"/>
    </row>
    <row r="32" spans="1:14" ht="15" customHeight="1">
      <c r="A32" s="514"/>
      <c r="B32" s="511"/>
      <c r="C32" s="511"/>
      <c r="D32" s="511"/>
      <c r="E32" s="511"/>
      <c r="F32" s="511"/>
      <c r="G32" s="511"/>
      <c r="H32" s="511"/>
      <c r="I32" s="511"/>
      <c r="J32" s="511"/>
      <c r="K32" s="511"/>
      <c r="N32" s="511"/>
    </row>
    <row r="33" spans="1:14" ht="15" customHeight="1">
      <c r="A33" s="514"/>
      <c r="B33" s="1379" t="s">
        <v>652</v>
      </c>
      <c r="C33" s="1379"/>
      <c r="D33" s="532"/>
      <c r="E33" s="541"/>
      <c r="F33" s="1373" t="s">
        <v>653</v>
      </c>
      <c r="G33" s="1373"/>
      <c r="H33" s="545"/>
      <c r="I33" s="546"/>
      <c r="J33" s="546"/>
      <c r="K33" s="547"/>
      <c r="L33" s="1380" t="s">
        <v>654</v>
      </c>
      <c r="M33" s="1381"/>
      <c r="N33" s="511"/>
    </row>
    <row r="34" spans="1:14" ht="15" customHeight="1">
      <c r="A34" s="514"/>
      <c r="B34" s="1379"/>
      <c r="C34" s="1379"/>
      <c r="D34" s="530"/>
      <c r="E34" s="511"/>
      <c r="F34" s="1373"/>
      <c r="G34" s="1373"/>
      <c r="H34" s="530"/>
      <c r="I34" s="530"/>
      <c r="J34" s="530"/>
      <c r="K34" s="511"/>
      <c r="L34" s="1382"/>
      <c r="M34" s="1383"/>
      <c r="N34" s="530"/>
    </row>
    <row r="35" spans="1:14" ht="15" customHeight="1">
      <c r="A35" s="514"/>
      <c r="B35" s="511"/>
      <c r="C35" s="511"/>
      <c r="D35" s="511"/>
      <c r="E35" s="511"/>
      <c r="F35" s="511"/>
      <c r="G35" s="511"/>
      <c r="H35" s="511"/>
      <c r="I35" s="511"/>
      <c r="J35" s="511"/>
      <c r="K35" s="511"/>
      <c r="L35" s="511"/>
      <c r="M35" s="511"/>
      <c r="N35" s="511"/>
    </row>
    <row r="36" spans="1:14" ht="11.25" customHeight="1">
      <c r="A36" s="514"/>
      <c r="B36" s="511"/>
      <c r="C36" s="511"/>
      <c r="D36" s="511"/>
      <c r="E36" s="511"/>
      <c r="F36" s="1372"/>
      <c r="G36" s="1372"/>
      <c r="H36" s="530"/>
      <c r="I36" s="530"/>
      <c r="J36" s="530"/>
      <c r="K36" s="511"/>
      <c r="L36" s="1372"/>
      <c r="M36" s="1372"/>
      <c r="N36" s="534"/>
    </row>
    <row r="37" spans="1:14" ht="11.25" customHeight="1">
      <c r="A37" s="514"/>
      <c r="B37" s="511"/>
      <c r="C37" s="511"/>
      <c r="D37" s="511"/>
      <c r="E37" s="511"/>
      <c r="F37" s="1372"/>
      <c r="G37" s="1372"/>
      <c r="H37" s="530"/>
      <c r="I37" s="530"/>
      <c r="J37" s="530"/>
      <c r="K37" s="511"/>
      <c r="L37" s="1372"/>
      <c r="M37" s="1372"/>
      <c r="N37" s="534"/>
    </row>
    <row r="38" spans="1:14" ht="11.25" customHeight="1">
      <c r="A38" s="514"/>
      <c r="B38" s="511"/>
      <c r="C38" s="511"/>
      <c r="D38" s="511"/>
      <c r="E38" s="511"/>
      <c r="F38" s="511"/>
      <c r="G38" s="511"/>
      <c r="H38" s="511"/>
      <c r="I38" s="511"/>
      <c r="J38" s="511"/>
      <c r="K38" s="511"/>
      <c r="L38" s="511"/>
      <c r="M38" s="511"/>
      <c r="N38" s="511"/>
    </row>
    <row r="39" spans="1:14" ht="11.25" customHeight="1">
      <c r="A39" s="514"/>
      <c r="B39" s="511"/>
      <c r="C39" s="511"/>
      <c r="D39" s="511"/>
      <c r="E39" s="511"/>
      <c r="F39" s="511"/>
      <c r="G39" s="511"/>
      <c r="H39" s="511"/>
      <c r="I39" s="511"/>
      <c r="J39" s="511"/>
      <c r="K39" s="511"/>
      <c r="L39" s="511"/>
      <c r="M39" s="511"/>
      <c r="N39" s="511"/>
    </row>
    <row r="40" spans="1:14" ht="11.25" customHeight="1">
      <c r="A40" s="514"/>
      <c r="B40" s="511"/>
      <c r="C40" s="511"/>
      <c r="D40" s="511"/>
      <c r="E40" s="511"/>
      <c r="F40" s="511"/>
      <c r="G40" s="511"/>
      <c r="H40" s="511"/>
      <c r="I40" s="511"/>
      <c r="J40" s="511"/>
      <c r="K40" s="511"/>
      <c r="L40" s="511"/>
      <c r="M40" s="511"/>
      <c r="N40" s="511"/>
    </row>
    <row r="41" spans="1:14" ht="11.25" customHeight="1">
      <c r="A41" s="514"/>
      <c r="B41" s="511"/>
      <c r="C41" s="511"/>
      <c r="D41" s="511"/>
      <c r="E41" s="511"/>
      <c r="F41" s="511"/>
      <c r="G41" s="511"/>
      <c r="H41" s="511"/>
      <c r="I41" s="511"/>
      <c r="J41" s="511"/>
      <c r="K41" s="511"/>
      <c r="L41" s="511"/>
      <c r="M41" s="511"/>
      <c r="N41" s="511"/>
    </row>
    <row r="42" spans="1:14">
      <c r="A42" s="514"/>
      <c r="B42" s="511"/>
      <c r="C42" s="511"/>
      <c r="D42" s="511"/>
      <c r="E42" s="511"/>
      <c r="F42" s="511"/>
      <c r="G42" s="511"/>
      <c r="H42" s="511"/>
      <c r="I42" s="511"/>
      <c r="J42" s="511"/>
      <c r="K42" s="511"/>
      <c r="L42" s="511"/>
      <c r="M42" s="511"/>
      <c r="N42" s="511"/>
    </row>
    <row r="43" spans="1:14">
      <c r="A43" s="514"/>
      <c r="B43" s="511"/>
      <c r="C43" s="511"/>
      <c r="D43" s="511"/>
      <c r="E43" s="511"/>
      <c r="F43" s="511"/>
      <c r="G43" s="511"/>
      <c r="H43" s="511"/>
      <c r="I43" s="511"/>
      <c r="J43" s="511"/>
      <c r="K43" s="511"/>
      <c r="L43" s="511"/>
      <c r="M43" s="511"/>
      <c r="N43" s="511"/>
    </row>
    <row r="44" spans="1:14">
      <c r="A44" s="514"/>
      <c r="B44" s="511"/>
      <c r="C44" s="511"/>
      <c r="D44" s="511"/>
      <c r="E44" s="511"/>
      <c r="F44" s="511"/>
      <c r="G44" s="511"/>
      <c r="H44" s="511"/>
      <c r="I44" s="511"/>
      <c r="J44" s="511"/>
      <c r="K44" s="511"/>
      <c r="L44" s="511"/>
      <c r="M44" s="511"/>
      <c r="N44" s="511"/>
    </row>
    <row r="45" spans="1:14">
      <c r="A45" s="514"/>
      <c r="B45" s="511"/>
      <c r="C45" s="511"/>
      <c r="D45" s="511"/>
      <c r="E45" s="511"/>
      <c r="F45" s="511"/>
      <c r="G45" s="511"/>
      <c r="H45" s="511"/>
      <c r="I45" s="511"/>
      <c r="J45" s="511"/>
      <c r="K45" s="511"/>
      <c r="L45" s="511"/>
      <c r="M45" s="511"/>
      <c r="N45" s="511"/>
    </row>
    <row r="46" spans="1:14">
      <c r="A46" s="514"/>
      <c r="B46" s="511"/>
      <c r="C46" s="511"/>
      <c r="D46" s="511"/>
      <c r="E46" s="511"/>
      <c r="F46" s="511"/>
      <c r="G46" s="511"/>
      <c r="H46" s="511"/>
      <c r="I46" s="511"/>
      <c r="J46" s="511"/>
      <c r="K46" s="511"/>
      <c r="L46" s="511"/>
      <c r="M46" s="511"/>
      <c r="N46" s="511"/>
    </row>
    <row r="47" spans="1:14">
      <c r="A47" s="514"/>
      <c r="B47" s="511"/>
      <c r="C47" s="511"/>
      <c r="D47" s="511"/>
      <c r="E47" s="511"/>
      <c r="F47" s="511"/>
      <c r="G47" s="511"/>
      <c r="H47" s="511"/>
      <c r="I47" s="511"/>
      <c r="J47" s="511"/>
      <c r="K47" s="511"/>
      <c r="L47" s="511"/>
      <c r="M47" s="511"/>
      <c r="N47" s="511"/>
    </row>
    <row r="48" spans="1:14">
      <c r="A48" s="514"/>
    </row>
    <row r="49" spans="1:1">
      <c r="A49" s="514"/>
    </row>
    <row r="50" spans="1:1">
      <c r="A50" s="514"/>
    </row>
    <row r="51" spans="1:1">
      <c r="A51" s="514"/>
    </row>
    <row r="52" spans="1:1">
      <c r="A52" s="514"/>
    </row>
  </sheetData>
  <mergeCells count="76">
    <mergeCell ref="D2:F2"/>
    <mergeCell ref="B5:N5"/>
    <mergeCell ref="B6:N6"/>
    <mergeCell ref="B7:C7"/>
    <mergeCell ref="D7:E7"/>
    <mergeCell ref="F7:H7"/>
    <mergeCell ref="I7:J7"/>
    <mergeCell ref="K7:L7"/>
    <mergeCell ref="M7:N7"/>
    <mergeCell ref="A8:A9"/>
    <mergeCell ref="B8:C9"/>
    <mergeCell ref="D8:E9"/>
    <mergeCell ref="F8:H9"/>
    <mergeCell ref="I8:J8"/>
    <mergeCell ref="M11:N11"/>
    <mergeCell ref="M8:N9"/>
    <mergeCell ref="I9:J9"/>
    <mergeCell ref="B10:C10"/>
    <mergeCell ref="D10:E10"/>
    <mergeCell ref="F10:H10"/>
    <mergeCell ref="I10:J10"/>
    <mergeCell ref="K10:L10"/>
    <mergeCell ref="M10:N10"/>
    <mergeCell ref="K8:L9"/>
    <mergeCell ref="B11:C11"/>
    <mergeCell ref="D11:E11"/>
    <mergeCell ref="F11:H11"/>
    <mergeCell ref="I11:J11"/>
    <mergeCell ref="K11:L11"/>
    <mergeCell ref="M13:N13"/>
    <mergeCell ref="B12:C12"/>
    <mergeCell ref="D12:E12"/>
    <mergeCell ref="F12:H12"/>
    <mergeCell ref="I12:J12"/>
    <mergeCell ref="K12:L12"/>
    <mergeCell ref="M12:N12"/>
    <mergeCell ref="B13:C13"/>
    <mergeCell ref="D13:E13"/>
    <mergeCell ref="F13:H13"/>
    <mergeCell ref="I13:J13"/>
    <mergeCell ref="K13:L13"/>
    <mergeCell ref="A14:A15"/>
    <mergeCell ref="B14:C15"/>
    <mergeCell ref="D14:E15"/>
    <mergeCell ref="F14:H15"/>
    <mergeCell ref="I14:J14"/>
    <mergeCell ref="M18:N18"/>
    <mergeCell ref="M14:N15"/>
    <mergeCell ref="I15:J15"/>
    <mergeCell ref="B16:C16"/>
    <mergeCell ref="D16:E16"/>
    <mergeCell ref="F16:H16"/>
    <mergeCell ref="I16:J16"/>
    <mergeCell ref="K16:L16"/>
    <mergeCell ref="M16:N16"/>
    <mergeCell ref="K14:L15"/>
    <mergeCell ref="B18:C18"/>
    <mergeCell ref="D18:E18"/>
    <mergeCell ref="F18:H18"/>
    <mergeCell ref="I18:J18"/>
    <mergeCell ref="K18:L18"/>
    <mergeCell ref="B33:C34"/>
    <mergeCell ref="F33:G34"/>
    <mergeCell ref="L33:M34"/>
    <mergeCell ref="B22:C22"/>
    <mergeCell ref="F22:G22"/>
    <mergeCell ref="L22:M22"/>
    <mergeCell ref="B24:C25"/>
    <mergeCell ref="F24:G25"/>
    <mergeCell ref="L24:M25"/>
    <mergeCell ref="F36:G37"/>
    <mergeCell ref="L36:M37"/>
    <mergeCell ref="F27:G28"/>
    <mergeCell ref="L27:M28"/>
    <mergeCell ref="F30:G31"/>
    <mergeCell ref="L30:M31"/>
  </mergeCells>
  <phoneticPr fontId="9"/>
  <pageMargins left="0.7" right="0.7" top="0.75" bottom="0.75" header="0.3" footer="0.3"/>
  <pageSetup paperSize="9" scale="9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15" sqref="A15:AR15"/>
    </sheetView>
  </sheetViews>
  <sheetFormatPr defaultColWidth="9" defaultRowHeight="13.5"/>
  <cols>
    <col min="1" max="44" width="2.125" style="144" customWidth="1"/>
    <col min="45" max="16384" width="9" style="144"/>
  </cols>
  <sheetData>
    <row r="1" spans="1:44">
      <c r="C1" s="144" t="s">
        <v>406</v>
      </c>
    </row>
    <row r="2" spans="1:44">
      <c r="C2" s="1459" t="s">
        <v>408</v>
      </c>
      <c r="D2" s="1460"/>
      <c r="E2" s="1460"/>
      <c r="F2" s="1460"/>
      <c r="G2" s="1460"/>
      <c r="H2" s="1460"/>
      <c r="I2" s="1460"/>
      <c r="J2" s="1460"/>
      <c r="K2" s="1460"/>
      <c r="L2" s="1460"/>
      <c r="M2" s="1460"/>
      <c r="N2" s="1460"/>
      <c r="O2" s="1460"/>
      <c r="P2" s="1461"/>
      <c r="Y2" s="169"/>
      <c r="Z2" s="169"/>
      <c r="AA2" s="169"/>
      <c r="AB2" s="169"/>
      <c r="AC2" s="169"/>
      <c r="AD2" s="169"/>
      <c r="AE2" s="169"/>
      <c r="AF2" s="169"/>
      <c r="AG2" s="169"/>
      <c r="AH2" s="169"/>
      <c r="AI2" s="169"/>
      <c r="AJ2" s="169"/>
      <c r="AK2" s="169"/>
      <c r="AL2" s="169"/>
      <c r="AM2" s="169"/>
      <c r="AN2" s="169"/>
      <c r="AO2" s="169"/>
      <c r="AP2" s="169"/>
      <c r="AQ2" s="169"/>
      <c r="AR2" s="169"/>
    </row>
    <row r="3" spans="1:44">
      <c r="C3" s="1462"/>
      <c r="D3" s="1463"/>
      <c r="E3" s="1465"/>
      <c r="F3" s="1465"/>
      <c r="G3" s="1465"/>
      <c r="H3" s="1465"/>
      <c r="I3" s="1465"/>
      <c r="J3" s="1465"/>
      <c r="K3" s="1465"/>
      <c r="L3" s="1465"/>
      <c r="M3" s="1467"/>
      <c r="N3" s="1468"/>
      <c r="O3" s="1471"/>
      <c r="P3" s="1472"/>
      <c r="Q3" s="27" t="s">
        <v>32</v>
      </c>
      <c r="R3" s="27"/>
      <c r="Y3" s="170"/>
      <c r="Z3" s="170"/>
      <c r="AA3" s="170"/>
      <c r="AB3" s="170"/>
      <c r="AC3" s="170"/>
      <c r="AD3" s="170"/>
      <c r="AE3" s="170"/>
      <c r="AF3" s="170"/>
      <c r="AG3" s="170"/>
      <c r="AH3" s="170"/>
      <c r="AI3" s="170"/>
      <c r="AJ3" s="170"/>
      <c r="AK3" s="170"/>
      <c r="AL3" s="170"/>
      <c r="AM3" s="170"/>
      <c r="AN3" s="170"/>
      <c r="AO3" s="170"/>
      <c r="AP3" s="170"/>
      <c r="AQ3" s="170"/>
      <c r="AR3" s="170"/>
    </row>
    <row r="4" spans="1:44">
      <c r="C4" s="1212"/>
      <c r="D4" s="1464"/>
      <c r="E4" s="1466"/>
      <c r="F4" s="1466"/>
      <c r="G4" s="1466"/>
      <c r="H4" s="1466"/>
      <c r="I4" s="1466"/>
      <c r="J4" s="1466"/>
      <c r="K4" s="1466"/>
      <c r="L4" s="1466"/>
      <c r="M4" s="1469"/>
      <c r="N4" s="1470"/>
      <c r="O4" s="1473"/>
      <c r="P4" s="1474"/>
      <c r="Q4" s="27" t="s">
        <v>34</v>
      </c>
      <c r="R4" s="27"/>
      <c r="Y4" s="170"/>
      <c r="Z4" s="170"/>
      <c r="AA4" s="170"/>
      <c r="AB4" s="170"/>
      <c r="AF4" s="170"/>
    </row>
    <row r="5" spans="1:44">
      <c r="AC5" s="170"/>
      <c r="AD5" s="170"/>
      <c r="AE5" s="170"/>
      <c r="AF5" s="171"/>
      <c r="AG5" s="170"/>
      <c r="AI5" s="145"/>
      <c r="AJ5" s="145"/>
      <c r="AK5" s="145"/>
      <c r="AL5" s="145"/>
      <c r="AM5" s="145"/>
      <c r="AN5" s="145"/>
      <c r="AO5" s="145"/>
      <c r="AP5" s="145"/>
      <c r="AQ5" s="170"/>
    </row>
    <row r="6" spans="1:44">
      <c r="AC6" s="170"/>
      <c r="AD6" s="170"/>
      <c r="AE6" s="170"/>
      <c r="AF6" s="1480" t="s">
        <v>690</v>
      </c>
      <c r="AG6" s="1481"/>
      <c r="AH6" s="1481"/>
      <c r="AI6" s="1482" t="s">
        <v>399</v>
      </c>
      <c r="AJ6" s="1482"/>
      <c r="AK6" s="1482"/>
      <c r="AL6" s="1482"/>
      <c r="AM6" s="1482"/>
      <c r="AN6" s="1482"/>
      <c r="AO6" s="1482"/>
      <c r="AP6" s="1482"/>
    </row>
    <row r="7" spans="1:44">
      <c r="C7" s="144" t="s">
        <v>101</v>
      </c>
      <c r="AC7" s="170"/>
      <c r="AD7" s="170"/>
      <c r="AE7" s="170"/>
      <c r="AF7" s="170"/>
      <c r="AG7" s="170"/>
      <c r="AH7" s="170"/>
      <c r="AI7" s="170"/>
      <c r="AJ7" s="170"/>
      <c r="AK7" s="170"/>
      <c r="AL7" s="170"/>
      <c r="AM7" s="170"/>
      <c r="AN7" s="170"/>
      <c r="AO7" s="170"/>
      <c r="AP7" s="170"/>
      <c r="AQ7" s="170"/>
      <c r="AR7" s="170"/>
    </row>
    <row r="8" spans="1:44">
      <c r="AC8" s="170"/>
      <c r="AD8" s="170"/>
      <c r="AE8" s="170"/>
      <c r="AF8" s="170"/>
      <c r="AG8" s="170"/>
      <c r="AH8" s="170"/>
      <c r="AI8" s="170"/>
      <c r="AJ8" s="170"/>
      <c r="AK8" s="170"/>
      <c r="AL8" s="170"/>
      <c r="AM8" s="170"/>
      <c r="AN8" s="170"/>
      <c r="AO8" s="170"/>
      <c r="AP8" s="170"/>
      <c r="AQ8" s="170"/>
      <c r="AR8" s="170"/>
    </row>
    <row r="9" spans="1:44" ht="13.5" customHeight="1">
      <c r="P9" s="1483" t="s">
        <v>400</v>
      </c>
      <c r="Q9" s="1483"/>
      <c r="R9" s="1483"/>
      <c r="S9" s="1483"/>
      <c r="T9" s="1483"/>
      <c r="U9" s="1483"/>
      <c r="V9" s="172"/>
      <c r="W9" s="1477" t="s">
        <v>281</v>
      </c>
      <c r="X9" s="1477"/>
      <c r="Y9" s="1477"/>
      <c r="Z9" s="1477"/>
      <c r="AA9" s="1477"/>
      <c r="AB9" s="1477"/>
      <c r="AC9" s="1477"/>
      <c r="AD9" s="1477"/>
      <c r="AE9" s="1477"/>
      <c r="AF9" s="1477"/>
      <c r="AG9" s="1477"/>
      <c r="AH9" s="1477"/>
      <c r="AI9" s="1477"/>
      <c r="AJ9" s="1477"/>
      <c r="AK9" s="1477"/>
      <c r="AL9" s="1477"/>
      <c r="AM9" s="1477"/>
      <c r="AN9" s="1484" t="s">
        <v>10</v>
      </c>
      <c r="AO9" s="1484"/>
      <c r="AP9" s="1484"/>
    </row>
    <row r="10" spans="1:44" ht="13.5" customHeight="1">
      <c r="U10" s="172"/>
      <c r="V10" s="172"/>
      <c r="W10" s="1477"/>
      <c r="X10" s="1477"/>
      <c r="Y10" s="1477"/>
      <c r="Z10" s="1477"/>
      <c r="AA10" s="1477"/>
      <c r="AB10" s="1477"/>
      <c r="AC10" s="1477"/>
      <c r="AD10" s="1477"/>
      <c r="AE10" s="1477"/>
      <c r="AF10" s="1477"/>
      <c r="AG10" s="1477"/>
      <c r="AH10" s="1477"/>
      <c r="AI10" s="1477"/>
      <c r="AJ10" s="1477"/>
      <c r="AK10" s="1477"/>
      <c r="AL10" s="1477"/>
      <c r="AM10" s="1477"/>
      <c r="AN10" s="1484"/>
      <c r="AO10" s="1484"/>
      <c r="AP10" s="1484"/>
    </row>
    <row r="11" spans="1:44" ht="13.5" customHeight="1">
      <c r="U11" s="145"/>
      <c r="V11" s="173"/>
      <c r="W11" s="1483" t="s">
        <v>401</v>
      </c>
      <c r="X11" s="1483"/>
      <c r="Y11" s="1483"/>
      <c r="Z11" s="1483"/>
      <c r="AA11" s="1483"/>
      <c r="AB11" s="1483"/>
      <c r="AC11" s="1483"/>
      <c r="AD11" s="1483"/>
      <c r="AE11" s="1483"/>
      <c r="AF11" s="1483"/>
      <c r="AG11" s="1483"/>
      <c r="AH11" s="1483"/>
      <c r="AI11" s="1483"/>
      <c r="AJ11" s="1483"/>
      <c r="AK11" s="1483"/>
      <c r="AL11" s="1483"/>
      <c r="AM11" s="1483"/>
      <c r="AN11" s="1484"/>
      <c r="AO11" s="1484"/>
      <c r="AP11" s="1484"/>
    </row>
    <row r="12" spans="1:44" ht="15.75" customHeight="1">
      <c r="U12" s="145"/>
      <c r="V12" s="173"/>
      <c r="W12" s="1483" t="s">
        <v>402</v>
      </c>
      <c r="X12" s="1483"/>
      <c r="Y12" s="1483"/>
      <c r="Z12" s="1483"/>
      <c r="AA12" s="1483"/>
      <c r="AB12" s="1483"/>
      <c r="AC12" s="1483"/>
      <c r="AD12" s="1483"/>
      <c r="AE12" s="1483"/>
      <c r="AF12" s="1483"/>
      <c r="AG12" s="1483"/>
      <c r="AH12" s="1483"/>
      <c r="AI12" s="1483"/>
      <c r="AJ12" s="1483"/>
      <c r="AK12" s="1483"/>
      <c r="AL12" s="1483"/>
      <c r="AM12" s="1483"/>
      <c r="AN12" s="1484"/>
      <c r="AO12" s="1484"/>
      <c r="AP12" s="1484"/>
    </row>
    <row r="13" spans="1:44" ht="15.75" customHeight="1">
      <c r="U13" s="145"/>
      <c r="V13" s="173"/>
      <c r="W13" s="173"/>
      <c r="X13" s="173"/>
      <c r="Y13" s="173"/>
      <c r="Z13" s="173"/>
      <c r="AA13" s="173"/>
      <c r="AB13" s="173"/>
      <c r="AC13" s="173"/>
      <c r="AD13" s="173"/>
      <c r="AE13" s="173"/>
      <c r="AF13" s="173"/>
      <c r="AG13" s="173"/>
      <c r="AH13" s="173"/>
      <c r="AI13" s="173"/>
      <c r="AJ13" s="173"/>
      <c r="AK13" s="173"/>
      <c r="AL13" s="173"/>
      <c r="AM13" s="173"/>
      <c r="AN13" s="174"/>
      <c r="AO13" s="174"/>
      <c r="AP13" s="174"/>
    </row>
    <row r="14" spans="1:44" ht="19.5" customHeight="1">
      <c r="A14" s="1475" t="s">
        <v>791</v>
      </c>
      <c r="B14" s="1475"/>
      <c r="C14" s="1475"/>
      <c r="D14" s="1475"/>
      <c r="E14" s="1475"/>
      <c r="F14" s="1475"/>
      <c r="G14" s="1475"/>
      <c r="H14" s="1475"/>
      <c r="I14" s="1475"/>
      <c r="J14" s="1475"/>
      <c r="K14" s="1475"/>
      <c r="L14" s="1475"/>
      <c r="M14" s="1475"/>
      <c r="N14" s="1475"/>
      <c r="O14" s="1475"/>
      <c r="P14" s="1475"/>
      <c r="Q14" s="1475"/>
      <c r="R14" s="1475"/>
      <c r="S14" s="1475"/>
      <c r="T14" s="1475"/>
      <c r="U14" s="1475"/>
      <c r="V14" s="1475"/>
      <c r="W14" s="1475"/>
      <c r="X14" s="1475"/>
      <c r="Y14" s="1475"/>
      <c r="Z14" s="1475"/>
      <c r="AA14" s="1475"/>
      <c r="AB14" s="1475"/>
      <c r="AC14" s="1475"/>
      <c r="AD14" s="1475"/>
      <c r="AE14" s="1475"/>
      <c r="AF14" s="1475"/>
      <c r="AG14" s="1475"/>
      <c r="AH14" s="1475"/>
      <c r="AI14" s="1475"/>
      <c r="AJ14" s="1475"/>
      <c r="AK14" s="1475"/>
      <c r="AL14" s="1475"/>
      <c r="AM14" s="1475"/>
      <c r="AN14" s="1475"/>
      <c r="AO14" s="1475"/>
      <c r="AP14" s="1475"/>
      <c r="AQ14" s="1475"/>
      <c r="AR14" s="1475"/>
    </row>
    <row r="15" spans="1:44" ht="19.5" customHeight="1">
      <c r="A15" s="1476" t="s">
        <v>403</v>
      </c>
      <c r="B15" s="1476"/>
      <c r="C15" s="1476"/>
      <c r="D15" s="1476"/>
      <c r="E15" s="1476"/>
      <c r="F15" s="1476"/>
      <c r="G15" s="1476"/>
      <c r="H15" s="1476"/>
      <c r="I15" s="1476"/>
      <c r="J15" s="1476"/>
      <c r="K15" s="1476"/>
      <c r="L15" s="1476"/>
      <c r="M15" s="1476"/>
      <c r="N15" s="1476"/>
      <c r="O15" s="1476"/>
      <c r="P15" s="1476"/>
      <c r="Q15" s="1476"/>
      <c r="R15" s="1476"/>
      <c r="S15" s="1476"/>
      <c r="T15" s="1476"/>
      <c r="U15" s="1476"/>
      <c r="V15" s="1476"/>
      <c r="W15" s="1476"/>
      <c r="X15" s="1476"/>
      <c r="Y15" s="1476"/>
      <c r="Z15" s="1476"/>
      <c r="AA15" s="1476"/>
      <c r="AB15" s="1476"/>
      <c r="AC15" s="1476"/>
      <c r="AD15" s="1476"/>
      <c r="AE15" s="1476"/>
      <c r="AF15" s="1476"/>
      <c r="AG15" s="1476"/>
      <c r="AH15" s="1476"/>
      <c r="AI15" s="1476"/>
      <c r="AJ15" s="1476"/>
      <c r="AK15" s="1476"/>
      <c r="AL15" s="1476"/>
      <c r="AM15" s="1476"/>
      <c r="AN15" s="1476"/>
      <c r="AO15" s="1476"/>
      <c r="AP15" s="1476"/>
      <c r="AQ15" s="1476"/>
      <c r="AR15" s="1476"/>
    </row>
    <row r="16" spans="1:44" ht="19.5" customHeight="1">
      <c r="A16" s="1476"/>
      <c r="B16" s="1476"/>
      <c r="C16" s="1476"/>
      <c r="D16" s="1476"/>
      <c r="E16" s="1476"/>
      <c r="F16" s="1476"/>
      <c r="G16" s="1476"/>
      <c r="H16" s="1476"/>
      <c r="I16" s="1476"/>
      <c r="J16" s="1476"/>
      <c r="K16" s="1476"/>
      <c r="L16" s="1476"/>
      <c r="M16" s="1476"/>
      <c r="N16" s="1476"/>
      <c r="O16" s="1476"/>
      <c r="P16" s="1476"/>
      <c r="Q16" s="1476"/>
      <c r="R16" s="1476"/>
      <c r="S16" s="1476"/>
      <c r="T16" s="1476"/>
      <c r="U16" s="1476"/>
      <c r="V16" s="1476"/>
      <c r="W16" s="1476"/>
      <c r="X16" s="1476"/>
      <c r="Y16" s="1476"/>
      <c r="Z16" s="1476"/>
      <c r="AA16" s="1476"/>
      <c r="AB16" s="1476"/>
      <c r="AC16" s="1476"/>
      <c r="AD16" s="1476"/>
      <c r="AE16" s="1476"/>
      <c r="AF16" s="1476"/>
      <c r="AG16" s="1476"/>
      <c r="AH16" s="1476"/>
      <c r="AI16" s="1476"/>
      <c r="AJ16" s="1476"/>
      <c r="AK16" s="1476"/>
      <c r="AL16" s="1476"/>
      <c r="AM16" s="1476"/>
      <c r="AN16" s="1476"/>
      <c r="AO16" s="1476"/>
      <c r="AP16" s="1476"/>
      <c r="AQ16" s="1476"/>
      <c r="AR16" s="1476"/>
    </row>
    <row r="17" spans="1:44">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row>
    <row r="18" spans="1:44">
      <c r="A18" s="175"/>
      <c r="B18" s="175"/>
      <c r="C18" s="1477" t="s">
        <v>790</v>
      </c>
      <c r="D18" s="1478"/>
      <c r="E18" s="1478"/>
      <c r="F18" s="1478"/>
      <c r="G18" s="1478"/>
      <c r="H18" s="1478"/>
      <c r="I18" s="1478"/>
      <c r="J18" s="1478"/>
      <c r="K18" s="1478"/>
      <c r="L18" s="1478"/>
      <c r="M18" s="1478"/>
      <c r="N18" s="1478"/>
      <c r="O18" s="1478"/>
      <c r="P18" s="1478"/>
      <c r="Q18" s="1478"/>
      <c r="R18" s="1478"/>
      <c r="S18" s="1478"/>
      <c r="T18" s="1478"/>
      <c r="U18" s="1478"/>
      <c r="V18" s="1478"/>
      <c r="W18" s="1478"/>
      <c r="X18" s="1478"/>
      <c r="Y18" s="1478"/>
      <c r="Z18" s="1478"/>
      <c r="AA18" s="1478"/>
      <c r="AB18" s="1478"/>
      <c r="AC18" s="1478"/>
      <c r="AD18" s="1478"/>
      <c r="AE18" s="1478"/>
      <c r="AF18" s="1478"/>
      <c r="AG18" s="1478"/>
      <c r="AH18" s="1478"/>
      <c r="AI18" s="1478"/>
      <c r="AJ18" s="1478"/>
      <c r="AK18" s="1478"/>
      <c r="AL18" s="1478"/>
      <c r="AM18" s="1478"/>
      <c r="AN18" s="1478"/>
      <c r="AO18" s="1478"/>
      <c r="AP18" s="1478"/>
      <c r="AQ18" s="175"/>
      <c r="AR18" s="175"/>
    </row>
    <row r="19" spans="1:44">
      <c r="A19" s="175"/>
      <c r="B19" s="175"/>
      <c r="C19" s="1478"/>
      <c r="D19" s="1478"/>
      <c r="E19" s="1478"/>
      <c r="F19" s="1478"/>
      <c r="G19" s="1478"/>
      <c r="H19" s="1478"/>
      <c r="I19" s="1478"/>
      <c r="J19" s="1478"/>
      <c r="K19" s="1478"/>
      <c r="L19" s="1478"/>
      <c r="M19" s="1478"/>
      <c r="N19" s="1478"/>
      <c r="O19" s="1478"/>
      <c r="P19" s="1478"/>
      <c r="Q19" s="1478"/>
      <c r="R19" s="1478"/>
      <c r="S19" s="1478"/>
      <c r="T19" s="1478"/>
      <c r="U19" s="1478"/>
      <c r="V19" s="1478"/>
      <c r="W19" s="1478"/>
      <c r="X19" s="1478"/>
      <c r="Y19" s="1478"/>
      <c r="Z19" s="1478"/>
      <c r="AA19" s="1478"/>
      <c r="AB19" s="1478"/>
      <c r="AC19" s="1478"/>
      <c r="AD19" s="1478"/>
      <c r="AE19" s="1478"/>
      <c r="AF19" s="1478"/>
      <c r="AG19" s="1478"/>
      <c r="AH19" s="1478"/>
      <c r="AI19" s="1478"/>
      <c r="AJ19" s="1478"/>
      <c r="AK19" s="1478"/>
      <c r="AL19" s="1478"/>
      <c r="AM19" s="1478"/>
      <c r="AN19" s="1478"/>
      <c r="AO19" s="1478"/>
      <c r="AP19" s="1478"/>
      <c r="AQ19" s="175"/>
      <c r="AR19" s="175"/>
    </row>
    <row r="20" spans="1:44">
      <c r="A20" s="175"/>
      <c r="B20" s="175"/>
      <c r="C20" s="1478"/>
      <c r="D20" s="1478"/>
      <c r="E20" s="1478"/>
      <c r="F20" s="1478"/>
      <c r="G20" s="1478"/>
      <c r="H20" s="1478"/>
      <c r="I20" s="1478"/>
      <c r="J20" s="1478"/>
      <c r="K20" s="1478"/>
      <c r="L20" s="1478"/>
      <c r="M20" s="1478"/>
      <c r="N20" s="1478"/>
      <c r="O20" s="1478"/>
      <c r="P20" s="1478"/>
      <c r="Q20" s="1478"/>
      <c r="R20" s="1478"/>
      <c r="S20" s="1478"/>
      <c r="T20" s="1478"/>
      <c r="U20" s="1478"/>
      <c r="V20" s="1478"/>
      <c r="W20" s="1478"/>
      <c r="X20" s="1478"/>
      <c r="Y20" s="1478"/>
      <c r="Z20" s="1478"/>
      <c r="AA20" s="1478"/>
      <c r="AB20" s="1478"/>
      <c r="AC20" s="1478"/>
      <c r="AD20" s="1478"/>
      <c r="AE20" s="1478"/>
      <c r="AF20" s="1478"/>
      <c r="AG20" s="1478"/>
      <c r="AH20" s="1478"/>
      <c r="AI20" s="1478"/>
      <c r="AJ20" s="1478"/>
      <c r="AK20" s="1478"/>
      <c r="AL20" s="1478"/>
      <c r="AM20" s="1478"/>
      <c r="AN20" s="1478"/>
      <c r="AO20" s="1478"/>
      <c r="AP20" s="1478"/>
      <c r="AQ20" s="175"/>
      <c r="AR20" s="175"/>
    </row>
    <row r="21" spans="1:44">
      <c r="A21" s="175"/>
      <c r="B21" s="175"/>
      <c r="C21" s="1478"/>
      <c r="D21" s="1478"/>
      <c r="E21" s="1478"/>
      <c r="F21" s="1478"/>
      <c r="G21" s="1478"/>
      <c r="H21" s="1478"/>
      <c r="I21" s="1478"/>
      <c r="J21" s="1478"/>
      <c r="K21" s="1478"/>
      <c r="L21" s="1478"/>
      <c r="M21" s="1478"/>
      <c r="N21" s="1478"/>
      <c r="O21" s="1478"/>
      <c r="P21" s="1478"/>
      <c r="Q21" s="1478"/>
      <c r="R21" s="1478"/>
      <c r="S21" s="1478"/>
      <c r="T21" s="1478"/>
      <c r="U21" s="1478"/>
      <c r="V21" s="1478"/>
      <c r="W21" s="1478"/>
      <c r="X21" s="1478"/>
      <c r="Y21" s="1478"/>
      <c r="Z21" s="1478"/>
      <c r="AA21" s="1478"/>
      <c r="AB21" s="1478"/>
      <c r="AC21" s="1478"/>
      <c r="AD21" s="1478"/>
      <c r="AE21" s="1478"/>
      <c r="AF21" s="1478"/>
      <c r="AG21" s="1478"/>
      <c r="AH21" s="1478"/>
      <c r="AI21" s="1478"/>
      <c r="AJ21" s="1478"/>
      <c r="AK21" s="1478"/>
      <c r="AL21" s="1478"/>
      <c r="AM21" s="1478"/>
      <c r="AN21" s="1478"/>
      <c r="AO21" s="1478"/>
      <c r="AP21" s="1478"/>
      <c r="AQ21" s="175"/>
      <c r="AR21" s="175"/>
    </row>
    <row r="22" spans="1:44">
      <c r="A22" s="175"/>
      <c r="B22" s="175"/>
      <c r="C22" s="1478"/>
      <c r="D22" s="1478"/>
      <c r="E22" s="1478"/>
      <c r="F22" s="1478"/>
      <c r="G22" s="1478"/>
      <c r="H22" s="1478"/>
      <c r="I22" s="1478"/>
      <c r="J22" s="1478"/>
      <c r="K22" s="1478"/>
      <c r="L22" s="1478"/>
      <c r="M22" s="1478"/>
      <c r="N22" s="1478"/>
      <c r="O22" s="1478"/>
      <c r="P22" s="1478"/>
      <c r="Q22" s="1478"/>
      <c r="R22" s="1478"/>
      <c r="S22" s="1478"/>
      <c r="T22" s="1478"/>
      <c r="U22" s="1478"/>
      <c r="V22" s="1478"/>
      <c r="W22" s="1478"/>
      <c r="X22" s="1478"/>
      <c r="Y22" s="1478"/>
      <c r="Z22" s="1478"/>
      <c r="AA22" s="1478"/>
      <c r="AB22" s="1478"/>
      <c r="AC22" s="1478"/>
      <c r="AD22" s="1478"/>
      <c r="AE22" s="1478"/>
      <c r="AF22" s="1478"/>
      <c r="AG22" s="1478"/>
      <c r="AH22" s="1478"/>
      <c r="AI22" s="1478"/>
      <c r="AJ22" s="1478"/>
      <c r="AK22" s="1478"/>
      <c r="AL22" s="1478"/>
      <c r="AM22" s="1478"/>
      <c r="AN22" s="1478"/>
      <c r="AO22" s="1478"/>
      <c r="AP22" s="1478"/>
      <c r="AQ22" s="175"/>
      <c r="AR22" s="175"/>
    </row>
    <row r="23" spans="1:44">
      <c r="A23" s="175"/>
      <c r="B23" s="175"/>
      <c r="C23" s="1478"/>
      <c r="D23" s="1478"/>
      <c r="E23" s="1478"/>
      <c r="F23" s="1478"/>
      <c r="G23" s="1478"/>
      <c r="H23" s="1478"/>
      <c r="I23" s="1478"/>
      <c r="J23" s="1478"/>
      <c r="K23" s="1478"/>
      <c r="L23" s="1478"/>
      <c r="M23" s="1478"/>
      <c r="N23" s="1478"/>
      <c r="O23" s="1478"/>
      <c r="P23" s="1478"/>
      <c r="Q23" s="1478"/>
      <c r="R23" s="1478"/>
      <c r="S23" s="1478"/>
      <c r="T23" s="1478"/>
      <c r="U23" s="1478"/>
      <c r="V23" s="1478"/>
      <c r="W23" s="1478"/>
      <c r="X23" s="1478"/>
      <c r="Y23" s="1478"/>
      <c r="Z23" s="1478"/>
      <c r="AA23" s="1478"/>
      <c r="AB23" s="1478"/>
      <c r="AC23" s="1478"/>
      <c r="AD23" s="1478"/>
      <c r="AE23" s="1478"/>
      <c r="AF23" s="1478"/>
      <c r="AG23" s="1478"/>
      <c r="AH23" s="1478"/>
      <c r="AI23" s="1478"/>
      <c r="AJ23" s="1478"/>
      <c r="AK23" s="1478"/>
      <c r="AL23" s="1478"/>
      <c r="AM23" s="1478"/>
      <c r="AN23" s="1478"/>
      <c r="AO23" s="1478"/>
      <c r="AP23" s="1478"/>
      <c r="AQ23" s="175"/>
      <c r="AR23" s="175"/>
    </row>
    <row r="24" spans="1:44">
      <c r="A24" s="175"/>
      <c r="B24" s="175"/>
      <c r="C24" s="1478"/>
      <c r="D24" s="1478"/>
      <c r="E24" s="1478"/>
      <c r="F24" s="1478"/>
      <c r="G24" s="1478"/>
      <c r="H24" s="1478"/>
      <c r="I24" s="1478"/>
      <c r="J24" s="1478"/>
      <c r="K24" s="1478"/>
      <c r="L24" s="1478"/>
      <c r="M24" s="1478"/>
      <c r="N24" s="1478"/>
      <c r="O24" s="1478"/>
      <c r="P24" s="1478"/>
      <c r="Q24" s="1478"/>
      <c r="R24" s="1478"/>
      <c r="S24" s="1478"/>
      <c r="T24" s="1478"/>
      <c r="U24" s="1478"/>
      <c r="V24" s="1478"/>
      <c r="W24" s="1478"/>
      <c r="X24" s="1478"/>
      <c r="Y24" s="1478"/>
      <c r="Z24" s="1478"/>
      <c r="AA24" s="1478"/>
      <c r="AB24" s="1478"/>
      <c r="AC24" s="1478"/>
      <c r="AD24" s="1478"/>
      <c r="AE24" s="1478"/>
      <c r="AF24" s="1478"/>
      <c r="AG24" s="1478"/>
      <c r="AH24" s="1478"/>
      <c r="AI24" s="1478"/>
      <c r="AJ24" s="1478"/>
      <c r="AK24" s="1478"/>
      <c r="AL24" s="1478"/>
      <c r="AM24" s="1478"/>
      <c r="AN24" s="1478"/>
      <c r="AO24" s="1478"/>
      <c r="AP24" s="1478"/>
      <c r="AQ24" s="175"/>
      <c r="AR24" s="175"/>
    </row>
    <row r="25" spans="1:44">
      <c r="A25" s="175"/>
      <c r="B25" s="175"/>
      <c r="C25" s="1478"/>
      <c r="D25" s="1478"/>
      <c r="E25" s="1478"/>
      <c r="F25" s="1478"/>
      <c r="G25" s="1478"/>
      <c r="H25" s="1478"/>
      <c r="I25" s="1478"/>
      <c r="J25" s="1478"/>
      <c r="K25" s="1478"/>
      <c r="L25" s="1478"/>
      <c r="M25" s="1478"/>
      <c r="N25" s="1478"/>
      <c r="O25" s="1478"/>
      <c r="P25" s="1478"/>
      <c r="Q25" s="1478"/>
      <c r="R25" s="1478"/>
      <c r="S25" s="1478"/>
      <c r="T25" s="1478"/>
      <c r="U25" s="1478"/>
      <c r="V25" s="1478"/>
      <c r="W25" s="1478"/>
      <c r="X25" s="1478"/>
      <c r="Y25" s="1478"/>
      <c r="Z25" s="1478"/>
      <c r="AA25" s="1478"/>
      <c r="AB25" s="1478"/>
      <c r="AC25" s="1478"/>
      <c r="AD25" s="1478"/>
      <c r="AE25" s="1478"/>
      <c r="AF25" s="1478"/>
      <c r="AG25" s="1478"/>
      <c r="AH25" s="1478"/>
      <c r="AI25" s="1478"/>
      <c r="AJ25" s="1478"/>
      <c r="AK25" s="1478"/>
      <c r="AL25" s="1478"/>
      <c r="AM25" s="1478"/>
      <c r="AN25" s="1478"/>
      <c r="AO25" s="1478"/>
      <c r="AP25" s="1478"/>
      <c r="AQ25" s="175"/>
      <c r="AR25" s="175"/>
    </row>
    <row r="26" spans="1:44">
      <c r="A26" s="175"/>
      <c r="B26" s="175"/>
      <c r="C26" s="1478"/>
      <c r="D26" s="1478"/>
      <c r="E26" s="1478"/>
      <c r="F26" s="1478"/>
      <c r="G26" s="1478"/>
      <c r="H26" s="1478"/>
      <c r="I26" s="1478"/>
      <c r="J26" s="1478"/>
      <c r="K26" s="1478"/>
      <c r="L26" s="1478"/>
      <c r="M26" s="1478"/>
      <c r="N26" s="1478"/>
      <c r="O26" s="1478"/>
      <c r="P26" s="1478"/>
      <c r="Q26" s="1478"/>
      <c r="R26" s="1478"/>
      <c r="S26" s="1478"/>
      <c r="T26" s="1478"/>
      <c r="U26" s="1478"/>
      <c r="V26" s="1478"/>
      <c r="W26" s="1478"/>
      <c r="X26" s="1478"/>
      <c r="Y26" s="1478"/>
      <c r="Z26" s="1478"/>
      <c r="AA26" s="1478"/>
      <c r="AB26" s="1478"/>
      <c r="AC26" s="1478"/>
      <c r="AD26" s="1478"/>
      <c r="AE26" s="1478"/>
      <c r="AF26" s="1478"/>
      <c r="AG26" s="1478"/>
      <c r="AH26" s="1478"/>
      <c r="AI26" s="1478"/>
      <c r="AJ26" s="1478"/>
      <c r="AK26" s="1478"/>
      <c r="AL26" s="1478"/>
      <c r="AM26" s="1478"/>
      <c r="AN26" s="1478"/>
      <c r="AO26" s="1478"/>
      <c r="AP26" s="1478"/>
      <c r="AQ26" s="175"/>
      <c r="AR26" s="175"/>
    </row>
    <row r="27" spans="1:44">
      <c r="A27" s="175"/>
      <c r="B27" s="175"/>
      <c r="C27" s="1478"/>
      <c r="D27" s="1478"/>
      <c r="E27" s="1478"/>
      <c r="F27" s="1478"/>
      <c r="G27" s="1478"/>
      <c r="H27" s="1478"/>
      <c r="I27" s="1478"/>
      <c r="J27" s="1478"/>
      <c r="K27" s="1478"/>
      <c r="L27" s="1478"/>
      <c r="M27" s="1478"/>
      <c r="N27" s="1478"/>
      <c r="O27" s="1478"/>
      <c r="P27" s="1478"/>
      <c r="Q27" s="1478"/>
      <c r="R27" s="1478"/>
      <c r="S27" s="1478"/>
      <c r="T27" s="1478"/>
      <c r="U27" s="1478"/>
      <c r="V27" s="1478"/>
      <c r="W27" s="1478"/>
      <c r="X27" s="1478"/>
      <c r="Y27" s="1478"/>
      <c r="Z27" s="1478"/>
      <c r="AA27" s="1478"/>
      <c r="AB27" s="1478"/>
      <c r="AC27" s="1478"/>
      <c r="AD27" s="1478"/>
      <c r="AE27" s="1478"/>
      <c r="AF27" s="1478"/>
      <c r="AG27" s="1478"/>
      <c r="AH27" s="1478"/>
      <c r="AI27" s="1478"/>
      <c r="AJ27" s="1478"/>
      <c r="AK27" s="1478"/>
      <c r="AL27" s="1478"/>
      <c r="AM27" s="1478"/>
      <c r="AN27" s="1478"/>
      <c r="AO27" s="1478"/>
      <c r="AP27" s="1478"/>
      <c r="AQ27" s="175"/>
      <c r="AR27" s="175"/>
    </row>
    <row r="28" spans="1:44">
      <c r="A28" s="175"/>
      <c r="B28" s="175"/>
      <c r="C28" s="1478"/>
      <c r="D28" s="1478"/>
      <c r="E28" s="1478"/>
      <c r="F28" s="1478"/>
      <c r="G28" s="1478"/>
      <c r="H28" s="1478"/>
      <c r="I28" s="1478"/>
      <c r="J28" s="1478"/>
      <c r="K28" s="1478"/>
      <c r="L28" s="1478"/>
      <c r="M28" s="1478"/>
      <c r="N28" s="1478"/>
      <c r="O28" s="1478"/>
      <c r="P28" s="1478"/>
      <c r="Q28" s="1478"/>
      <c r="R28" s="1478"/>
      <c r="S28" s="1478"/>
      <c r="T28" s="1478"/>
      <c r="U28" s="1478"/>
      <c r="V28" s="1478"/>
      <c r="W28" s="1478"/>
      <c r="X28" s="1478"/>
      <c r="Y28" s="1478"/>
      <c r="Z28" s="1478"/>
      <c r="AA28" s="1478"/>
      <c r="AB28" s="1478"/>
      <c r="AC28" s="1478"/>
      <c r="AD28" s="1478"/>
      <c r="AE28" s="1478"/>
      <c r="AF28" s="1478"/>
      <c r="AG28" s="1478"/>
      <c r="AH28" s="1478"/>
      <c r="AI28" s="1478"/>
      <c r="AJ28" s="1478"/>
      <c r="AK28" s="1478"/>
      <c r="AL28" s="1478"/>
      <c r="AM28" s="1478"/>
      <c r="AN28" s="1478"/>
      <c r="AO28" s="1478"/>
      <c r="AP28" s="1478"/>
      <c r="AQ28" s="175"/>
      <c r="AR28" s="175"/>
    </row>
    <row r="29" spans="1:44">
      <c r="A29" s="175"/>
      <c r="B29" s="175"/>
      <c r="C29" s="1478"/>
      <c r="D29" s="1478"/>
      <c r="E29" s="1478"/>
      <c r="F29" s="1478"/>
      <c r="G29" s="1478"/>
      <c r="H29" s="1478"/>
      <c r="I29" s="1478"/>
      <c r="J29" s="1478"/>
      <c r="K29" s="1478"/>
      <c r="L29" s="1478"/>
      <c r="M29" s="1478"/>
      <c r="N29" s="1478"/>
      <c r="O29" s="1478"/>
      <c r="P29" s="1478"/>
      <c r="Q29" s="1478"/>
      <c r="R29" s="1478"/>
      <c r="S29" s="1478"/>
      <c r="T29" s="1478"/>
      <c r="U29" s="1478"/>
      <c r="V29" s="1478"/>
      <c r="W29" s="1478"/>
      <c r="X29" s="1478"/>
      <c r="Y29" s="1478"/>
      <c r="Z29" s="1478"/>
      <c r="AA29" s="1478"/>
      <c r="AB29" s="1478"/>
      <c r="AC29" s="1478"/>
      <c r="AD29" s="1478"/>
      <c r="AE29" s="1478"/>
      <c r="AF29" s="1478"/>
      <c r="AG29" s="1478"/>
      <c r="AH29" s="1478"/>
      <c r="AI29" s="1478"/>
      <c r="AJ29" s="1478"/>
      <c r="AK29" s="1478"/>
      <c r="AL29" s="1478"/>
      <c r="AM29" s="1478"/>
      <c r="AN29" s="1478"/>
      <c r="AO29" s="1478"/>
      <c r="AP29" s="1478"/>
      <c r="AQ29" s="175"/>
      <c r="AR29" s="175"/>
    </row>
    <row r="30" spans="1:44">
      <c r="A30" s="175"/>
      <c r="B30" s="175"/>
      <c r="C30" s="1478"/>
      <c r="D30" s="1478"/>
      <c r="E30" s="1478"/>
      <c r="F30" s="1478"/>
      <c r="G30" s="1478"/>
      <c r="H30" s="1478"/>
      <c r="I30" s="1478"/>
      <c r="J30" s="1478"/>
      <c r="K30" s="1478"/>
      <c r="L30" s="1478"/>
      <c r="M30" s="1478"/>
      <c r="N30" s="1478"/>
      <c r="O30" s="1478"/>
      <c r="P30" s="1478"/>
      <c r="Q30" s="1478"/>
      <c r="R30" s="1478"/>
      <c r="S30" s="1478"/>
      <c r="T30" s="1478"/>
      <c r="U30" s="1478"/>
      <c r="V30" s="1478"/>
      <c r="W30" s="1478"/>
      <c r="X30" s="1478"/>
      <c r="Y30" s="1478"/>
      <c r="Z30" s="1478"/>
      <c r="AA30" s="1478"/>
      <c r="AB30" s="1478"/>
      <c r="AC30" s="1478"/>
      <c r="AD30" s="1478"/>
      <c r="AE30" s="1478"/>
      <c r="AF30" s="1478"/>
      <c r="AG30" s="1478"/>
      <c r="AH30" s="1478"/>
      <c r="AI30" s="1478"/>
      <c r="AJ30" s="1478"/>
      <c r="AK30" s="1478"/>
      <c r="AL30" s="1478"/>
      <c r="AM30" s="1478"/>
      <c r="AN30" s="1478"/>
      <c r="AO30" s="1478"/>
      <c r="AP30" s="1478"/>
      <c r="AQ30" s="175"/>
      <c r="AR30" s="175"/>
    </row>
    <row r="31" spans="1:44">
      <c r="A31" s="175"/>
      <c r="B31" s="175"/>
      <c r="C31" s="1478"/>
      <c r="D31" s="1478"/>
      <c r="E31" s="1478"/>
      <c r="F31" s="1478"/>
      <c r="G31" s="1478"/>
      <c r="H31" s="1478"/>
      <c r="I31" s="1478"/>
      <c r="J31" s="1478"/>
      <c r="K31" s="1478"/>
      <c r="L31" s="1478"/>
      <c r="M31" s="1478"/>
      <c r="N31" s="1478"/>
      <c r="O31" s="1478"/>
      <c r="P31" s="1478"/>
      <c r="Q31" s="1478"/>
      <c r="R31" s="1478"/>
      <c r="S31" s="1478"/>
      <c r="T31" s="1478"/>
      <c r="U31" s="1478"/>
      <c r="V31" s="1478"/>
      <c r="W31" s="1478"/>
      <c r="X31" s="1478"/>
      <c r="Y31" s="1478"/>
      <c r="Z31" s="1478"/>
      <c r="AA31" s="1478"/>
      <c r="AB31" s="1478"/>
      <c r="AC31" s="1478"/>
      <c r="AD31" s="1478"/>
      <c r="AE31" s="1478"/>
      <c r="AF31" s="1478"/>
      <c r="AG31" s="1478"/>
      <c r="AH31" s="1478"/>
      <c r="AI31" s="1478"/>
      <c r="AJ31" s="1478"/>
      <c r="AK31" s="1478"/>
      <c r="AL31" s="1478"/>
      <c r="AM31" s="1478"/>
      <c r="AN31" s="1478"/>
      <c r="AO31" s="1478"/>
      <c r="AP31" s="1478"/>
      <c r="AQ31" s="175"/>
      <c r="AR31" s="175"/>
    </row>
    <row r="32" spans="1:44">
      <c r="A32" s="175"/>
      <c r="B32" s="175"/>
      <c r="C32" s="1478"/>
      <c r="D32" s="1478"/>
      <c r="E32" s="1478"/>
      <c r="F32" s="1478"/>
      <c r="G32" s="1478"/>
      <c r="H32" s="1478"/>
      <c r="I32" s="1478"/>
      <c r="J32" s="1478"/>
      <c r="K32" s="1478"/>
      <c r="L32" s="1478"/>
      <c r="M32" s="1478"/>
      <c r="N32" s="1478"/>
      <c r="O32" s="1478"/>
      <c r="P32" s="1478"/>
      <c r="Q32" s="1478"/>
      <c r="R32" s="1478"/>
      <c r="S32" s="1478"/>
      <c r="T32" s="1478"/>
      <c r="U32" s="1478"/>
      <c r="V32" s="1478"/>
      <c r="W32" s="1478"/>
      <c r="X32" s="1478"/>
      <c r="Y32" s="1478"/>
      <c r="Z32" s="1478"/>
      <c r="AA32" s="1478"/>
      <c r="AB32" s="1478"/>
      <c r="AC32" s="1478"/>
      <c r="AD32" s="1478"/>
      <c r="AE32" s="1478"/>
      <c r="AF32" s="1478"/>
      <c r="AG32" s="1478"/>
      <c r="AH32" s="1478"/>
      <c r="AI32" s="1478"/>
      <c r="AJ32" s="1478"/>
      <c r="AK32" s="1478"/>
      <c r="AL32" s="1478"/>
      <c r="AM32" s="1478"/>
      <c r="AN32" s="1478"/>
      <c r="AO32" s="1478"/>
      <c r="AP32" s="1478"/>
      <c r="AQ32" s="175"/>
      <c r="AR32" s="175"/>
    </row>
    <row r="33" spans="1:44">
      <c r="A33" s="175"/>
      <c r="B33" s="175"/>
      <c r="C33" s="1479"/>
      <c r="D33" s="1479"/>
      <c r="E33" s="1479"/>
      <c r="F33" s="1479"/>
      <c r="G33" s="1479"/>
      <c r="H33" s="1479"/>
      <c r="I33" s="1479"/>
      <c r="J33" s="1479"/>
      <c r="K33" s="1479"/>
      <c r="L33" s="1479"/>
      <c r="M33" s="1479"/>
      <c r="N33" s="1479"/>
      <c r="O33" s="1479"/>
      <c r="P33" s="1479"/>
      <c r="Q33" s="1479"/>
      <c r="R33" s="1479"/>
      <c r="S33" s="1479"/>
      <c r="T33" s="1479"/>
      <c r="U33" s="1479"/>
      <c r="V33" s="1479"/>
      <c r="W33" s="1479"/>
      <c r="X33" s="1479"/>
      <c r="Y33" s="1479"/>
      <c r="Z33" s="1479"/>
      <c r="AA33" s="1479"/>
      <c r="AB33" s="1479"/>
      <c r="AC33" s="1479"/>
      <c r="AD33" s="1479"/>
      <c r="AE33" s="1479"/>
      <c r="AF33" s="1479"/>
      <c r="AG33" s="1479"/>
      <c r="AH33" s="1479"/>
      <c r="AI33" s="1479"/>
      <c r="AJ33" s="1479"/>
      <c r="AK33" s="1479"/>
      <c r="AL33" s="1479"/>
      <c r="AM33" s="1479"/>
      <c r="AN33" s="1479"/>
      <c r="AO33" s="1479"/>
      <c r="AP33" s="1479"/>
      <c r="AQ33" s="175"/>
      <c r="AR33" s="175"/>
    </row>
    <row r="34" spans="1:44">
      <c r="C34" s="1479"/>
      <c r="D34" s="1479"/>
      <c r="E34" s="1479"/>
      <c r="F34" s="1479"/>
      <c r="G34" s="1479"/>
      <c r="H34" s="1479"/>
      <c r="I34" s="1479"/>
      <c r="J34" s="1479"/>
      <c r="K34" s="1479"/>
      <c r="L34" s="1479"/>
      <c r="M34" s="1479"/>
      <c r="N34" s="1479"/>
      <c r="O34" s="1479"/>
      <c r="P34" s="1479"/>
      <c r="Q34" s="1479"/>
      <c r="R34" s="1479"/>
      <c r="S34" s="1479"/>
      <c r="T34" s="1479"/>
      <c r="U34" s="1479"/>
      <c r="V34" s="1479"/>
      <c r="W34" s="1479"/>
      <c r="X34" s="1479"/>
      <c r="Y34" s="1479"/>
      <c r="Z34" s="1479"/>
      <c r="AA34" s="1479"/>
      <c r="AB34" s="1479"/>
      <c r="AC34" s="1479"/>
      <c r="AD34" s="1479"/>
      <c r="AE34" s="1479"/>
      <c r="AF34" s="1479"/>
      <c r="AG34" s="1479"/>
      <c r="AH34" s="1479"/>
      <c r="AI34" s="1479"/>
      <c r="AJ34" s="1479"/>
      <c r="AK34" s="1479"/>
      <c r="AL34" s="1479"/>
      <c r="AM34" s="1479"/>
      <c r="AN34" s="1479"/>
      <c r="AO34" s="1479"/>
      <c r="AP34" s="1479"/>
    </row>
    <row r="35" spans="1:44">
      <c r="C35" s="1479"/>
      <c r="D35" s="1479"/>
      <c r="E35" s="1479"/>
      <c r="F35" s="1479"/>
      <c r="G35" s="1479"/>
      <c r="H35" s="1479"/>
      <c r="I35" s="1479"/>
      <c r="J35" s="1479"/>
      <c r="K35" s="1479"/>
      <c r="L35" s="1479"/>
      <c r="M35" s="1479"/>
      <c r="N35" s="1479"/>
      <c r="O35" s="1479"/>
      <c r="P35" s="1479"/>
      <c r="Q35" s="1479"/>
      <c r="R35" s="1479"/>
      <c r="S35" s="1479"/>
      <c r="T35" s="1479"/>
      <c r="U35" s="1479"/>
      <c r="V35" s="1479"/>
      <c r="W35" s="1479"/>
      <c r="X35" s="1479"/>
      <c r="Y35" s="1479"/>
      <c r="Z35" s="1479"/>
      <c r="AA35" s="1479"/>
      <c r="AB35" s="1479"/>
      <c r="AC35" s="1479"/>
      <c r="AD35" s="1479"/>
      <c r="AE35" s="1479"/>
      <c r="AF35" s="1479"/>
      <c r="AG35" s="1479"/>
      <c r="AH35" s="1479"/>
      <c r="AI35" s="1479"/>
      <c r="AJ35" s="1479"/>
      <c r="AK35" s="1479"/>
      <c r="AL35" s="1479"/>
      <c r="AM35" s="1479"/>
      <c r="AN35" s="1479"/>
      <c r="AO35" s="1479"/>
      <c r="AP35" s="1479"/>
    </row>
    <row r="36" spans="1:44">
      <c r="C36" s="1479"/>
      <c r="D36" s="1479"/>
      <c r="E36" s="1479"/>
      <c r="F36" s="1479"/>
      <c r="G36" s="1479"/>
      <c r="H36" s="1479"/>
      <c r="I36" s="1479"/>
      <c r="J36" s="1479"/>
      <c r="K36" s="1479"/>
      <c r="L36" s="1479"/>
      <c r="M36" s="1479"/>
      <c r="N36" s="1479"/>
      <c r="O36" s="1479"/>
      <c r="P36" s="1479"/>
      <c r="Q36" s="1479"/>
      <c r="R36" s="1479"/>
      <c r="S36" s="1479"/>
      <c r="T36" s="1479"/>
      <c r="U36" s="1479"/>
      <c r="V36" s="1479"/>
      <c r="W36" s="1479"/>
      <c r="X36" s="1479"/>
      <c r="Y36" s="1479"/>
      <c r="Z36" s="1479"/>
      <c r="AA36" s="1479"/>
      <c r="AB36" s="1479"/>
      <c r="AC36" s="1479"/>
      <c r="AD36" s="1479"/>
      <c r="AE36" s="1479"/>
      <c r="AF36" s="1479"/>
      <c r="AG36" s="1479"/>
      <c r="AH36" s="1479"/>
      <c r="AI36" s="1479"/>
      <c r="AJ36" s="1479"/>
      <c r="AK36" s="1479"/>
      <c r="AL36" s="1479"/>
      <c r="AM36" s="1479"/>
      <c r="AN36" s="1479"/>
      <c r="AO36" s="1479"/>
      <c r="AP36" s="1479"/>
    </row>
    <row r="37" spans="1:44">
      <c r="C37" s="1479"/>
      <c r="D37" s="1479"/>
      <c r="E37" s="1479"/>
      <c r="F37" s="1479"/>
      <c r="G37" s="1479"/>
      <c r="H37" s="1479"/>
      <c r="I37" s="1479"/>
      <c r="J37" s="1479"/>
      <c r="K37" s="1479"/>
      <c r="L37" s="1479"/>
      <c r="M37" s="1479"/>
      <c r="N37" s="1479"/>
      <c r="O37" s="1479"/>
      <c r="P37" s="1479"/>
      <c r="Q37" s="1479"/>
      <c r="R37" s="1479"/>
      <c r="S37" s="1479"/>
      <c r="T37" s="1479"/>
      <c r="U37" s="1479"/>
      <c r="V37" s="1479"/>
      <c r="W37" s="1479"/>
      <c r="X37" s="1479"/>
      <c r="Y37" s="1479"/>
      <c r="Z37" s="1479"/>
      <c r="AA37" s="1479"/>
      <c r="AB37" s="1479"/>
      <c r="AC37" s="1479"/>
      <c r="AD37" s="1479"/>
      <c r="AE37" s="1479"/>
      <c r="AF37" s="1479"/>
      <c r="AG37" s="1479"/>
      <c r="AH37" s="1479"/>
      <c r="AI37" s="1479"/>
      <c r="AJ37" s="1479"/>
      <c r="AK37" s="1479"/>
      <c r="AL37" s="1479"/>
      <c r="AM37" s="1479"/>
      <c r="AN37" s="1479"/>
      <c r="AO37" s="1479"/>
      <c r="AP37" s="1479"/>
    </row>
    <row r="38" spans="1:44">
      <c r="C38" s="1479"/>
      <c r="D38" s="1479"/>
      <c r="E38" s="1479"/>
      <c r="F38" s="1479"/>
      <c r="G38" s="1479"/>
      <c r="H38" s="1479"/>
      <c r="I38" s="1479"/>
      <c r="J38" s="1479"/>
      <c r="K38" s="1479"/>
      <c r="L38" s="1479"/>
      <c r="M38" s="1479"/>
      <c r="N38" s="1479"/>
      <c r="O38" s="1479"/>
      <c r="P38" s="1479"/>
      <c r="Q38" s="1479"/>
      <c r="R38" s="1479"/>
      <c r="S38" s="1479"/>
      <c r="T38" s="1479"/>
      <c r="U38" s="1479"/>
      <c r="V38" s="1479"/>
      <c r="W38" s="1479"/>
      <c r="X38" s="1479"/>
      <c r="Y38" s="1479"/>
      <c r="Z38" s="1479"/>
      <c r="AA38" s="1479"/>
      <c r="AB38" s="1479"/>
      <c r="AC38" s="1479"/>
      <c r="AD38" s="1479"/>
      <c r="AE38" s="1479"/>
      <c r="AF38" s="1479"/>
      <c r="AG38" s="1479"/>
      <c r="AH38" s="1479"/>
      <c r="AI38" s="1479"/>
      <c r="AJ38" s="1479"/>
      <c r="AK38" s="1479"/>
      <c r="AL38" s="1479"/>
      <c r="AM38" s="1479"/>
      <c r="AN38" s="1479"/>
      <c r="AO38" s="1479"/>
      <c r="AP38" s="1479"/>
    </row>
    <row r="39" spans="1:44">
      <c r="C39" s="1479"/>
      <c r="D39" s="1479"/>
      <c r="E39" s="1479"/>
      <c r="F39" s="1479"/>
      <c r="G39" s="1479"/>
      <c r="H39" s="1479"/>
      <c r="I39" s="1479"/>
      <c r="J39" s="1479"/>
      <c r="K39" s="1479"/>
      <c r="L39" s="1479"/>
      <c r="M39" s="1479"/>
      <c r="N39" s="1479"/>
      <c r="O39" s="1479"/>
      <c r="P39" s="1479"/>
      <c r="Q39" s="1479"/>
      <c r="R39" s="1479"/>
      <c r="S39" s="1479"/>
      <c r="T39" s="1479"/>
      <c r="U39" s="1479"/>
      <c r="V39" s="1479"/>
      <c r="W39" s="1479"/>
      <c r="X39" s="1479"/>
      <c r="Y39" s="1479"/>
      <c r="Z39" s="1479"/>
      <c r="AA39" s="1479"/>
      <c r="AB39" s="1479"/>
      <c r="AC39" s="1479"/>
      <c r="AD39" s="1479"/>
      <c r="AE39" s="1479"/>
      <c r="AF39" s="1479"/>
      <c r="AG39" s="1479"/>
      <c r="AH39" s="1479"/>
      <c r="AI39" s="1479"/>
      <c r="AJ39" s="1479"/>
      <c r="AK39" s="1479"/>
      <c r="AL39" s="1479"/>
      <c r="AM39" s="1479"/>
      <c r="AN39" s="1479"/>
      <c r="AO39" s="1479"/>
      <c r="AP39" s="1479"/>
    </row>
    <row r="40" spans="1:44">
      <c r="C40" s="1479"/>
      <c r="D40" s="1479"/>
      <c r="E40" s="1479"/>
      <c r="F40" s="1479"/>
      <c r="G40" s="1479"/>
      <c r="H40" s="1479"/>
      <c r="I40" s="1479"/>
      <c r="J40" s="1479"/>
      <c r="K40" s="1479"/>
      <c r="L40" s="1479"/>
      <c r="M40" s="1479"/>
      <c r="N40" s="1479"/>
      <c r="O40" s="1479"/>
      <c r="P40" s="1479"/>
      <c r="Q40" s="1479"/>
      <c r="R40" s="1479"/>
      <c r="S40" s="1479"/>
      <c r="T40" s="1479"/>
      <c r="U40" s="1479"/>
      <c r="V40" s="1479"/>
      <c r="W40" s="1479"/>
      <c r="X40" s="1479"/>
      <c r="Y40" s="1479"/>
      <c r="Z40" s="1479"/>
      <c r="AA40" s="1479"/>
      <c r="AB40" s="1479"/>
      <c r="AC40" s="1479"/>
      <c r="AD40" s="1479"/>
      <c r="AE40" s="1479"/>
      <c r="AF40" s="1479"/>
      <c r="AG40" s="1479"/>
      <c r="AH40" s="1479"/>
      <c r="AI40" s="1479"/>
      <c r="AJ40" s="1479"/>
      <c r="AK40" s="1479"/>
      <c r="AL40" s="1479"/>
      <c r="AM40" s="1479"/>
      <c r="AN40" s="1479"/>
      <c r="AO40" s="1479"/>
      <c r="AP40" s="1479"/>
    </row>
    <row r="41" spans="1:44">
      <c r="C41" s="1479"/>
      <c r="D41" s="1479"/>
      <c r="E41" s="1479"/>
      <c r="F41" s="1479"/>
      <c r="G41" s="1479"/>
      <c r="H41" s="1479"/>
      <c r="I41" s="1479"/>
      <c r="J41" s="1479"/>
      <c r="K41" s="1479"/>
      <c r="L41" s="1479"/>
      <c r="M41" s="1479"/>
      <c r="N41" s="1479"/>
      <c r="O41" s="1479"/>
      <c r="P41" s="1479"/>
      <c r="Q41" s="1479"/>
      <c r="R41" s="1479"/>
      <c r="S41" s="1479"/>
      <c r="T41" s="1479"/>
      <c r="U41" s="1479"/>
      <c r="V41" s="1479"/>
      <c r="W41" s="1479"/>
      <c r="X41" s="1479"/>
      <c r="Y41" s="1479"/>
      <c r="Z41" s="1479"/>
      <c r="AA41" s="1479"/>
      <c r="AB41" s="1479"/>
      <c r="AC41" s="1479"/>
      <c r="AD41" s="1479"/>
      <c r="AE41" s="1479"/>
      <c r="AF41" s="1479"/>
      <c r="AG41" s="1479"/>
      <c r="AH41" s="1479"/>
      <c r="AI41" s="1479"/>
      <c r="AJ41" s="1479"/>
      <c r="AK41" s="1479"/>
      <c r="AL41" s="1479"/>
      <c r="AM41" s="1479"/>
      <c r="AN41" s="1479"/>
      <c r="AO41" s="1479"/>
      <c r="AP41" s="1479"/>
    </row>
    <row r="42" spans="1:44">
      <c r="C42" s="1479"/>
      <c r="D42" s="1479"/>
      <c r="E42" s="1479"/>
      <c r="F42" s="1479"/>
      <c r="G42" s="1479"/>
      <c r="H42" s="1479"/>
      <c r="I42" s="1479"/>
      <c r="J42" s="1479"/>
      <c r="K42" s="1479"/>
      <c r="L42" s="1479"/>
      <c r="M42" s="1479"/>
      <c r="N42" s="1479"/>
      <c r="O42" s="1479"/>
      <c r="P42" s="1479"/>
      <c r="Q42" s="1479"/>
      <c r="R42" s="1479"/>
      <c r="S42" s="1479"/>
      <c r="T42" s="1479"/>
      <c r="U42" s="1479"/>
      <c r="V42" s="1479"/>
      <c r="W42" s="1479"/>
      <c r="X42" s="1479"/>
      <c r="Y42" s="1479"/>
      <c r="Z42" s="1479"/>
      <c r="AA42" s="1479"/>
      <c r="AB42" s="1479"/>
      <c r="AC42" s="1479"/>
      <c r="AD42" s="1479"/>
      <c r="AE42" s="1479"/>
      <c r="AF42" s="1479"/>
      <c r="AG42" s="1479"/>
      <c r="AH42" s="1479"/>
      <c r="AI42" s="1479"/>
      <c r="AJ42" s="1479"/>
      <c r="AK42" s="1479"/>
      <c r="AL42" s="1479"/>
      <c r="AM42" s="1479"/>
      <c r="AN42" s="1479"/>
      <c r="AO42" s="1479"/>
      <c r="AP42" s="1479"/>
    </row>
  </sheetData>
  <mergeCells count="19">
    <mergeCell ref="A14:AR14"/>
    <mergeCell ref="A15:AR15"/>
    <mergeCell ref="A16:AR16"/>
    <mergeCell ref="C18:AP42"/>
    <mergeCell ref="AF6:AH6"/>
    <mergeCell ref="AI6:AP6"/>
    <mergeCell ref="P9:U9"/>
    <mergeCell ref="W9:AM10"/>
    <mergeCell ref="AN9:AP12"/>
    <mergeCell ref="W11:AM11"/>
    <mergeCell ref="W12:AM12"/>
    <mergeCell ref="C2:P2"/>
    <mergeCell ref="C3:D4"/>
    <mergeCell ref="E3:F4"/>
    <mergeCell ref="G3:H4"/>
    <mergeCell ref="I3:J4"/>
    <mergeCell ref="K3:L4"/>
    <mergeCell ref="M3:N4"/>
    <mergeCell ref="O3:P4"/>
  </mergeCells>
  <phoneticPr fontId="9"/>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4" orientation="portrait" useFirstPageNumber="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15" sqref="A15:AR15"/>
    </sheetView>
  </sheetViews>
  <sheetFormatPr defaultColWidth="9" defaultRowHeight="13.5"/>
  <cols>
    <col min="1" max="44" width="2.125" style="144" customWidth="1"/>
    <col min="45" max="16384" width="9" style="144"/>
  </cols>
  <sheetData>
    <row r="1" spans="1:44">
      <c r="C1" s="144" t="s">
        <v>405</v>
      </c>
    </row>
    <row r="2" spans="1:44">
      <c r="C2" s="1459" t="s">
        <v>407</v>
      </c>
      <c r="D2" s="1460"/>
      <c r="E2" s="1460"/>
      <c r="F2" s="1460"/>
      <c r="G2" s="1460"/>
      <c r="H2" s="1460"/>
      <c r="I2" s="1460"/>
      <c r="J2" s="1460"/>
      <c r="K2" s="1460"/>
      <c r="L2" s="1460"/>
      <c r="M2" s="1460"/>
      <c r="N2" s="1460"/>
      <c r="O2" s="1460"/>
      <c r="P2" s="1461"/>
      <c r="Y2" s="169"/>
      <c r="Z2" s="169"/>
      <c r="AA2" s="169"/>
      <c r="AB2" s="169"/>
      <c r="AC2" s="169"/>
      <c r="AD2" s="169"/>
      <c r="AE2" s="169"/>
      <c r="AF2" s="169"/>
      <c r="AG2" s="169"/>
      <c r="AH2" s="169"/>
      <c r="AI2" s="169"/>
      <c r="AJ2" s="169"/>
      <c r="AK2" s="169"/>
      <c r="AL2" s="169"/>
      <c r="AM2" s="169"/>
      <c r="AN2" s="169"/>
      <c r="AO2" s="169"/>
      <c r="AP2" s="169"/>
      <c r="AQ2" s="169"/>
      <c r="AR2" s="169"/>
    </row>
    <row r="3" spans="1:44">
      <c r="C3" s="1462"/>
      <c r="D3" s="1463"/>
      <c r="E3" s="1465"/>
      <c r="F3" s="1465"/>
      <c r="G3" s="1465"/>
      <c r="H3" s="1465"/>
      <c r="I3" s="1465"/>
      <c r="J3" s="1465"/>
      <c r="K3" s="1465"/>
      <c r="L3" s="1465"/>
      <c r="M3" s="1467"/>
      <c r="N3" s="1468"/>
      <c r="O3" s="1471"/>
      <c r="P3" s="1472"/>
      <c r="Q3" s="27" t="s">
        <v>32</v>
      </c>
      <c r="R3" s="27"/>
      <c r="Y3" s="170"/>
      <c r="Z3" s="170"/>
      <c r="AA3" s="170"/>
      <c r="AB3" s="170"/>
      <c r="AC3" s="170"/>
      <c r="AD3" s="170"/>
      <c r="AE3" s="170"/>
      <c r="AF3" s="170"/>
      <c r="AG3" s="170"/>
      <c r="AH3" s="170"/>
      <c r="AI3" s="170"/>
      <c r="AJ3" s="170"/>
      <c r="AK3" s="170"/>
      <c r="AL3" s="170"/>
      <c r="AM3" s="170"/>
      <c r="AN3" s="170"/>
      <c r="AO3" s="170"/>
      <c r="AP3" s="170"/>
      <c r="AQ3" s="170"/>
      <c r="AR3" s="170"/>
    </row>
    <row r="4" spans="1:44">
      <c r="C4" s="1212"/>
      <c r="D4" s="1464"/>
      <c r="E4" s="1466"/>
      <c r="F4" s="1466"/>
      <c r="G4" s="1466"/>
      <c r="H4" s="1466"/>
      <c r="I4" s="1466"/>
      <c r="J4" s="1466"/>
      <c r="K4" s="1466"/>
      <c r="L4" s="1466"/>
      <c r="M4" s="1469"/>
      <c r="N4" s="1470"/>
      <c r="O4" s="1473"/>
      <c r="P4" s="1474"/>
      <c r="Q4" s="27" t="s">
        <v>34</v>
      </c>
      <c r="R4" s="27"/>
      <c r="Y4" s="170"/>
      <c r="Z4" s="170"/>
      <c r="AA4" s="170"/>
      <c r="AB4" s="170"/>
      <c r="AF4" s="170"/>
    </row>
    <row r="5" spans="1:44">
      <c r="AC5" s="170"/>
      <c r="AD5" s="170"/>
      <c r="AE5" s="170"/>
      <c r="AF5" s="171"/>
      <c r="AG5" s="170"/>
      <c r="AI5" s="145"/>
      <c r="AJ5" s="145"/>
      <c r="AK5" s="145"/>
      <c r="AL5" s="145"/>
      <c r="AM5" s="145"/>
      <c r="AN5" s="145"/>
      <c r="AO5" s="145"/>
      <c r="AP5" s="145"/>
      <c r="AQ5" s="170"/>
    </row>
    <row r="6" spans="1:44">
      <c r="AC6" s="170"/>
      <c r="AD6" s="170"/>
      <c r="AE6" s="170"/>
      <c r="AF6" s="1480" t="s">
        <v>690</v>
      </c>
      <c r="AG6" s="1481"/>
      <c r="AH6" s="1481"/>
      <c r="AI6" s="1482" t="s">
        <v>399</v>
      </c>
      <c r="AJ6" s="1482"/>
      <c r="AK6" s="1482"/>
      <c r="AL6" s="1482"/>
      <c r="AM6" s="1482"/>
      <c r="AN6" s="1482"/>
      <c r="AO6" s="1482"/>
      <c r="AP6" s="1482"/>
    </row>
    <row r="7" spans="1:44">
      <c r="C7" s="144" t="s">
        <v>101</v>
      </c>
      <c r="AC7" s="170"/>
      <c r="AD7" s="170"/>
      <c r="AE7" s="170"/>
      <c r="AF7" s="170"/>
      <c r="AG7" s="170"/>
      <c r="AH7" s="170"/>
      <c r="AI7" s="170"/>
      <c r="AJ7" s="170"/>
      <c r="AK7" s="170"/>
      <c r="AL7" s="170"/>
      <c r="AM7" s="170"/>
      <c r="AN7" s="170"/>
      <c r="AO7" s="170"/>
      <c r="AP7" s="170"/>
      <c r="AQ7" s="170"/>
      <c r="AR7" s="170"/>
    </row>
    <row r="8" spans="1:44">
      <c r="AC8" s="170"/>
      <c r="AD8" s="170"/>
      <c r="AE8" s="170"/>
      <c r="AF8" s="170"/>
      <c r="AG8" s="170"/>
      <c r="AH8" s="170"/>
      <c r="AI8" s="170"/>
      <c r="AJ8" s="170"/>
      <c r="AK8" s="170"/>
      <c r="AL8" s="170"/>
      <c r="AM8" s="170"/>
      <c r="AN8" s="170"/>
      <c r="AO8" s="170"/>
      <c r="AP8" s="170"/>
      <c r="AQ8" s="170"/>
      <c r="AR8" s="170"/>
    </row>
    <row r="9" spans="1:44" ht="13.5" customHeight="1">
      <c r="P9" s="1483" t="s">
        <v>400</v>
      </c>
      <c r="Q9" s="1483"/>
      <c r="R9" s="1483"/>
      <c r="S9" s="1483"/>
      <c r="T9" s="1483"/>
      <c r="U9" s="1483"/>
      <c r="V9" s="172"/>
      <c r="W9" s="1477" t="s">
        <v>281</v>
      </c>
      <c r="X9" s="1477"/>
      <c r="Y9" s="1477"/>
      <c r="Z9" s="1477"/>
      <c r="AA9" s="1477"/>
      <c r="AB9" s="1477"/>
      <c r="AC9" s="1477"/>
      <c r="AD9" s="1477"/>
      <c r="AE9" s="1477"/>
      <c r="AF9" s="1477"/>
      <c r="AG9" s="1477"/>
      <c r="AH9" s="1477"/>
      <c r="AI9" s="1477"/>
      <c r="AJ9" s="1477"/>
      <c r="AK9" s="1477"/>
      <c r="AL9" s="1477"/>
      <c r="AM9" s="1477"/>
      <c r="AN9" s="1484" t="s">
        <v>10</v>
      </c>
      <c r="AO9" s="1484"/>
      <c r="AP9" s="1484"/>
    </row>
    <row r="10" spans="1:44" ht="13.5" customHeight="1">
      <c r="U10" s="172"/>
      <c r="V10" s="172"/>
      <c r="W10" s="1477"/>
      <c r="X10" s="1477"/>
      <c r="Y10" s="1477"/>
      <c r="Z10" s="1477"/>
      <c r="AA10" s="1477"/>
      <c r="AB10" s="1477"/>
      <c r="AC10" s="1477"/>
      <c r="AD10" s="1477"/>
      <c r="AE10" s="1477"/>
      <c r="AF10" s="1477"/>
      <c r="AG10" s="1477"/>
      <c r="AH10" s="1477"/>
      <c r="AI10" s="1477"/>
      <c r="AJ10" s="1477"/>
      <c r="AK10" s="1477"/>
      <c r="AL10" s="1477"/>
      <c r="AM10" s="1477"/>
      <c r="AN10" s="1484"/>
      <c r="AO10" s="1484"/>
      <c r="AP10" s="1484"/>
    </row>
    <row r="11" spans="1:44" ht="13.5" customHeight="1">
      <c r="U11" s="145"/>
      <c r="V11" s="173"/>
      <c r="W11" s="1483" t="s">
        <v>401</v>
      </c>
      <c r="X11" s="1483"/>
      <c r="Y11" s="1483"/>
      <c r="Z11" s="1483"/>
      <c r="AA11" s="1483"/>
      <c r="AB11" s="1483"/>
      <c r="AC11" s="1483"/>
      <c r="AD11" s="1483"/>
      <c r="AE11" s="1483"/>
      <c r="AF11" s="1483"/>
      <c r="AG11" s="1483"/>
      <c r="AH11" s="1483"/>
      <c r="AI11" s="1483"/>
      <c r="AJ11" s="1483"/>
      <c r="AK11" s="1483"/>
      <c r="AL11" s="1483"/>
      <c r="AM11" s="1483"/>
      <c r="AN11" s="1484"/>
      <c r="AO11" s="1484"/>
      <c r="AP11" s="1484"/>
    </row>
    <row r="12" spans="1:44" ht="15.75" customHeight="1">
      <c r="U12" s="145"/>
      <c r="V12" s="173"/>
      <c r="W12" s="1483" t="s">
        <v>402</v>
      </c>
      <c r="X12" s="1483"/>
      <c r="Y12" s="1483"/>
      <c r="Z12" s="1483"/>
      <c r="AA12" s="1483"/>
      <c r="AB12" s="1483"/>
      <c r="AC12" s="1483"/>
      <c r="AD12" s="1483"/>
      <c r="AE12" s="1483"/>
      <c r="AF12" s="1483"/>
      <c r="AG12" s="1483"/>
      <c r="AH12" s="1483"/>
      <c r="AI12" s="1483"/>
      <c r="AJ12" s="1483"/>
      <c r="AK12" s="1483"/>
      <c r="AL12" s="1483"/>
      <c r="AM12" s="1483"/>
      <c r="AN12" s="1484"/>
      <c r="AO12" s="1484"/>
      <c r="AP12" s="1484"/>
    </row>
    <row r="13" spans="1:44" ht="15.75" customHeight="1">
      <c r="U13" s="145"/>
      <c r="V13" s="173"/>
      <c r="W13" s="173"/>
      <c r="X13" s="173"/>
      <c r="Y13" s="173"/>
      <c r="Z13" s="173"/>
      <c r="AA13" s="173"/>
      <c r="AB13" s="173"/>
      <c r="AC13" s="173"/>
      <c r="AD13" s="173"/>
      <c r="AE13" s="173"/>
      <c r="AF13" s="173"/>
      <c r="AG13" s="173"/>
      <c r="AH13" s="173"/>
      <c r="AI13" s="173"/>
      <c r="AJ13" s="173"/>
      <c r="AK13" s="173"/>
      <c r="AL13" s="173"/>
      <c r="AM13" s="173"/>
      <c r="AN13" s="174"/>
      <c r="AO13" s="174"/>
      <c r="AP13" s="174"/>
    </row>
    <row r="14" spans="1:44" ht="19.5" customHeight="1">
      <c r="A14" s="1475" t="s">
        <v>791</v>
      </c>
      <c r="B14" s="1475"/>
      <c r="C14" s="1475"/>
      <c r="D14" s="1475"/>
      <c r="E14" s="1475"/>
      <c r="F14" s="1475"/>
      <c r="G14" s="1475"/>
      <c r="H14" s="1475"/>
      <c r="I14" s="1475"/>
      <c r="J14" s="1475"/>
      <c r="K14" s="1475"/>
      <c r="L14" s="1475"/>
      <c r="M14" s="1475"/>
      <c r="N14" s="1475"/>
      <c r="O14" s="1475"/>
      <c r="P14" s="1475"/>
      <c r="Q14" s="1475"/>
      <c r="R14" s="1475"/>
      <c r="S14" s="1475"/>
      <c r="T14" s="1475"/>
      <c r="U14" s="1475"/>
      <c r="V14" s="1475"/>
      <c r="W14" s="1475"/>
      <c r="X14" s="1475"/>
      <c r="Y14" s="1475"/>
      <c r="Z14" s="1475"/>
      <c r="AA14" s="1475"/>
      <c r="AB14" s="1475"/>
      <c r="AC14" s="1475"/>
      <c r="AD14" s="1475"/>
      <c r="AE14" s="1475"/>
      <c r="AF14" s="1475"/>
      <c r="AG14" s="1475"/>
      <c r="AH14" s="1475"/>
      <c r="AI14" s="1475"/>
      <c r="AJ14" s="1475"/>
      <c r="AK14" s="1475"/>
      <c r="AL14" s="1475"/>
      <c r="AM14" s="1475"/>
      <c r="AN14" s="1475"/>
      <c r="AO14" s="1475"/>
      <c r="AP14" s="1475"/>
      <c r="AQ14" s="1475"/>
      <c r="AR14" s="1475"/>
    </row>
    <row r="15" spans="1:44" ht="19.5" customHeight="1">
      <c r="A15" s="1476" t="s">
        <v>404</v>
      </c>
      <c r="B15" s="1476"/>
      <c r="C15" s="1476"/>
      <c r="D15" s="1476"/>
      <c r="E15" s="1476"/>
      <c r="F15" s="1476"/>
      <c r="G15" s="1476"/>
      <c r="H15" s="1476"/>
      <c r="I15" s="1476"/>
      <c r="J15" s="1476"/>
      <c r="K15" s="1476"/>
      <c r="L15" s="1476"/>
      <c r="M15" s="1476"/>
      <c r="N15" s="1476"/>
      <c r="O15" s="1476"/>
      <c r="P15" s="1476"/>
      <c r="Q15" s="1476"/>
      <c r="R15" s="1476"/>
      <c r="S15" s="1476"/>
      <c r="T15" s="1476"/>
      <c r="U15" s="1476"/>
      <c r="V15" s="1476"/>
      <c r="W15" s="1476"/>
      <c r="X15" s="1476"/>
      <c r="Y15" s="1476"/>
      <c r="Z15" s="1476"/>
      <c r="AA15" s="1476"/>
      <c r="AB15" s="1476"/>
      <c r="AC15" s="1476"/>
      <c r="AD15" s="1476"/>
      <c r="AE15" s="1476"/>
      <c r="AF15" s="1476"/>
      <c r="AG15" s="1476"/>
      <c r="AH15" s="1476"/>
      <c r="AI15" s="1476"/>
      <c r="AJ15" s="1476"/>
      <c r="AK15" s="1476"/>
      <c r="AL15" s="1476"/>
      <c r="AM15" s="1476"/>
      <c r="AN15" s="1476"/>
      <c r="AO15" s="1476"/>
      <c r="AP15" s="1476"/>
      <c r="AQ15" s="1476"/>
      <c r="AR15" s="1476"/>
    </row>
    <row r="16" spans="1:44" ht="19.5" customHeight="1">
      <c r="A16" s="1476"/>
      <c r="B16" s="1476"/>
      <c r="C16" s="1476"/>
      <c r="D16" s="1476"/>
      <c r="E16" s="1476"/>
      <c r="F16" s="1476"/>
      <c r="G16" s="1476"/>
      <c r="H16" s="1476"/>
      <c r="I16" s="1476"/>
      <c r="J16" s="1476"/>
      <c r="K16" s="1476"/>
      <c r="L16" s="1476"/>
      <c r="M16" s="1476"/>
      <c r="N16" s="1476"/>
      <c r="O16" s="1476"/>
      <c r="P16" s="1476"/>
      <c r="Q16" s="1476"/>
      <c r="R16" s="1476"/>
      <c r="S16" s="1476"/>
      <c r="T16" s="1476"/>
      <c r="U16" s="1476"/>
      <c r="V16" s="1476"/>
      <c r="W16" s="1476"/>
      <c r="X16" s="1476"/>
      <c r="Y16" s="1476"/>
      <c r="Z16" s="1476"/>
      <c r="AA16" s="1476"/>
      <c r="AB16" s="1476"/>
      <c r="AC16" s="1476"/>
      <c r="AD16" s="1476"/>
      <c r="AE16" s="1476"/>
      <c r="AF16" s="1476"/>
      <c r="AG16" s="1476"/>
      <c r="AH16" s="1476"/>
      <c r="AI16" s="1476"/>
      <c r="AJ16" s="1476"/>
      <c r="AK16" s="1476"/>
      <c r="AL16" s="1476"/>
      <c r="AM16" s="1476"/>
      <c r="AN16" s="1476"/>
      <c r="AO16" s="1476"/>
      <c r="AP16" s="1476"/>
      <c r="AQ16" s="1476"/>
      <c r="AR16" s="1476"/>
    </row>
    <row r="17" spans="1:44">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row>
    <row r="18" spans="1:44">
      <c r="A18" s="175"/>
      <c r="B18" s="175"/>
      <c r="C18" s="1477" t="s">
        <v>694</v>
      </c>
      <c r="D18" s="1478"/>
      <c r="E18" s="1478"/>
      <c r="F18" s="1478"/>
      <c r="G18" s="1478"/>
      <c r="H18" s="1478"/>
      <c r="I18" s="1478"/>
      <c r="J18" s="1478"/>
      <c r="K18" s="1478"/>
      <c r="L18" s="1478"/>
      <c r="M18" s="1478"/>
      <c r="N18" s="1478"/>
      <c r="O18" s="1478"/>
      <c r="P18" s="1478"/>
      <c r="Q18" s="1478"/>
      <c r="R18" s="1478"/>
      <c r="S18" s="1478"/>
      <c r="T18" s="1478"/>
      <c r="U18" s="1478"/>
      <c r="V18" s="1478"/>
      <c r="W18" s="1478"/>
      <c r="X18" s="1478"/>
      <c r="Y18" s="1478"/>
      <c r="Z18" s="1478"/>
      <c r="AA18" s="1478"/>
      <c r="AB18" s="1478"/>
      <c r="AC18" s="1478"/>
      <c r="AD18" s="1478"/>
      <c r="AE18" s="1478"/>
      <c r="AF18" s="1478"/>
      <c r="AG18" s="1478"/>
      <c r="AH18" s="1478"/>
      <c r="AI18" s="1478"/>
      <c r="AJ18" s="1478"/>
      <c r="AK18" s="1478"/>
      <c r="AL18" s="1478"/>
      <c r="AM18" s="1478"/>
      <c r="AN18" s="1478"/>
      <c r="AO18" s="1478"/>
      <c r="AP18" s="1478"/>
      <c r="AQ18" s="175"/>
      <c r="AR18" s="175"/>
    </row>
    <row r="19" spans="1:44">
      <c r="A19" s="175"/>
      <c r="B19" s="175"/>
      <c r="C19" s="1478"/>
      <c r="D19" s="1478"/>
      <c r="E19" s="1478"/>
      <c r="F19" s="1478"/>
      <c r="G19" s="1478"/>
      <c r="H19" s="1478"/>
      <c r="I19" s="1478"/>
      <c r="J19" s="1478"/>
      <c r="K19" s="1478"/>
      <c r="L19" s="1478"/>
      <c r="M19" s="1478"/>
      <c r="N19" s="1478"/>
      <c r="O19" s="1478"/>
      <c r="P19" s="1478"/>
      <c r="Q19" s="1478"/>
      <c r="R19" s="1478"/>
      <c r="S19" s="1478"/>
      <c r="T19" s="1478"/>
      <c r="U19" s="1478"/>
      <c r="V19" s="1478"/>
      <c r="W19" s="1478"/>
      <c r="X19" s="1478"/>
      <c r="Y19" s="1478"/>
      <c r="Z19" s="1478"/>
      <c r="AA19" s="1478"/>
      <c r="AB19" s="1478"/>
      <c r="AC19" s="1478"/>
      <c r="AD19" s="1478"/>
      <c r="AE19" s="1478"/>
      <c r="AF19" s="1478"/>
      <c r="AG19" s="1478"/>
      <c r="AH19" s="1478"/>
      <c r="AI19" s="1478"/>
      <c r="AJ19" s="1478"/>
      <c r="AK19" s="1478"/>
      <c r="AL19" s="1478"/>
      <c r="AM19" s="1478"/>
      <c r="AN19" s="1478"/>
      <c r="AO19" s="1478"/>
      <c r="AP19" s="1478"/>
      <c r="AQ19" s="175"/>
      <c r="AR19" s="175"/>
    </row>
    <row r="20" spans="1:44">
      <c r="A20" s="175"/>
      <c r="B20" s="175"/>
      <c r="C20" s="1478"/>
      <c r="D20" s="1478"/>
      <c r="E20" s="1478"/>
      <c r="F20" s="1478"/>
      <c r="G20" s="1478"/>
      <c r="H20" s="1478"/>
      <c r="I20" s="1478"/>
      <c r="J20" s="1478"/>
      <c r="K20" s="1478"/>
      <c r="L20" s="1478"/>
      <c r="M20" s="1478"/>
      <c r="N20" s="1478"/>
      <c r="O20" s="1478"/>
      <c r="P20" s="1478"/>
      <c r="Q20" s="1478"/>
      <c r="R20" s="1478"/>
      <c r="S20" s="1478"/>
      <c r="T20" s="1478"/>
      <c r="U20" s="1478"/>
      <c r="V20" s="1478"/>
      <c r="W20" s="1478"/>
      <c r="X20" s="1478"/>
      <c r="Y20" s="1478"/>
      <c r="Z20" s="1478"/>
      <c r="AA20" s="1478"/>
      <c r="AB20" s="1478"/>
      <c r="AC20" s="1478"/>
      <c r="AD20" s="1478"/>
      <c r="AE20" s="1478"/>
      <c r="AF20" s="1478"/>
      <c r="AG20" s="1478"/>
      <c r="AH20" s="1478"/>
      <c r="AI20" s="1478"/>
      <c r="AJ20" s="1478"/>
      <c r="AK20" s="1478"/>
      <c r="AL20" s="1478"/>
      <c r="AM20" s="1478"/>
      <c r="AN20" s="1478"/>
      <c r="AO20" s="1478"/>
      <c r="AP20" s="1478"/>
      <c r="AQ20" s="175"/>
      <c r="AR20" s="175"/>
    </row>
    <row r="21" spans="1:44">
      <c r="A21" s="175"/>
      <c r="B21" s="175"/>
      <c r="C21" s="1478"/>
      <c r="D21" s="1478"/>
      <c r="E21" s="1478"/>
      <c r="F21" s="1478"/>
      <c r="G21" s="1478"/>
      <c r="H21" s="1478"/>
      <c r="I21" s="1478"/>
      <c r="J21" s="1478"/>
      <c r="K21" s="1478"/>
      <c r="L21" s="1478"/>
      <c r="M21" s="1478"/>
      <c r="N21" s="1478"/>
      <c r="O21" s="1478"/>
      <c r="P21" s="1478"/>
      <c r="Q21" s="1478"/>
      <c r="R21" s="1478"/>
      <c r="S21" s="1478"/>
      <c r="T21" s="1478"/>
      <c r="U21" s="1478"/>
      <c r="V21" s="1478"/>
      <c r="W21" s="1478"/>
      <c r="X21" s="1478"/>
      <c r="Y21" s="1478"/>
      <c r="Z21" s="1478"/>
      <c r="AA21" s="1478"/>
      <c r="AB21" s="1478"/>
      <c r="AC21" s="1478"/>
      <c r="AD21" s="1478"/>
      <c r="AE21" s="1478"/>
      <c r="AF21" s="1478"/>
      <c r="AG21" s="1478"/>
      <c r="AH21" s="1478"/>
      <c r="AI21" s="1478"/>
      <c r="AJ21" s="1478"/>
      <c r="AK21" s="1478"/>
      <c r="AL21" s="1478"/>
      <c r="AM21" s="1478"/>
      <c r="AN21" s="1478"/>
      <c r="AO21" s="1478"/>
      <c r="AP21" s="1478"/>
      <c r="AQ21" s="175"/>
      <c r="AR21" s="175"/>
    </row>
    <row r="22" spans="1:44">
      <c r="A22" s="175"/>
      <c r="B22" s="175"/>
      <c r="C22" s="1478"/>
      <c r="D22" s="1478"/>
      <c r="E22" s="1478"/>
      <c r="F22" s="1478"/>
      <c r="G22" s="1478"/>
      <c r="H22" s="1478"/>
      <c r="I22" s="1478"/>
      <c r="J22" s="1478"/>
      <c r="K22" s="1478"/>
      <c r="L22" s="1478"/>
      <c r="M22" s="1478"/>
      <c r="N22" s="1478"/>
      <c r="O22" s="1478"/>
      <c r="P22" s="1478"/>
      <c r="Q22" s="1478"/>
      <c r="R22" s="1478"/>
      <c r="S22" s="1478"/>
      <c r="T22" s="1478"/>
      <c r="U22" s="1478"/>
      <c r="V22" s="1478"/>
      <c r="W22" s="1478"/>
      <c r="X22" s="1478"/>
      <c r="Y22" s="1478"/>
      <c r="Z22" s="1478"/>
      <c r="AA22" s="1478"/>
      <c r="AB22" s="1478"/>
      <c r="AC22" s="1478"/>
      <c r="AD22" s="1478"/>
      <c r="AE22" s="1478"/>
      <c r="AF22" s="1478"/>
      <c r="AG22" s="1478"/>
      <c r="AH22" s="1478"/>
      <c r="AI22" s="1478"/>
      <c r="AJ22" s="1478"/>
      <c r="AK22" s="1478"/>
      <c r="AL22" s="1478"/>
      <c r="AM22" s="1478"/>
      <c r="AN22" s="1478"/>
      <c r="AO22" s="1478"/>
      <c r="AP22" s="1478"/>
      <c r="AQ22" s="175"/>
      <c r="AR22" s="175"/>
    </row>
    <row r="23" spans="1:44">
      <c r="A23" s="175"/>
      <c r="B23" s="175"/>
      <c r="C23" s="1478"/>
      <c r="D23" s="1478"/>
      <c r="E23" s="1478"/>
      <c r="F23" s="1478"/>
      <c r="G23" s="1478"/>
      <c r="H23" s="1478"/>
      <c r="I23" s="1478"/>
      <c r="J23" s="1478"/>
      <c r="K23" s="1478"/>
      <c r="L23" s="1478"/>
      <c r="M23" s="1478"/>
      <c r="N23" s="1478"/>
      <c r="O23" s="1478"/>
      <c r="P23" s="1478"/>
      <c r="Q23" s="1478"/>
      <c r="R23" s="1478"/>
      <c r="S23" s="1478"/>
      <c r="T23" s="1478"/>
      <c r="U23" s="1478"/>
      <c r="V23" s="1478"/>
      <c r="W23" s="1478"/>
      <c r="X23" s="1478"/>
      <c r="Y23" s="1478"/>
      <c r="Z23" s="1478"/>
      <c r="AA23" s="1478"/>
      <c r="AB23" s="1478"/>
      <c r="AC23" s="1478"/>
      <c r="AD23" s="1478"/>
      <c r="AE23" s="1478"/>
      <c r="AF23" s="1478"/>
      <c r="AG23" s="1478"/>
      <c r="AH23" s="1478"/>
      <c r="AI23" s="1478"/>
      <c r="AJ23" s="1478"/>
      <c r="AK23" s="1478"/>
      <c r="AL23" s="1478"/>
      <c r="AM23" s="1478"/>
      <c r="AN23" s="1478"/>
      <c r="AO23" s="1478"/>
      <c r="AP23" s="1478"/>
      <c r="AQ23" s="175"/>
      <c r="AR23" s="175"/>
    </row>
    <row r="24" spans="1:44">
      <c r="A24" s="175"/>
      <c r="B24" s="175"/>
      <c r="C24" s="1478"/>
      <c r="D24" s="1478"/>
      <c r="E24" s="1478"/>
      <c r="F24" s="1478"/>
      <c r="G24" s="1478"/>
      <c r="H24" s="1478"/>
      <c r="I24" s="1478"/>
      <c r="J24" s="1478"/>
      <c r="K24" s="1478"/>
      <c r="L24" s="1478"/>
      <c r="M24" s="1478"/>
      <c r="N24" s="1478"/>
      <c r="O24" s="1478"/>
      <c r="P24" s="1478"/>
      <c r="Q24" s="1478"/>
      <c r="R24" s="1478"/>
      <c r="S24" s="1478"/>
      <c r="T24" s="1478"/>
      <c r="U24" s="1478"/>
      <c r="V24" s="1478"/>
      <c r="W24" s="1478"/>
      <c r="X24" s="1478"/>
      <c r="Y24" s="1478"/>
      <c r="Z24" s="1478"/>
      <c r="AA24" s="1478"/>
      <c r="AB24" s="1478"/>
      <c r="AC24" s="1478"/>
      <c r="AD24" s="1478"/>
      <c r="AE24" s="1478"/>
      <c r="AF24" s="1478"/>
      <c r="AG24" s="1478"/>
      <c r="AH24" s="1478"/>
      <c r="AI24" s="1478"/>
      <c r="AJ24" s="1478"/>
      <c r="AK24" s="1478"/>
      <c r="AL24" s="1478"/>
      <c r="AM24" s="1478"/>
      <c r="AN24" s="1478"/>
      <c r="AO24" s="1478"/>
      <c r="AP24" s="1478"/>
      <c r="AQ24" s="175"/>
      <c r="AR24" s="175"/>
    </row>
    <row r="25" spans="1:44">
      <c r="A25" s="175"/>
      <c r="B25" s="175"/>
      <c r="C25" s="1478"/>
      <c r="D25" s="1478"/>
      <c r="E25" s="1478"/>
      <c r="F25" s="1478"/>
      <c r="G25" s="1478"/>
      <c r="H25" s="1478"/>
      <c r="I25" s="1478"/>
      <c r="J25" s="1478"/>
      <c r="K25" s="1478"/>
      <c r="L25" s="1478"/>
      <c r="M25" s="1478"/>
      <c r="N25" s="1478"/>
      <c r="O25" s="1478"/>
      <c r="P25" s="1478"/>
      <c r="Q25" s="1478"/>
      <c r="R25" s="1478"/>
      <c r="S25" s="1478"/>
      <c r="T25" s="1478"/>
      <c r="U25" s="1478"/>
      <c r="V25" s="1478"/>
      <c r="W25" s="1478"/>
      <c r="X25" s="1478"/>
      <c r="Y25" s="1478"/>
      <c r="Z25" s="1478"/>
      <c r="AA25" s="1478"/>
      <c r="AB25" s="1478"/>
      <c r="AC25" s="1478"/>
      <c r="AD25" s="1478"/>
      <c r="AE25" s="1478"/>
      <c r="AF25" s="1478"/>
      <c r="AG25" s="1478"/>
      <c r="AH25" s="1478"/>
      <c r="AI25" s="1478"/>
      <c r="AJ25" s="1478"/>
      <c r="AK25" s="1478"/>
      <c r="AL25" s="1478"/>
      <c r="AM25" s="1478"/>
      <c r="AN25" s="1478"/>
      <c r="AO25" s="1478"/>
      <c r="AP25" s="1478"/>
      <c r="AQ25" s="175"/>
      <c r="AR25" s="175"/>
    </row>
    <row r="26" spans="1:44">
      <c r="A26" s="175"/>
      <c r="B26" s="175"/>
      <c r="C26" s="1478"/>
      <c r="D26" s="1478"/>
      <c r="E26" s="1478"/>
      <c r="F26" s="1478"/>
      <c r="G26" s="1478"/>
      <c r="H26" s="1478"/>
      <c r="I26" s="1478"/>
      <c r="J26" s="1478"/>
      <c r="K26" s="1478"/>
      <c r="L26" s="1478"/>
      <c r="M26" s="1478"/>
      <c r="N26" s="1478"/>
      <c r="O26" s="1478"/>
      <c r="P26" s="1478"/>
      <c r="Q26" s="1478"/>
      <c r="R26" s="1478"/>
      <c r="S26" s="1478"/>
      <c r="T26" s="1478"/>
      <c r="U26" s="1478"/>
      <c r="V26" s="1478"/>
      <c r="W26" s="1478"/>
      <c r="X26" s="1478"/>
      <c r="Y26" s="1478"/>
      <c r="Z26" s="1478"/>
      <c r="AA26" s="1478"/>
      <c r="AB26" s="1478"/>
      <c r="AC26" s="1478"/>
      <c r="AD26" s="1478"/>
      <c r="AE26" s="1478"/>
      <c r="AF26" s="1478"/>
      <c r="AG26" s="1478"/>
      <c r="AH26" s="1478"/>
      <c r="AI26" s="1478"/>
      <c r="AJ26" s="1478"/>
      <c r="AK26" s="1478"/>
      <c r="AL26" s="1478"/>
      <c r="AM26" s="1478"/>
      <c r="AN26" s="1478"/>
      <c r="AO26" s="1478"/>
      <c r="AP26" s="1478"/>
      <c r="AQ26" s="175"/>
      <c r="AR26" s="175"/>
    </row>
    <row r="27" spans="1:44">
      <c r="A27" s="175"/>
      <c r="B27" s="175"/>
      <c r="C27" s="1478"/>
      <c r="D27" s="1478"/>
      <c r="E27" s="1478"/>
      <c r="F27" s="1478"/>
      <c r="G27" s="1478"/>
      <c r="H27" s="1478"/>
      <c r="I27" s="1478"/>
      <c r="J27" s="1478"/>
      <c r="K27" s="1478"/>
      <c r="L27" s="1478"/>
      <c r="M27" s="1478"/>
      <c r="N27" s="1478"/>
      <c r="O27" s="1478"/>
      <c r="P27" s="1478"/>
      <c r="Q27" s="1478"/>
      <c r="R27" s="1478"/>
      <c r="S27" s="1478"/>
      <c r="T27" s="1478"/>
      <c r="U27" s="1478"/>
      <c r="V27" s="1478"/>
      <c r="W27" s="1478"/>
      <c r="X27" s="1478"/>
      <c r="Y27" s="1478"/>
      <c r="Z27" s="1478"/>
      <c r="AA27" s="1478"/>
      <c r="AB27" s="1478"/>
      <c r="AC27" s="1478"/>
      <c r="AD27" s="1478"/>
      <c r="AE27" s="1478"/>
      <c r="AF27" s="1478"/>
      <c r="AG27" s="1478"/>
      <c r="AH27" s="1478"/>
      <c r="AI27" s="1478"/>
      <c r="AJ27" s="1478"/>
      <c r="AK27" s="1478"/>
      <c r="AL27" s="1478"/>
      <c r="AM27" s="1478"/>
      <c r="AN27" s="1478"/>
      <c r="AO27" s="1478"/>
      <c r="AP27" s="1478"/>
      <c r="AQ27" s="175"/>
      <c r="AR27" s="175"/>
    </row>
    <row r="28" spans="1:44">
      <c r="A28" s="175"/>
      <c r="B28" s="175"/>
      <c r="C28" s="1478"/>
      <c r="D28" s="1478"/>
      <c r="E28" s="1478"/>
      <c r="F28" s="1478"/>
      <c r="G28" s="1478"/>
      <c r="H28" s="1478"/>
      <c r="I28" s="1478"/>
      <c r="J28" s="1478"/>
      <c r="K28" s="1478"/>
      <c r="L28" s="1478"/>
      <c r="M28" s="1478"/>
      <c r="N28" s="1478"/>
      <c r="O28" s="1478"/>
      <c r="P28" s="1478"/>
      <c r="Q28" s="1478"/>
      <c r="R28" s="1478"/>
      <c r="S28" s="1478"/>
      <c r="T28" s="1478"/>
      <c r="U28" s="1478"/>
      <c r="V28" s="1478"/>
      <c r="W28" s="1478"/>
      <c r="X28" s="1478"/>
      <c r="Y28" s="1478"/>
      <c r="Z28" s="1478"/>
      <c r="AA28" s="1478"/>
      <c r="AB28" s="1478"/>
      <c r="AC28" s="1478"/>
      <c r="AD28" s="1478"/>
      <c r="AE28" s="1478"/>
      <c r="AF28" s="1478"/>
      <c r="AG28" s="1478"/>
      <c r="AH28" s="1478"/>
      <c r="AI28" s="1478"/>
      <c r="AJ28" s="1478"/>
      <c r="AK28" s="1478"/>
      <c r="AL28" s="1478"/>
      <c r="AM28" s="1478"/>
      <c r="AN28" s="1478"/>
      <c r="AO28" s="1478"/>
      <c r="AP28" s="1478"/>
      <c r="AQ28" s="175"/>
      <c r="AR28" s="175"/>
    </row>
    <row r="29" spans="1:44">
      <c r="A29" s="175"/>
      <c r="B29" s="175"/>
      <c r="C29" s="1478"/>
      <c r="D29" s="1478"/>
      <c r="E29" s="1478"/>
      <c r="F29" s="1478"/>
      <c r="G29" s="1478"/>
      <c r="H29" s="1478"/>
      <c r="I29" s="1478"/>
      <c r="J29" s="1478"/>
      <c r="K29" s="1478"/>
      <c r="L29" s="1478"/>
      <c r="M29" s="1478"/>
      <c r="N29" s="1478"/>
      <c r="O29" s="1478"/>
      <c r="P29" s="1478"/>
      <c r="Q29" s="1478"/>
      <c r="R29" s="1478"/>
      <c r="S29" s="1478"/>
      <c r="T29" s="1478"/>
      <c r="U29" s="1478"/>
      <c r="V29" s="1478"/>
      <c r="W29" s="1478"/>
      <c r="X29" s="1478"/>
      <c r="Y29" s="1478"/>
      <c r="Z29" s="1478"/>
      <c r="AA29" s="1478"/>
      <c r="AB29" s="1478"/>
      <c r="AC29" s="1478"/>
      <c r="AD29" s="1478"/>
      <c r="AE29" s="1478"/>
      <c r="AF29" s="1478"/>
      <c r="AG29" s="1478"/>
      <c r="AH29" s="1478"/>
      <c r="AI29" s="1478"/>
      <c r="AJ29" s="1478"/>
      <c r="AK29" s="1478"/>
      <c r="AL29" s="1478"/>
      <c r="AM29" s="1478"/>
      <c r="AN29" s="1478"/>
      <c r="AO29" s="1478"/>
      <c r="AP29" s="1478"/>
      <c r="AQ29" s="175"/>
      <c r="AR29" s="175"/>
    </row>
    <row r="30" spans="1:44">
      <c r="A30" s="175"/>
      <c r="B30" s="175"/>
      <c r="C30" s="1478"/>
      <c r="D30" s="1478"/>
      <c r="E30" s="1478"/>
      <c r="F30" s="1478"/>
      <c r="G30" s="1478"/>
      <c r="H30" s="1478"/>
      <c r="I30" s="1478"/>
      <c r="J30" s="1478"/>
      <c r="K30" s="1478"/>
      <c r="L30" s="1478"/>
      <c r="M30" s="1478"/>
      <c r="N30" s="1478"/>
      <c r="O30" s="1478"/>
      <c r="P30" s="1478"/>
      <c r="Q30" s="1478"/>
      <c r="R30" s="1478"/>
      <c r="S30" s="1478"/>
      <c r="T30" s="1478"/>
      <c r="U30" s="1478"/>
      <c r="V30" s="1478"/>
      <c r="W30" s="1478"/>
      <c r="X30" s="1478"/>
      <c r="Y30" s="1478"/>
      <c r="Z30" s="1478"/>
      <c r="AA30" s="1478"/>
      <c r="AB30" s="1478"/>
      <c r="AC30" s="1478"/>
      <c r="AD30" s="1478"/>
      <c r="AE30" s="1478"/>
      <c r="AF30" s="1478"/>
      <c r="AG30" s="1478"/>
      <c r="AH30" s="1478"/>
      <c r="AI30" s="1478"/>
      <c r="AJ30" s="1478"/>
      <c r="AK30" s="1478"/>
      <c r="AL30" s="1478"/>
      <c r="AM30" s="1478"/>
      <c r="AN30" s="1478"/>
      <c r="AO30" s="1478"/>
      <c r="AP30" s="1478"/>
      <c r="AQ30" s="175"/>
      <c r="AR30" s="175"/>
    </row>
    <row r="31" spans="1:44">
      <c r="A31" s="175"/>
      <c r="B31" s="175"/>
      <c r="C31" s="1478"/>
      <c r="D31" s="1478"/>
      <c r="E31" s="1478"/>
      <c r="F31" s="1478"/>
      <c r="G31" s="1478"/>
      <c r="H31" s="1478"/>
      <c r="I31" s="1478"/>
      <c r="J31" s="1478"/>
      <c r="K31" s="1478"/>
      <c r="L31" s="1478"/>
      <c r="M31" s="1478"/>
      <c r="N31" s="1478"/>
      <c r="O31" s="1478"/>
      <c r="P31" s="1478"/>
      <c r="Q31" s="1478"/>
      <c r="R31" s="1478"/>
      <c r="S31" s="1478"/>
      <c r="T31" s="1478"/>
      <c r="U31" s="1478"/>
      <c r="V31" s="1478"/>
      <c r="W31" s="1478"/>
      <c r="X31" s="1478"/>
      <c r="Y31" s="1478"/>
      <c r="Z31" s="1478"/>
      <c r="AA31" s="1478"/>
      <c r="AB31" s="1478"/>
      <c r="AC31" s="1478"/>
      <c r="AD31" s="1478"/>
      <c r="AE31" s="1478"/>
      <c r="AF31" s="1478"/>
      <c r="AG31" s="1478"/>
      <c r="AH31" s="1478"/>
      <c r="AI31" s="1478"/>
      <c r="AJ31" s="1478"/>
      <c r="AK31" s="1478"/>
      <c r="AL31" s="1478"/>
      <c r="AM31" s="1478"/>
      <c r="AN31" s="1478"/>
      <c r="AO31" s="1478"/>
      <c r="AP31" s="1478"/>
      <c r="AQ31" s="175"/>
      <c r="AR31" s="175"/>
    </row>
    <row r="32" spans="1:44">
      <c r="A32" s="175"/>
      <c r="B32" s="175"/>
      <c r="C32" s="1478"/>
      <c r="D32" s="1478"/>
      <c r="E32" s="1478"/>
      <c r="F32" s="1478"/>
      <c r="G32" s="1478"/>
      <c r="H32" s="1478"/>
      <c r="I32" s="1478"/>
      <c r="J32" s="1478"/>
      <c r="K32" s="1478"/>
      <c r="L32" s="1478"/>
      <c r="M32" s="1478"/>
      <c r="N32" s="1478"/>
      <c r="O32" s="1478"/>
      <c r="P32" s="1478"/>
      <c r="Q32" s="1478"/>
      <c r="R32" s="1478"/>
      <c r="S32" s="1478"/>
      <c r="T32" s="1478"/>
      <c r="U32" s="1478"/>
      <c r="V32" s="1478"/>
      <c r="W32" s="1478"/>
      <c r="X32" s="1478"/>
      <c r="Y32" s="1478"/>
      <c r="Z32" s="1478"/>
      <c r="AA32" s="1478"/>
      <c r="AB32" s="1478"/>
      <c r="AC32" s="1478"/>
      <c r="AD32" s="1478"/>
      <c r="AE32" s="1478"/>
      <c r="AF32" s="1478"/>
      <c r="AG32" s="1478"/>
      <c r="AH32" s="1478"/>
      <c r="AI32" s="1478"/>
      <c r="AJ32" s="1478"/>
      <c r="AK32" s="1478"/>
      <c r="AL32" s="1478"/>
      <c r="AM32" s="1478"/>
      <c r="AN32" s="1478"/>
      <c r="AO32" s="1478"/>
      <c r="AP32" s="1478"/>
      <c r="AQ32" s="175"/>
      <c r="AR32" s="175"/>
    </row>
    <row r="33" spans="1:44">
      <c r="A33" s="175"/>
      <c r="B33" s="175"/>
      <c r="C33" s="1479"/>
      <c r="D33" s="1479"/>
      <c r="E33" s="1479"/>
      <c r="F33" s="1479"/>
      <c r="G33" s="1479"/>
      <c r="H33" s="1479"/>
      <c r="I33" s="1479"/>
      <c r="J33" s="1479"/>
      <c r="K33" s="1479"/>
      <c r="L33" s="1479"/>
      <c r="M33" s="1479"/>
      <c r="N33" s="1479"/>
      <c r="O33" s="1479"/>
      <c r="P33" s="1479"/>
      <c r="Q33" s="1479"/>
      <c r="R33" s="1479"/>
      <c r="S33" s="1479"/>
      <c r="T33" s="1479"/>
      <c r="U33" s="1479"/>
      <c r="V33" s="1479"/>
      <c r="W33" s="1479"/>
      <c r="X33" s="1479"/>
      <c r="Y33" s="1479"/>
      <c r="Z33" s="1479"/>
      <c r="AA33" s="1479"/>
      <c r="AB33" s="1479"/>
      <c r="AC33" s="1479"/>
      <c r="AD33" s="1479"/>
      <c r="AE33" s="1479"/>
      <c r="AF33" s="1479"/>
      <c r="AG33" s="1479"/>
      <c r="AH33" s="1479"/>
      <c r="AI33" s="1479"/>
      <c r="AJ33" s="1479"/>
      <c r="AK33" s="1479"/>
      <c r="AL33" s="1479"/>
      <c r="AM33" s="1479"/>
      <c r="AN33" s="1479"/>
      <c r="AO33" s="1479"/>
      <c r="AP33" s="1479"/>
      <c r="AQ33" s="175"/>
      <c r="AR33" s="175"/>
    </row>
    <row r="34" spans="1:44">
      <c r="C34" s="1479"/>
      <c r="D34" s="1479"/>
      <c r="E34" s="1479"/>
      <c r="F34" s="1479"/>
      <c r="G34" s="1479"/>
      <c r="H34" s="1479"/>
      <c r="I34" s="1479"/>
      <c r="J34" s="1479"/>
      <c r="K34" s="1479"/>
      <c r="L34" s="1479"/>
      <c r="M34" s="1479"/>
      <c r="N34" s="1479"/>
      <c r="O34" s="1479"/>
      <c r="P34" s="1479"/>
      <c r="Q34" s="1479"/>
      <c r="R34" s="1479"/>
      <c r="S34" s="1479"/>
      <c r="T34" s="1479"/>
      <c r="U34" s="1479"/>
      <c r="V34" s="1479"/>
      <c r="W34" s="1479"/>
      <c r="X34" s="1479"/>
      <c r="Y34" s="1479"/>
      <c r="Z34" s="1479"/>
      <c r="AA34" s="1479"/>
      <c r="AB34" s="1479"/>
      <c r="AC34" s="1479"/>
      <c r="AD34" s="1479"/>
      <c r="AE34" s="1479"/>
      <c r="AF34" s="1479"/>
      <c r="AG34" s="1479"/>
      <c r="AH34" s="1479"/>
      <c r="AI34" s="1479"/>
      <c r="AJ34" s="1479"/>
      <c r="AK34" s="1479"/>
      <c r="AL34" s="1479"/>
      <c r="AM34" s="1479"/>
      <c r="AN34" s="1479"/>
      <c r="AO34" s="1479"/>
      <c r="AP34" s="1479"/>
    </row>
    <row r="35" spans="1:44">
      <c r="C35" s="1479"/>
      <c r="D35" s="1479"/>
      <c r="E35" s="1479"/>
      <c r="F35" s="1479"/>
      <c r="G35" s="1479"/>
      <c r="H35" s="1479"/>
      <c r="I35" s="1479"/>
      <c r="J35" s="1479"/>
      <c r="K35" s="1479"/>
      <c r="L35" s="1479"/>
      <c r="M35" s="1479"/>
      <c r="N35" s="1479"/>
      <c r="O35" s="1479"/>
      <c r="P35" s="1479"/>
      <c r="Q35" s="1479"/>
      <c r="R35" s="1479"/>
      <c r="S35" s="1479"/>
      <c r="T35" s="1479"/>
      <c r="U35" s="1479"/>
      <c r="V35" s="1479"/>
      <c r="W35" s="1479"/>
      <c r="X35" s="1479"/>
      <c r="Y35" s="1479"/>
      <c r="Z35" s="1479"/>
      <c r="AA35" s="1479"/>
      <c r="AB35" s="1479"/>
      <c r="AC35" s="1479"/>
      <c r="AD35" s="1479"/>
      <c r="AE35" s="1479"/>
      <c r="AF35" s="1479"/>
      <c r="AG35" s="1479"/>
      <c r="AH35" s="1479"/>
      <c r="AI35" s="1479"/>
      <c r="AJ35" s="1479"/>
      <c r="AK35" s="1479"/>
      <c r="AL35" s="1479"/>
      <c r="AM35" s="1479"/>
      <c r="AN35" s="1479"/>
      <c r="AO35" s="1479"/>
      <c r="AP35" s="1479"/>
    </row>
    <row r="36" spans="1:44">
      <c r="C36" s="1479"/>
      <c r="D36" s="1479"/>
      <c r="E36" s="1479"/>
      <c r="F36" s="1479"/>
      <c r="G36" s="1479"/>
      <c r="H36" s="1479"/>
      <c r="I36" s="1479"/>
      <c r="J36" s="1479"/>
      <c r="K36" s="1479"/>
      <c r="L36" s="1479"/>
      <c r="M36" s="1479"/>
      <c r="N36" s="1479"/>
      <c r="O36" s="1479"/>
      <c r="P36" s="1479"/>
      <c r="Q36" s="1479"/>
      <c r="R36" s="1479"/>
      <c r="S36" s="1479"/>
      <c r="T36" s="1479"/>
      <c r="U36" s="1479"/>
      <c r="V36" s="1479"/>
      <c r="W36" s="1479"/>
      <c r="X36" s="1479"/>
      <c r="Y36" s="1479"/>
      <c r="Z36" s="1479"/>
      <c r="AA36" s="1479"/>
      <c r="AB36" s="1479"/>
      <c r="AC36" s="1479"/>
      <c r="AD36" s="1479"/>
      <c r="AE36" s="1479"/>
      <c r="AF36" s="1479"/>
      <c r="AG36" s="1479"/>
      <c r="AH36" s="1479"/>
      <c r="AI36" s="1479"/>
      <c r="AJ36" s="1479"/>
      <c r="AK36" s="1479"/>
      <c r="AL36" s="1479"/>
      <c r="AM36" s="1479"/>
      <c r="AN36" s="1479"/>
      <c r="AO36" s="1479"/>
      <c r="AP36" s="1479"/>
    </row>
    <row r="37" spans="1:44">
      <c r="C37" s="1479"/>
      <c r="D37" s="1479"/>
      <c r="E37" s="1479"/>
      <c r="F37" s="1479"/>
      <c r="G37" s="1479"/>
      <c r="H37" s="1479"/>
      <c r="I37" s="1479"/>
      <c r="J37" s="1479"/>
      <c r="K37" s="1479"/>
      <c r="L37" s="1479"/>
      <c r="M37" s="1479"/>
      <c r="N37" s="1479"/>
      <c r="O37" s="1479"/>
      <c r="P37" s="1479"/>
      <c r="Q37" s="1479"/>
      <c r="R37" s="1479"/>
      <c r="S37" s="1479"/>
      <c r="T37" s="1479"/>
      <c r="U37" s="1479"/>
      <c r="V37" s="1479"/>
      <c r="W37" s="1479"/>
      <c r="X37" s="1479"/>
      <c r="Y37" s="1479"/>
      <c r="Z37" s="1479"/>
      <c r="AA37" s="1479"/>
      <c r="AB37" s="1479"/>
      <c r="AC37" s="1479"/>
      <c r="AD37" s="1479"/>
      <c r="AE37" s="1479"/>
      <c r="AF37" s="1479"/>
      <c r="AG37" s="1479"/>
      <c r="AH37" s="1479"/>
      <c r="AI37" s="1479"/>
      <c r="AJ37" s="1479"/>
      <c r="AK37" s="1479"/>
      <c r="AL37" s="1479"/>
      <c r="AM37" s="1479"/>
      <c r="AN37" s="1479"/>
      <c r="AO37" s="1479"/>
      <c r="AP37" s="1479"/>
    </row>
    <row r="38" spans="1:44">
      <c r="C38" s="1479"/>
      <c r="D38" s="1479"/>
      <c r="E38" s="1479"/>
      <c r="F38" s="1479"/>
      <c r="G38" s="1479"/>
      <c r="H38" s="1479"/>
      <c r="I38" s="1479"/>
      <c r="J38" s="1479"/>
      <c r="K38" s="1479"/>
      <c r="L38" s="1479"/>
      <c r="M38" s="1479"/>
      <c r="N38" s="1479"/>
      <c r="O38" s="1479"/>
      <c r="P38" s="1479"/>
      <c r="Q38" s="1479"/>
      <c r="R38" s="1479"/>
      <c r="S38" s="1479"/>
      <c r="T38" s="1479"/>
      <c r="U38" s="1479"/>
      <c r="V38" s="1479"/>
      <c r="W38" s="1479"/>
      <c r="X38" s="1479"/>
      <c r="Y38" s="1479"/>
      <c r="Z38" s="1479"/>
      <c r="AA38" s="1479"/>
      <c r="AB38" s="1479"/>
      <c r="AC38" s="1479"/>
      <c r="AD38" s="1479"/>
      <c r="AE38" s="1479"/>
      <c r="AF38" s="1479"/>
      <c r="AG38" s="1479"/>
      <c r="AH38" s="1479"/>
      <c r="AI38" s="1479"/>
      <c r="AJ38" s="1479"/>
      <c r="AK38" s="1479"/>
      <c r="AL38" s="1479"/>
      <c r="AM38" s="1479"/>
      <c r="AN38" s="1479"/>
      <c r="AO38" s="1479"/>
      <c r="AP38" s="1479"/>
    </row>
    <row r="39" spans="1:44">
      <c r="C39" s="1479"/>
      <c r="D39" s="1479"/>
      <c r="E39" s="1479"/>
      <c r="F39" s="1479"/>
      <c r="G39" s="1479"/>
      <c r="H39" s="1479"/>
      <c r="I39" s="1479"/>
      <c r="J39" s="1479"/>
      <c r="K39" s="1479"/>
      <c r="L39" s="1479"/>
      <c r="M39" s="1479"/>
      <c r="N39" s="1479"/>
      <c r="O39" s="1479"/>
      <c r="P39" s="1479"/>
      <c r="Q39" s="1479"/>
      <c r="R39" s="1479"/>
      <c r="S39" s="1479"/>
      <c r="T39" s="1479"/>
      <c r="U39" s="1479"/>
      <c r="V39" s="1479"/>
      <c r="W39" s="1479"/>
      <c r="X39" s="1479"/>
      <c r="Y39" s="1479"/>
      <c r="Z39" s="1479"/>
      <c r="AA39" s="1479"/>
      <c r="AB39" s="1479"/>
      <c r="AC39" s="1479"/>
      <c r="AD39" s="1479"/>
      <c r="AE39" s="1479"/>
      <c r="AF39" s="1479"/>
      <c r="AG39" s="1479"/>
      <c r="AH39" s="1479"/>
      <c r="AI39" s="1479"/>
      <c r="AJ39" s="1479"/>
      <c r="AK39" s="1479"/>
      <c r="AL39" s="1479"/>
      <c r="AM39" s="1479"/>
      <c r="AN39" s="1479"/>
      <c r="AO39" s="1479"/>
      <c r="AP39" s="1479"/>
    </row>
    <row r="40" spans="1:44">
      <c r="C40" s="1479"/>
      <c r="D40" s="1479"/>
      <c r="E40" s="1479"/>
      <c r="F40" s="1479"/>
      <c r="G40" s="1479"/>
      <c r="H40" s="1479"/>
      <c r="I40" s="1479"/>
      <c r="J40" s="1479"/>
      <c r="K40" s="1479"/>
      <c r="L40" s="1479"/>
      <c r="M40" s="1479"/>
      <c r="N40" s="1479"/>
      <c r="O40" s="1479"/>
      <c r="P40" s="1479"/>
      <c r="Q40" s="1479"/>
      <c r="R40" s="1479"/>
      <c r="S40" s="1479"/>
      <c r="T40" s="1479"/>
      <c r="U40" s="1479"/>
      <c r="V40" s="1479"/>
      <c r="W40" s="1479"/>
      <c r="X40" s="1479"/>
      <c r="Y40" s="1479"/>
      <c r="Z40" s="1479"/>
      <c r="AA40" s="1479"/>
      <c r="AB40" s="1479"/>
      <c r="AC40" s="1479"/>
      <c r="AD40" s="1479"/>
      <c r="AE40" s="1479"/>
      <c r="AF40" s="1479"/>
      <c r="AG40" s="1479"/>
      <c r="AH40" s="1479"/>
      <c r="AI40" s="1479"/>
      <c r="AJ40" s="1479"/>
      <c r="AK40" s="1479"/>
      <c r="AL40" s="1479"/>
      <c r="AM40" s="1479"/>
      <c r="AN40" s="1479"/>
      <c r="AO40" s="1479"/>
      <c r="AP40" s="1479"/>
    </row>
    <row r="41" spans="1:44">
      <c r="C41" s="1479"/>
      <c r="D41" s="1479"/>
      <c r="E41" s="1479"/>
      <c r="F41" s="1479"/>
      <c r="G41" s="1479"/>
      <c r="H41" s="1479"/>
      <c r="I41" s="1479"/>
      <c r="J41" s="1479"/>
      <c r="K41" s="1479"/>
      <c r="L41" s="1479"/>
      <c r="M41" s="1479"/>
      <c r="N41" s="1479"/>
      <c r="O41" s="1479"/>
      <c r="P41" s="1479"/>
      <c r="Q41" s="1479"/>
      <c r="R41" s="1479"/>
      <c r="S41" s="1479"/>
      <c r="T41" s="1479"/>
      <c r="U41" s="1479"/>
      <c r="V41" s="1479"/>
      <c r="W41" s="1479"/>
      <c r="X41" s="1479"/>
      <c r="Y41" s="1479"/>
      <c r="Z41" s="1479"/>
      <c r="AA41" s="1479"/>
      <c r="AB41" s="1479"/>
      <c r="AC41" s="1479"/>
      <c r="AD41" s="1479"/>
      <c r="AE41" s="1479"/>
      <c r="AF41" s="1479"/>
      <c r="AG41" s="1479"/>
      <c r="AH41" s="1479"/>
      <c r="AI41" s="1479"/>
      <c r="AJ41" s="1479"/>
      <c r="AK41" s="1479"/>
      <c r="AL41" s="1479"/>
      <c r="AM41" s="1479"/>
      <c r="AN41" s="1479"/>
      <c r="AO41" s="1479"/>
      <c r="AP41" s="1479"/>
    </row>
    <row r="42" spans="1:44">
      <c r="C42" s="1479"/>
      <c r="D42" s="1479"/>
      <c r="E42" s="1479"/>
      <c r="F42" s="1479"/>
      <c r="G42" s="1479"/>
      <c r="H42" s="1479"/>
      <c r="I42" s="1479"/>
      <c r="J42" s="1479"/>
      <c r="K42" s="1479"/>
      <c r="L42" s="1479"/>
      <c r="M42" s="1479"/>
      <c r="N42" s="1479"/>
      <c r="O42" s="1479"/>
      <c r="P42" s="1479"/>
      <c r="Q42" s="1479"/>
      <c r="R42" s="1479"/>
      <c r="S42" s="1479"/>
      <c r="T42" s="1479"/>
      <c r="U42" s="1479"/>
      <c r="V42" s="1479"/>
      <c r="W42" s="1479"/>
      <c r="X42" s="1479"/>
      <c r="Y42" s="1479"/>
      <c r="Z42" s="1479"/>
      <c r="AA42" s="1479"/>
      <c r="AB42" s="1479"/>
      <c r="AC42" s="1479"/>
      <c r="AD42" s="1479"/>
      <c r="AE42" s="1479"/>
      <c r="AF42" s="1479"/>
      <c r="AG42" s="1479"/>
      <c r="AH42" s="1479"/>
      <c r="AI42" s="1479"/>
      <c r="AJ42" s="1479"/>
      <c r="AK42" s="1479"/>
      <c r="AL42" s="1479"/>
      <c r="AM42" s="1479"/>
      <c r="AN42" s="1479"/>
      <c r="AO42" s="1479"/>
      <c r="AP42" s="1479"/>
    </row>
  </sheetData>
  <mergeCells count="19">
    <mergeCell ref="A14:AR14"/>
    <mergeCell ref="A15:AR15"/>
    <mergeCell ref="A16:AR16"/>
    <mergeCell ref="C18:AP42"/>
    <mergeCell ref="AF6:AH6"/>
    <mergeCell ref="AI6:AP6"/>
    <mergeCell ref="P9:U9"/>
    <mergeCell ref="W9:AM10"/>
    <mergeCell ref="AN9:AP12"/>
    <mergeCell ref="W11:AM11"/>
    <mergeCell ref="W12:AM12"/>
    <mergeCell ref="C2:P2"/>
    <mergeCell ref="C3:D4"/>
    <mergeCell ref="E3:F4"/>
    <mergeCell ref="G3:H4"/>
    <mergeCell ref="I3:J4"/>
    <mergeCell ref="K3:L4"/>
    <mergeCell ref="M3:N4"/>
    <mergeCell ref="O3:P4"/>
  </mergeCells>
  <phoneticPr fontId="9"/>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5" orientation="portrait" useFirstPageNumber="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64"/>
  <sheetViews>
    <sheetView view="pageBreakPreview" zoomScaleNormal="100" zoomScaleSheetLayoutView="100" workbookViewId="0">
      <selection activeCell="F43" sqref="F43"/>
    </sheetView>
  </sheetViews>
  <sheetFormatPr defaultRowHeight="13.5"/>
  <cols>
    <col min="1" max="1" width="4.375" style="50" customWidth="1"/>
    <col min="2" max="2" width="83.5" style="50" customWidth="1"/>
    <col min="3" max="3" width="5.125" style="50" customWidth="1"/>
    <col min="4" max="44" width="9" style="50"/>
    <col min="45" max="45" width="2.625" style="50" customWidth="1"/>
    <col min="46" max="246" width="9" style="50"/>
    <col min="247" max="247" width="6.25" style="50" customWidth="1"/>
    <col min="248" max="248" width="77.625" style="50" bestFit="1" customWidth="1"/>
    <col min="249" max="249" width="5.25" style="50" customWidth="1"/>
    <col min="250" max="502" width="9" style="50"/>
    <col min="503" max="503" width="6.25" style="50" customWidth="1"/>
    <col min="504" max="504" width="77.625" style="50" bestFit="1" customWidth="1"/>
    <col min="505" max="505" width="5.25" style="50" customWidth="1"/>
    <col min="506" max="758" width="9" style="50"/>
    <col min="759" max="759" width="6.25" style="50" customWidth="1"/>
    <col min="760" max="760" width="77.625" style="50" bestFit="1" customWidth="1"/>
    <col min="761" max="761" width="5.25" style="50" customWidth="1"/>
    <col min="762" max="1014" width="9" style="50"/>
    <col min="1015" max="1015" width="6.25" style="50" customWidth="1"/>
    <col min="1016" max="1016" width="77.625" style="50" bestFit="1" customWidth="1"/>
    <col min="1017" max="1017" width="5.25" style="50" customWidth="1"/>
    <col min="1018" max="1270" width="9" style="50"/>
    <col min="1271" max="1271" width="6.25" style="50" customWidth="1"/>
    <col min="1272" max="1272" width="77.625" style="50" bestFit="1" customWidth="1"/>
    <col min="1273" max="1273" width="5.25" style="50" customWidth="1"/>
    <col min="1274" max="1526" width="9" style="50"/>
    <col min="1527" max="1527" width="6.25" style="50" customWidth="1"/>
    <col min="1528" max="1528" width="77.625" style="50" bestFit="1" customWidth="1"/>
    <col min="1529" max="1529" width="5.25" style="50" customWidth="1"/>
    <col min="1530" max="1782" width="9" style="50"/>
    <col min="1783" max="1783" width="6.25" style="50" customWidth="1"/>
    <col min="1784" max="1784" width="77.625" style="50" bestFit="1" customWidth="1"/>
    <col min="1785" max="1785" width="5.25" style="50" customWidth="1"/>
    <col min="1786" max="2038" width="9" style="50"/>
    <col min="2039" max="2039" width="6.25" style="50" customWidth="1"/>
    <col min="2040" max="2040" width="77.625" style="50" bestFit="1" customWidth="1"/>
    <col min="2041" max="2041" width="5.25" style="50" customWidth="1"/>
    <col min="2042" max="2294" width="9" style="50"/>
    <col min="2295" max="2295" width="6.25" style="50" customWidth="1"/>
    <col min="2296" max="2296" width="77.625" style="50" bestFit="1" customWidth="1"/>
    <col min="2297" max="2297" width="5.25" style="50" customWidth="1"/>
    <col min="2298" max="2550" width="9" style="50"/>
    <col min="2551" max="2551" width="6.25" style="50" customWidth="1"/>
    <col min="2552" max="2552" width="77.625" style="50" bestFit="1" customWidth="1"/>
    <col min="2553" max="2553" width="5.25" style="50" customWidth="1"/>
    <col min="2554" max="2806" width="9" style="50"/>
    <col min="2807" max="2807" width="6.25" style="50" customWidth="1"/>
    <col min="2808" max="2808" width="77.625" style="50" bestFit="1" customWidth="1"/>
    <col min="2809" max="2809" width="5.25" style="50" customWidth="1"/>
    <col min="2810" max="3062" width="9" style="50"/>
    <col min="3063" max="3063" width="6.25" style="50" customWidth="1"/>
    <col min="3064" max="3064" width="77.625" style="50" bestFit="1" customWidth="1"/>
    <col min="3065" max="3065" width="5.25" style="50" customWidth="1"/>
    <col min="3066" max="3318" width="9" style="50"/>
    <col min="3319" max="3319" width="6.25" style="50" customWidth="1"/>
    <col min="3320" max="3320" width="77.625" style="50" bestFit="1" customWidth="1"/>
    <col min="3321" max="3321" width="5.25" style="50" customWidth="1"/>
    <col min="3322" max="3574" width="9" style="50"/>
    <col min="3575" max="3575" width="6.25" style="50" customWidth="1"/>
    <col min="3576" max="3576" width="77.625" style="50" bestFit="1" customWidth="1"/>
    <col min="3577" max="3577" width="5.25" style="50" customWidth="1"/>
    <col min="3578" max="3830" width="9" style="50"/>
    <col min="3831" max="3831" width="6.25" style="50" customWidth="1"/>
    <col min="3832" max="3832" width="77.625" style="50" bestFit="1" customWidth="1"/>
    <col min="3833" max="3833" width="5.25" style="50" customWidth="1"/>
    <col min="3834" max="4086" width="9" style="50"/>
    <col min="4087" max="4087" width="6.25" style="50" customWidth="1"/>
    <col min="4088" max="4088" width="77.625" style="50" bestFit="1" customWidth="1"/>
    <col min="4089" max="4089" width="5.25" style="50" customWidth="1"/>
    <col min="4090" max="4342" width="9" style="50"/>
    <col min="4343" max="4343" width="6.25" style="50" customWidth="1"/>
    <col min="4344" max="4344" width="77.625" style="50" bestFit="1" customWidth="1"/>
    <col min="4345" max="4345" width="5.25" style="50" customWidth="1"/>
    <col min="4346" max="4598" width="9" style="50"/>
    <col min="4599" max="4599" width="6.25" style="50" customWidth="1"/>
    <col min="4600" max="4600" width="77.625" style="50" bestFit="1" customWidth="1"/>
    <col min="4601" max="4601" width="5.25" style="50" customWidth="1"/>
    <col min="4602" max="4854" width="9" style="50"/>
    <col min="4855" max="4855" width="6.25" style="50" customWidth="1"/>
    <col min="4856" max="4856" width="77.625" style="50" bestFit="1" customWidth="1"/>
    <col min="4857" max="4857" width="5.25" style="50" customWidth="1"/>
    <col min="4858" max="5110" width="9" style="50"/>
    <col min="5111" max="5111" width="6.25" style="50" customWidth="1"/>
    <col min="5112" max="5112" width="77.625" style="50" bestFit="1" customWidth="1"/>
    <col min="5113" max="5113" width="5.25" style="50" customWidth="1"/>
    <col min="5114" max="5366" width="9" style="50"/>
    <col min="5367" max="5367" width="6.25" style="50" customWidth="1"/>
    <col min="5368" max="5368" width="77.625" style="50" bestFit="1" customWidth="1"/>
    <col min="5369" max="5369" width="5.25" style="50" customWidth="1"/>
    <col min="5370" max="5622" width="9" style="50"/>
    <col min="5623" max="5623" width="6.25" style="50" customWidth="1"/>
    <col min="5624" max="5624" width="77.625" style="50" bestFit="1" customWidth="1"/>
    <col min="5625" max="5625" width="5.25" style="50" customWidth="1"/>
    <col min="5626" max="5878" width="9" style="50"/>
    <col min="5879" max="5879" width="6.25" style="50" customWidth="1"/>
    <col min="5880" max="5880" width="77.625" style="50" bestFit="1" customWidth="1"/>
    <col min="5881" max="5881" width="5.25" style="50" customWidth="1"/>
    <col min="5882" max="6134" width="9" style="50"/>
    <col min="6135" max="6135" width="6.25" style="50" customWidth="1"/>
    <col min="6136" max="6136" width="77.625" style="50" bestFit="1" customWidth="1"/>
    <col min="6137" max="6137" width="5.25" style="50" customWidth="1"/>
    <col min="6138" max="6390" width="9" style="50"/>
    <col min="6391" max="6391" width="6.25" style="50" customWidth="1"/>
    <col min="6392" max="6392" width="77.625" style="50" bestFit="1" customWidth="1"/>
    <col min="6393" max="6393" width="5.25" style="50" customWidth="1"/>
    <col min="6394" max="6646" width="9" style="50"/>
    <col min="6647" max="6647" width="6.25" style="50" customWidth="1"/>
    <col min="6648" max="6648" width="77.625" style="50" bestFit="1" customWidth="1"/>
    <col min="6649" max="6649" width="5.25" style="50" customWidth="1"/>
    <col min="6650" max="6902" width="9" style="50"/>
    <col min="6903" max="6903" width="6.25" style="50" customWidth="1"/>
    <col min="6904" max="6904" width="77.625" style="50" bestFit="1" customWidth="1"/>
    <col min="6905" max="6905" width="5.25" style="50" customWidth="1"/>
    <col min="6906" max="7158" width="9" style="50"/>
    <col min="7159" max="7159" width="6.25" style="50" customWidth="1"/>
    <col min="7160" max="7160" width="77.625" style="50" bestFit="1" customWidth="1"/>
    <col min="7161" max="7161" width="5.25" style="50" customWidth="1"/>
    <col min="7162" max="7414" width="9" style="50"/>
    <col min="7415" max="7415" width="6.25" style="50" customWidth="1"/>
    <col min="7416" max="7416" width="77.625" style="50" bestFit="1" customWidth="1"/>
    <col min="7417" max="7417" width="5.25" style="50" customWidth="1"/>
    <col min="7418" max="7670" width="9" style="50"/>
    <col min="7671" max="7671" width="6.25" style="50" customWidth="1"/>
    <col min="7672" max="7672" width="77.625" style="50" bestFit="1" customWidth="1"/>
    <col min="7673" max="7673" width="5.25" style="50" customWidth="1"/>
    <col min="7674" max="7926" width="9" style="50"/>
    <col min="7927" max="7927" width="6.25" style="50" customWidth="1"/>
    <col min="7928" max="7928" width="77.625" style="50" bestFit="1" customWidth="1"/>
    <col min="7929" max="7929" width="5.25" style="50" customWidth="1"/>
    <col min="7930" max="8182" width="9" style="50"/>
    <col min="8183" max="8183" width="6.25" style="50" customWidth="1"/>
    <col min="8184" max="8184" width="77.625" style="50" bestFit="1" customWidth="1"/>
    <col min="8185" max="8185" width="5.25" style="50" customWidth="1"/>
    <col min="8186" max="8438" width="9" style="50"/>
    <col min="8439" max="8439" width="6.25" style="50" customWidth="1"/>
    <col min="8440" max="8440" width="77.625" style="50" bestFit="1" customWidth="1"/>
    <col min="8441" max="8441" width="5.25" style="50" customWidth="1"/>
    <col min="8442" max="8694" width="9" style="50"/>
    <col min="8695" max="8695" width="6.25" style="50" customWidth="1"/>
    <col min="8696" max="8696" width="77.625" style="50" bestFit="1" customWidth="1"/>
    <col min="8697" max="8697" width="5.25" style="50" customWidth="1"/>
    <col min="8698" max="8950" width="9" style="50"/>
    <col min="8951" max="8951" width="6.25" style="50" customWidth="1"/>
    <col min="8952" max="8952" width="77.625" style="50" bestFit="1" customWidth="1"/>
    <col min="8953" max="8953" width="5.25" style="50" customWidth="1"/>
    <col min="8954" max="9206" width="9" style="50"/>
    <col min="9207" max="9207" width="6.25" style="50" customWidth="1"/>
    <col min="9208" max="9208" width="77.625" style="50" bestFit="1" customWidth="1"/>
    <col min="9209" max="9209" width="5.25" style="50" customWidth="1"/>
    <col min="9210" max="9462" width="9" style="50"/>
    <col min="9463" max="9463" width="6.25" style="50" customWidth="1"/>
    <col min="9464" max="9464" width="77.625" style="50" bestFit="1" customWidth="1"/>
    <col min="9465" max="9465" width="5.25" style="50" customWidth="1"/>
    <col min="9466" max="9718" width="9" style="50"/>
    <col min="9719" max="9719" width="6.25" style="50" customWidth="1"/>
    <col min="9720" max="9720" width="77.625" style="50" bestFit="1" customWidth="1"/>
    <col min="9721" max="9721" width="5.25" style="50" customWidth="1"/>
    <col min="9722" max="9974" width="9" style="50"/>
    <col min="9975" max="9975" width="6.25" style="50" customWidth="1"/>
    <col min="9976" max="9976" width="77.625" style="50" bestFit="1" customWidth="1"/>
    <col min="9977" max="9977" width="5.25" style="50" customWidth="1"/>
    <col min="9978" max="10230" width="9" style="50"/>
    <col min="10231" max="10231" width="6.25" style="50" customWidth="1"/>
    <col min="10232" max="10232" width="77.625" style="50" bestFit="1" customWidth="1"/>
    <col min="10233" max="10233" width="5.25" style="50" customWidth="1"/>
    <col min="10234" max="10486" width="9" style="50"/>
    <col min="10487" max="10487" width="6.25" style="50" customWidth="1"/>
    <col min="10488" max="10488" width="77.625" style="50" bestFit="1" customWidth="1"/>
    <col min="10489" max="10489" width="5.25" style="50" customWidth="1"/>
    <col min="10490" max="10742" width="9" style="50"/>
    <col min="10743" max="10743" width="6.25" style="50" customWidth="1"/>
    <col min="10744" max="10744" width="77.625" style="50" bestFit="1" customWidth="1"/>
    <col min="10745" max="10745" width="5.25" style="50" customWidth="1"/>
    <col min="10746" max="10998" width="9" style="50"/>
    <col min="10999" max="10999" width="6.25" style="50" customWidth="1"/>
    <col min="11000" max="11000" width="77.625" style="50" bestFit="1" customWidth="1"/>
    <col min="11001" max="11001" width="5.25" style="50" customWidth="1"/>
    <col min="11002" max="11254" width="9" style="50"/>
    <col min="11255" max="11255" width="6.25" style="50" customWidth="1"/>
    <col min="11256" max="11256" width="77.625" style="50" bestFit="1" customWidth="1"/>
    <col min="11257" max="11257" width="5.25" style="50" customWidth="1"/>
    <col min="11258" max="11510" width="9" style="50"/>
    <col min="11511" max="11511" width="6.25" style="50" customWidth="1"/>
    <col min="11512" max="11512" width="77.625" style="50" bestFit="1" customWidth="1"/>
    <col min="11513" max="11513" width="5.25" style="50" customWidth="1"/>
    <col min="11514" max="11766" width="9" style="50"/>
    <col min="11767" max="11767" width="6.25" style="50" customWidth="1"/>
    <col min="11768" max="11768" width="77.625" style="50" bestFit="1" customWidth="1"/>
    <col min="11769" max="11769" width="5.25" style="50" customWidth="1"/>
    <col min="11770" max="12022" width="9" style="50"/>
    <col min="12023" max="12023" width="6.25" style="50" customWidth="1"/>
    <col min="12024" max="12024" width="77.625" style="50" bestFit="1" customWidth="1"/>
    <col min="12025" max="12025" width="5.25" style="50" customWidth="1"/>
    <col min="12026" max="12278" width="9" style="50"/>
    <col min="12279" max="12279" width="6.25" style="50" customWidth="1"/>
    <col min="12280" max="12280" width="77.625" style="50" bestFit="1" customWidth="1"/>
    <col min="12281" max="12281" width="5.25" style="50" customWidth="1"/>
    <col min="12282" max="12534" width="9" style="50"/>
    <col min="12535" max="12535" width="6.25" style="50" customWidth="1"/>
    <col min="12536" max="12536" width="77.625" style="50" bestFit="1" customWidth="1"/>
    <col min="12537" max="12537" width="5.25" style="50" customWidth="1"/>
    <col min="12538" max="12790" width="9" style="50"/>
    <col min="12791" max="12791" width="6.25" style="50" customWidth="1"/>
    <col min="12792" max="12792" width="77.625" style="50" bestFit="1" customWidth="1"/>
    <col min="12793" max="12793" width="5.25" style="50" customWidth="1"/>
    <col min="12794" max="13046" width="9" style="50"/>
    <col min="13047" max="13047" width="6.25" style="50" customWidth="1"/>
    <col min="13048" max="13048" width="77.625" style="50" bestFit="1" customWidth="1"/>
    <col min="13049" max="13049" width="5.25" style="50" customWidth="1"/>
    <col min="13050" max="13302" width="9" style="50"/>
    <col min="13303" max="13303" width="6.25" style="50" customWidth="1"/>
    <col min="13304" max="13304" width="77.625" style="50" bestFit="1" customWidth="1"/>
    <col min="13305" max="13305" width="5.25" style="50" customWidth="1"/>
    <col min="13306" max="13558" width="9" style="50"/>
    <col min="13559" max="13559" width="6.25" style="50" customWidth="1"/>
    <col min="13560" max="13560" width="77.625" style="50" bestFit="1" customWidth="1"/>
    <col min="13561" max="13561" width="5.25" style="50" customWidth="1"/>
    <col min="13562" max="13814" width="9" style="50"/>
    <col min="13815" max="13815" width="6.25" style="50" customWidth="1"/>
    <col min="13816" max="13816" width="77.625" style="50" bestFit="1" customWidth="1"/>
    <col min="13817" max="13817" width="5.25" style="50" customWidth="1"/>
    <col min="13818" max="14070" width="9" style="50"/>
    <col min="14071" max="14071" width="6.25" style="50" customWidth="1"/>
    <col min="14072" max="14072" width="77.625" style="50" bestFit="1" customWidth="1"/>
    <col min="14073" max="14073" width="5.25" style="50" customWidth="1"/>
    <col min="14074" max="14326" width="9" style="50"/>
    <col min="14327" max="14327" width="6.25" style="50" customWidth="1"/>
    <col min="14328" max="14328" width="77.625" style="50" bestFit="1" customWidth="1"/>
    <col min="14329" max="14329" width="5.25" style="50" customWidth="1"/>
    <col min="14330" max="14582" width="9" style="50"/>
    <col min="14583" max="14583" width="6.25" style="50" customWidth="1"/>
    <col min="14584" max="14584" width="77.625" style="50" bestFit="1" customWidth="1"/>
    <col min="14585" max="14585" width="5.25" style="50" customWidth="1"/>
    <col min="14586" max="14838" width="9" style="50"/>
    <col min="14839" max="14839" width="6.25" style="50" customWidth="1"/>
    <col min="14840" max="14840" width="77.625" style="50" bestFit="1" customWidth="1"/>
    <col min="14841" max="14841" width="5.25" style="50" customWidth="1"/>
    <col min="14842" max="15094" width="9" style="50"/>
    <col min="15095" max="15095" width="6.25" style="50" customWidth="1"/>
    <col min="15096" max="15096" width="77.625" style="50" bestFit="1" customWidth="1"/>
    <col min="15097" max="15097" width="5.25" style="50" customWidth="1"/>
    <col min="15098" max="15350" width="9" style="50"/>
    <col min="15351" max="15351" width="6.25" style="50" customWidth="1"/>
    <col min="15352" max="15352" width="77.625" style="50" bestFit="1" customWidth="1"/>
    <col min="15353" max="15353" width="5.25" style="50" customWidth="1"/>
    <col min="15354" max="15606" width="9" style="50"/>
    <col min="15607" max="15607" width="6.25" style="50" customWidth="1"/>
    <col min="15608" max="15608" width="77.625" style="50" bestFit="1" customWidth="1"/>
    <col min="15609" max="15609" width="5.25" style="50" customWidth="1"/>
    <col min="15610" max="15862" width="9" style="50"/>
    <col min="15863" max="15863" width="6.25" style="50" customWidth="1"/>
    <col min="15864" max="15864" width="77.625" style="50" bestFit="1" customWidth="1"/>
    <col min="15865" max="15865" width="5.25" style="50" customWidth="1"/>
    <col min="15866" max="16118" width="9" style="50"/>
    <col min="16119" max="16119" width="6.25" style="50" customWidth="1"/>
    <col min="16120" max="16120" width="77.625" style="50" bestFit="1" customWidth="1"/>
    <col min="16121" max="16121" width="5.25" style="50" customWidth="1"/>
    <col min="16122" max="16384" width="9" style="50"/>
  </cols>
  <sheetData>
    <row r="1" spans="1:4" ht="19.5" customHeight="1">
      <c r="B1" s="51" t="s">
        <v>174</v>
      </c>
    </row>
    <row r="2" spans="1:4" ht="15" customHeight="1">
      <c r="A2" s="52"/>
      <c r="B2" s="53" t="s">
        <v>24</v>
      </c>
      <c r="C2" s="490" t="s">
        <v>25</v>
      </c>
    </row>
    <row r="3" spans="1:4" ht="15" customHeight="1">
      <c r="A3" s="498"/>
      <c r="B3" s="499" t="s">
        <v>891</v>
      </c>
      <c r="C3" s="497"/>
    </row>
    <row r="4" spans="1:4" ht="15" customHeight="1">
      <c r="A4" s="54"/>
      <c r="B4" s="55" t="s">
        <v>892</v>
      </c>
      <c r="C4" s="56"/>
    </row>
    <row r="5" spans="1:4" ht="15" customHeight="1">
      <c r="A5" s="57"/>
      <c r="B5" s="79" t="s">
        <v>893</v>
      </c>
      <c r="C5" s="91"/>
    </row>
    <row r="6" spans="1:4" ht="30" customHeight="1">
      <c r="A6" s="57"/>
      <c r="B6" s="70" t="s">
        <v>894</v>
      </c>
      <c r="C6" s="70"/>
    </row>
    <row r="7" spans="1:4" ht="30" customHeight="1">
      <c r="A7" s="57"/>
      <c r="B7" s="58" t="s">
        <v>687</v>
      </c>
      <c r="C7" s="59"/>
    </row>
    <row r="8" spans="1:4" ht="15" customHeight="1">
      <c r="A8" s="62" t="s">
        <v>175</v>
      </c>
      <c r="B8" s="63" t="s">
        <v>895</v>
      </c>
      <c r="C8" s="64"/>
    </row>
    <row r="9" spans="1:4" ht="15" customHeight="1">
      <c r="A9" s="54" t="s">
        <v>192</v>
      </c>
      <c r="B9" s="245" t="s">
        <v>896</v>
      </c>
      <c r="C9" s="246"/>
    </row>
    <row r="10" spans="1:4" ht="15" customHeight="1">
      <c r="A10" s="57"/>
      <c r="B10" s="494" t="s">
        <v>850</v>
      </c>
      <c r="C10" s="59"/>
    </row>
    <row r="11" spans="1:4" ht="15" customHeight="1">
      <c r="A11" s="57"/>
      <c r="B11" s="495" t="s">
        <v>851</v>
      </c>
      <c r="C11" s="91"/>
    </row>
    <row r="12" spans="1:4" ht="15" customHeight="1">
      <c r="A12" s="54" t="s">
        <v>176</v>
      </c>
      <c r="B12" s="65" t="s">
        <v>744</v>
      </c>
      <c r="C12" s="56"/>
    </row>
    <row r="13" spans="1:4" ht="15" customHeight="1">
      <c r="A13" s="60"/>
      <c r="B13" s="66" t="s">
        <v>897</v>
      </c>
      <c r="C13" s="61"/>
    </row>
    <row r="14" spans="1:4" ht="15" customHeight="1">
      <c r="A14" s="62" t="s">
        <v>898</v>
      </c>
      <c r="B14" s="63" t="s">
        <v>660</v>
      </c>
      <c r="C14" s="64"/>
    </row>
    <row r="15" spans="1:4" ht="15" customHeight="1">
      <c r="A15" s="67" t="s">
        <v>899</v>
      </c>
      <c r="B15" s="65" t="s">
        <v>177</v>
      </c>
      <c r="C15" s="68"/>
    </row>
    <row r="16" spans="1:4" ht="15" customHeight="1">
      <c r="A16" s="69" t="s">
        <v>900</v>
      </c>
      <c r="B16" s="70" t="s">
        <v>178</v>
      </c>
      <c r="C16" s="71"/>
      <c r="D16" s="72"/>
    </row>
    <row r="17" spans="1:3" ht="15" customHeight="1">
      <c r="A17" s="57"/>
      <c r="B17" s="77" t="s">
        <v>330</v>
      </c>
      <c r="C17" s="74"/>
    </row>
    <row r="18" spans="1:3" ht="33.75" customHeight="1">
      <c r="A18" s="57"/>
      <c r="B18" s="75" t="s">
        <v>852</v>
      </c>
      <c r="C18" s="74"/>
    </row>
    <row r="19" spans="1:3" ht="41.25" customHeight="1">
      <c r="A19" s="76"/>
      <c r="B19" s="77" t="s">
        <v>331</v>
      </c>
      <c r="C19" s="78"/>
    </row>
    <row r="20" spans="1:3" ht="15" customHeight="1">
      <c r="A20" s="69" t="s">
        <v>901</v>
      </c>
      <c r="B20" s="79" t="s">
        <v>902</v>
      </c>
      <c r="C20" s="71"/>
    </row>
    <row r="21" spans="1:3" ht="24">
      <c r="A21" s="57"/>
      <c r="B21" s="77" t="s">
        <v>179</v>
      </c>
      <c r="C21" s="78"/>
    </row>
    <row r="22" spans="1:3" ht="48">
      <c r="A22" s="76"/>
      <c r="B22" s="77" t="s">
        <v>467</v>
      </c>
      <c r="C22" s="78"/>
    </row>
    <row r="23" spans="1:3" ht="15" customHeight="1">
      <c r="A23" s="69" t="s">
        <v>903</v>
      </c>
      <c r="B23" s="77" t="s">
        <v>180</v>
      </c>
      <c r="C23" s="71"/>
    </row>
    <row r="24" spans="1:3" ht="30" customHeight="1">
      <c r="A24" s="57"/>
      <c r="B24" s="77" t="s">
        <v>181</v>
      </c>
      <c r="C24" s="78"/>
    </row>
    <row r="25" spans="1:3" ht="15" customHeight="1">
      <c r="A25" s="76"/>
      <c r="B25" s="73" t="s">
        <v>682</v>
      </c>
      <c r="C25" s="78"/>
    </row>
    <row r="26" spans="1:3" ht="15" customHeight="1">
      <c r="A26" s="69" t="s">
        <v>904</v>
      </c>
      <c r="B26" s="73" t="s">
        <v>182</v>
      </c>
      <c r="C26" s="71"/>
    </row>
    <row r="27" spans="1:3" ht="14.25" customHeight="1">
      <c r="A27" s="57"/>
      <c r="B27" s="77" t="s">
        <v>332</v>
      </c>
      <c r="C27" s="78"/>
    </row>
    <row r="28" spans="1:3" ht="14.25" customHeight="1">
      <c r="A28" s="57"/>
      <c r="B28" s="73" t="s">
        <v>905</v>
      </c>
      <c r="C28" s="78"/>
    </row>
    <row r="29" spans="1:3" ht="15" customHeight="1">
      <c r="A29" s="76"/>
      <c r="B29" s="73" t="s">
        <v>183</v>
      </c>
      <c r="C29" s="78"/>
    </row>
    <row r="30" spans="1:3" ht="15" customHeight="1">
      <c r="A30" s="69" t="s">
        <v>906</v>
      </c>
      <c r="B30" s="73" t="s">
        <v>907</v>
      </c>
      <c r="C30" s="71"/>
    </row>
    <row r="31" spans="1:3" ht="15" customHeight="1">
      <c r="A31" s="80"/>
      <c r="B31" s="81" t="s">
        <v>184</v>
      </c>
      <c r="C31" s="78"/>
    </row>
    <row r="32" spans="1:3" ht="15" customHeight="1">
      <c r="A32" s="76"/>
      <c r="B32" s="81" t="s">
        <v>683</v>
      </c>
      <c r="C32" s="78"/>
    </row>
    <row r="33" spans="1:3" s="84" customFormat="1" ht="15" customHeight="1">
      <c r="A33" s="82" t="s">
        <v>908</v>
      </c>
      <c r="B33" s="83" t="s">
        <v>909</v>
      </c>
      <c r="C33" s="78"/>
    </row>
    <row r="34" spans="1:3" s="84" customFormat="1" ht="15" customHeight="1">
      <c r="A34" s="69" t="s">
        <v>910</v>
      </c>
      <c r="B34" s="85" t="s">
        <v>911</v>
      </c>
      <c r="C34" s="74"/>
    </row>
    <row r="35" spans="1:3" s="84" customFormat="1" ht="15" customHeight="1">
      <c r="A35" s="69" t="s">
        <v>912</v>
      </c>
      <c r="B35" s="86" t="s">
        <v>185</v>
      </c>
      <c r="C35" s="74"/>
    </row>
    <row r="36" spans="1:3" s="84" customFormat="1" ht="15" customHeight="1">
      <c r="A36" s="82" t="s">
        <v>913</v>
      </c>
      <c r="B36" s="83" t="s">
        <v>334</v>
      </c>
      <c r="C36" s="78"/>
    </row>
    <row r="37" spans="1:3" s="84" customFormat="1" ht="15" customHeight="1">
      <c r="A37" s="80" t="s">
        <v>914</v>
      </c>
      <c r="B37" s="127" t="s">
        <v>333</v>
      </c>
      <c r="C37" s="59"/>
    </row>
    <row r="38" spans="1:3" s="84" customFormat="1" ht="15" customHeight="1">
      <c r="A38" s="87"/>
      <c r="B38" s="88" t="s">
        <v>186</v>
      </c>
      <c r="C38" s="89"/>
    </row>
    <row r="39" spans="1:3" s="84" customFormat="1" ht="15" customHeight="1">
      <c r="A39" s="80" t="s">
        <v>915</v>
      </c>
      <c r="B39" s="90" t="s">
        <v>916</v>
      </c>
      <c r="C39" s="91"/>
    </row>
    <row r="40" spans="1:3" s="84" customFormat="1" ht="15" customHeight="1">
      <c r="A40" s="76"/>
      <c r="B40" s="83" t="s">
        <v>187</v>
      </c>
      <c r="C40" s="78"/>
    </row>
    <row r="41" spans="1:3" s="84" customFormat="1" ht="15" customHeight="1">
      <c r="A41" s="69" t="s">
        <v>917</v>
      </c>
      <c r="B41" s="162" t="s">
        <v>335</v>
      </c>
      <c r="C41" s="78"/>
    </row>
    <row r="42" spans="1:3" s="84" customFormat="1" ht="15" customHeight="1">
      <c r="A42" s="92"/>
      <c r="B42" s="90" t="s">
        <v>918</v>
      </c>
      <c r="C42" s="78"/>
    </row>
    <row r="43" spans="1:3" s="84" customFormat="1" ht="15" customHeight="1">
      <c r="A43" s="82" t="s">
        <v>919</v>
      </c>
      <c r="B43" s="90" t="s">
        <v>188</v>
      </c>
      <c r="C43" s="91"/>
    </row>
    <row r="44" spans="1:3" s="84" customFormat="1" ht="15" customHeight="1">
      <c r="A44" s="93" t="s">
        <v>920</v>
      </c>
      <c r="B44" s="94" t="s">
        <v>921</v>
      </c>
      <c r="C44" s="61"/>
    </row>
    <row r="45" spans="1:3" ht="15" customHeight="1">
      <c r="A45" s="62" t="s">
        <v>922</v>
      </c>
      <c r="B45" s="88" t="s">
        <v>189</v>
      </c>
      <c r="C45" s="64"/>
    </row>
    <row r="46" spans="1:3" s="84" customFormat="1">
      <c r="A46" s="95" t="s">
        <v>27</v>
      </c>
      <c r="B46" s="96"/>
    </row>
    <row r="47" spans="1:3" s="84" customFormat="1">
      <c r="A47" s="95"/>
      <c r="B47" s="96"/>
    </row>
    <row r="48" spans="1:3" s="84" customFormat="1">
      <c r="A48" s="95"/>
      <c r="B48" s="96"/>
    </row>
    <row r="49" spans="1:3" s="84" customFormat="1">
      <c r="A49" s="95"/>
      <c r="B49" s="96"/>
    </row>
    <row r="50" spans="1:3" s="84" customFormat="1">
      <c r="A50" s="95"/>
      <c r="B50" s="96"/>
    </row>
    <row r="51" spans="1:3" s="84" customFormat="1">
      <c r="A51" s="1485"/>
      <c r="B51" s="1485"/>
      <c r="C51" s="1485"/>
    </row>
    <row r="52" spans="1:3" s="84" customFormat="1">
      <c r="B52" s="96"/>
    </row>
    <row r="53" spans="1:3" s="84" customFormat="1">
      <c r="B53" s="96"/>
    </row>
    <row r="54" spans="1:3" s="84" customFormat="1">
      <c r="B54" s="96"/>
    </row>
    <row r="55" spans="1:3" s="84" customFormat="1">
      <c r="B55" s="96"/>
    </row>
    <row r="56" spans="1:3" s="84" customFormat="1">
      <c r="B56" s="96"/>
    </row>
    <row r="57" spans="1:3" s="84" customFormat="1">
      <c r="B57" s="96"/>
    </row>
    <row r="58" spans="1:3" s="84" customFormat="1">
      <c r="B58" s="96"/>
    </row>
    <row r="59" spans="1:3" s="84" customFormat="1">
      <c r="B59" s="96"/>
    </row>
    <row r="60" spans="1:3" s="84" customFormat="1" ht="1.5" customHeight="1">
      <c r="B60" s="96"/>
    </row>
    <row r="61" spans="1:3" s="84" customFormat="1">
      <c r="B61" s="96"/>
    </row>
    <row r="62" spans="1:3" s="84" customFormat="1">
      <c r="B62" s="96"/>
    </row>
    <row r="63" spans="1:3" s="84" customFormat="1">
      <c r="B63" s="96"/>
    </row>
    <row r="64" spans="1:3" s="84" customFormat="1">
      <c r="B64" s="96"/>
    </row>
  </sheetData>
  <mergeCells count="1">
    <mergeCell ref="A51:C51"/>
  </mergeCells>
  <phoneticPr fontId="9"/>
  <pageMargins left="0.9055118110236221" right="0.19685039370078741" top="0.98425196850393704" bottom="0.43307086614173229" header="0.27559055118110237" footer="0.23622047244094491"/>
  <pageSetup paperSize="9" scale="97" firstPageNumber="56"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63"/>
  <sheetViews>
    <sheetView view="pageBreakPreview" zoomScaleNormal="100" zoomScaleSheetLayoutView="100" workbookViewId="0">
      <selection activeCell="P8" sqref="P8"/>
    </sheetView>
  </sheetViews>
  <sheetFormatPr defaultRowHeight="13.5"/>
  <cols>
    <col min="1" max="1" width="2" style="7" customWidth="1"/>
    <col min="2" max="2" width="7.375" style="7" customWidth="1"/>
    <col min="3" max="4" width="9" style="7"/>
    <col min="5" max="5" width="6.5" style="7" customWidth="1"/>
    <col min="6" max="6" width="9" style="7"/>
    <col min="7" max="7" width="7.25" style="7" customWidth="1"/>
    <col min="8" max="10" width="9" style="7"/>
    <col min="11" max="11" width="4.375" style="7" customWidth="1"/>
    <col min="12" max="12" width="9.125" style="7" customWidth="1"/>
    <col min="13" max="13" width="5.375" style="7" customWidth="1"/>
    <col min="14" max="14" width="5.875" style="7" customWidth="1"/>
    <col min="15" max="44" width="9" style="7"/>
    <col min="45" max="45" width="2.625" style="7" customWidth="1"/>
    <col min="46" max="246" width="9" style="7"/>
    <col min="247" max="247" width="2" style="7" customWidth="1"/>
    <col min="248" max="248" width="7.375" style="7" customWidth="1"/>
    <col min="249" max="250" width="9" style="7"/>
    <col min="251" max="251" width="6.5" style="7" customWidth="1"/>
    <col min="252" max="252" width="9" style="7"/>
    <col min="253" max="253" width="7.25" style="7" customWidth="1"/>
    <col min="254" max="256" width="9" style="7"/>
    <col min="257" max="257" width="4.375" style="7" customWidth="1"/>
    <col min="258" max="258" width="7.25" style="7" customWidth="1"/>
    <col min="259" max="259" width="5.375" style="7" customWidth="1"/>
    <col min="260" max="260" width="5.875" style="7" customWidth="1"/>
    <col min="261" max="502" width="9" style="7"/>
    <col min="503" max="503" width="2" style="7" customWidth="1"/>
    <col min="504" max="504" width="7.375" style="7" customWidth="1"/>
    <col min="505" max="506" width="9" style="7"/>
    <col min="507" max="507" width="6.5" style="7" customWidth="1"/>
    <col min="508" max="508" width="9" style="7"/>
    <col min="509" max="509" width="7.25" style="7" customWidth="1"/>
    <col min="510" max="512" width="9" style="7"/>
    <col min="513" max="513" width="4.375" style="7" customWidth="1"/>
    <col min="514" max="514" width="7.25" style="7" customWidth="1"/>
    <col min="515" max="515" width="5.375" style="7" customWidth="1"/>
    <col min="516" max="516" width="5.875" style="7" customWidth="1"/>
    <col min="517" max="758" width="9" style="7"/>
    <col min="759" max="759" width="2" style="7" customWidth="1"/>
    <col min="760" max="760" width="7.375" style="7" customWidth="1"/>
    <col min="761" max="762" width="9" style="7"/>
    <col min="763" max="763" width="6.5" style="7" customWidth="1"/>
    <col min="764" max="764" width="9" style="7"/>
    <col min="765" max="765" width="7.25" style="7" customWidth="1"/>
    <col min="766" max="768" width="9" style="7"/>
    <col min="769" max="769" width="4.375" style="7" customWidth="1"/>
    <col min="770" max="770" width="7.25" style="7" customWidth="1"/>
    <col min="771" max="771" width="5.375" style="7" customWidth="1"/>
    <col min="772" max="772" width="5.875" style="7" customWidth="1"/>
    <col min="773" max="1014" width="9" style="7"/>
    <col min="1015" max="1015" width="2" style="7" customWidth="1"/>
    <col min="1016" max="1016" width="7.375" style="7" customWidth="1"/>
    <col min="1017" max="1018" width="9" style="7"/>
    <col min="1019" max="1019" width="6.5" style="7" customWidth="1"/>
    <col min="1020" max="1020" width="9" style="7"/>
    <col min="1021" max="1021" width="7.25" style="7" customWidth="1"/>
    <col min="1022" max="1024" width="9" style="7"/>
    <col min="1025" max="1025" width="4.375" style="7" customWidth="1"/>
    <col min="1026" max="1026" width="7.25" style="7" customWidth="1"/>
    <col min="1027" max="1027" width="5.375" style="7" customWidth="1"/>
    <col min="1028" max="1028" width="5.875" style="7" customWidth="1"/>
    <col min="1029" max="1270" width="9" style="7"/>
    <col min="1271" max="1271" width="2" style="7" customWidth="1"/>
    <col min="1272" max="1272" width="7.375" style="7" customWidth="1"/>
    <col min="1273" max="1274" width="9" style="7"/>
    <col min="1275" max="1275" width="6.5" style="7" customWidth="1"/>
    <col min="1276" max="1276" width="9" style="7"/>
    <col min="1277" max="1277" width="7.25" style="7" customWidth="1"/>
    <col min="1278" max="1280" width="9" style="7"/>
    <col min="1281" max="1281" width="4.375" style="7" customWidth="1"/>
    <col min="1282" max="1282" width="7.25" style="7" customWidth="1"/>
    <col min="1283" max="1283" width="5.375" style="7" customWidth="1"/>
    <col min="1284" max="1284" width="5.875" style="7" customWidth="1"/>
    <col min="1285" max="1526" width="9" style="7"/>
    <col min="1527" max="1527" width="2" style="7" customWidth="1"/>
    <col min="1528" max="1528" width="7.375" style="7" customWidth="1"/>
    <col min="1529" max="1530" width="9" style="7"/>
    <col min="1531" max="1531" width="6.5" style="7" customWidth="1"/>
    <col min="1532" max="1532" width="9" style="7"/>
    <col min="1533" max="1533" width="7.25" style="7" customWidth="1"/>
    <col min="1534" max="1536" width="9" style="7"/>
    <col min="1537" max="1537" width="4.375" style="7" customWidth="1"/>
    <col min="1538" max="1538" width="7.25" style="7" customWidth="1"/>
    <col min="1539" max="1539" width="5.375" style="7" customWidth="1"/>
    <col min="1540" max="1540" width="5.875" style="7" customWidth="1"/>
    <col min="1541" max="1782" width="9" style="7"/>
    <col min="1783" max="1783" width="2" style="7" customWidth="1"/>
    <col min="1784" max="1784" width="7.375" style="7" customWidth="1"/>
    <col min="1785" max="1786" width="9" style="7"/>
    <col min="1787" max="1787" width="6.5" style="7" customWidth="1"/>
    <col min="1788" max="1788" width="9" style="7"/>
    <col min="1789" max="1789" width="7.25" style="7" customWidth="1"/>
    <col min="1790" max="1792" width="9" style="7"/>
    <col min="1793" max="1793" width="4.375" style="7" customWidth="1"/>
    <col min="1794" max="1794" width="7.25" style="7" customWidth="1"/>
    <col min="1795" max="1795" width="5.375" style="7" customWidth="1"/>
    <col min="1796" max="1796" width="5.875" style="7" customWidth="1"/>
    <col min="1797" max="2038" width="9" style="7"/>
    <col min="2039" max="2039" width="2" style="7" customWidth="1"/>
    <col min="2040" max="2040" width="7.375" style="7" customWidth="1"/>
    <col min="2041" max="2042" width="9" style="7"/>
    <col min="2043" max="2043" width="6.5" style="7" customWidth="1"/>
    <col min="2044" max="2044" width="9" style="7"/>
    <col min="2045" max="2045" width="7.25" style="7" customWidth="1"/>
    <col min="2046" max="2048" width="9" style="7"/>
    <col min="2049" max="2049" width="4.375" style="7" customWidth="1"/>
    <col min="2050" max="2050" width="7.25" style="7" customWidth="1"/>
    <col min="2051" max="2051" width="5.375" style="7" customWidth="1"/>
    <col min="2052" max="2052" width="5.875" style="7" customWidth="1"/>
    <col min="2053" max="2294" width="9" style="7"/>
    <col min="2295" max="2295" width="2" style="7" customWidth="1"/>
    <col min="2296" max="2296" width="7.375" style="7" customWidth="1"/>
    <col min="2297" max="2298" width="9" style="7"/>
    <col min="2299" max="2299" width="6.5" style="7" customWidth="1"/>
    <col min="2300" max="2300" width="9" style="7"/>
    <col min="2301" max="2301" width="7.25" style="7" customWidth="1"/>
    <col min="2302" max="2304" width="9" style="7"/>
    <col min="2305" max="2305" width="4.375" style="7" customWidth="1"/>
    <col min="2306" max="2306" width="7.25" style="7" customWidth="1"/>
    <col min="2307" max="2307" width="5.375" style="7" customWidth="1"/>
    <col min="2308" max="2308" width="5.875" style="7" customWidth="1"/>
    <col min="2309" max="2550" width="9" style="7"/>
    <col min="2551" max="2551" width="2" style="7" customWidth="1"/>
    <col min="2552" max="2552" width="7.375" style="7" customWidth="1"/>
    <col min="2553" max="2554" width="9" style="7"/>
    <col min="2555" max="2555" width="6.5" style="7" customWidth="1"/>
    <col min="2556" max="2556" width="9" style="7"/>
    <col min="2557" max="2557" width="7.25" style="7" customWidth="1"/>
    <col min="2558" max="2560" width="9" style="7"/>
    <col min="2561" max="2561" width="4.375" style="7" customWidth="1"/>
    <col min="2562" max="2562" width="7.25" style="7" customWidth="1"/>
    <col min="2563" max="2563" width="5.375" style="7" customWidth="1"/>
    <col min="2564" max="2564" width="5.875" style="7" customWidth="1"/>
    <col min="2565" max="2806" width="9" style="7"/>
    <col min="2807" max="2807" width="2" style="7" customWidth="1"/>
    <col min="2808" max="2808" width="7.375" style="7" customWidth="1"/>
    <col min="2809" max="2810" width="9" style="7"/>
    <col min="2811" max="2811" width="6.5" style="7" customWidth="1"/>
    <col min="2812" max="2812" width="9" style="7"/>
    <col min="2813" max="2813" width="7.25" style="7" customWidth="1"/>
    <col min="2814" max="2816" width="9" style="7"/>
    <col min="2817" max="2817" width="4.375" style="7" customWidth="1"/>
    <col min="2818" max="2818" width="7.25" style="7" customWidth="1"/>
    <col min="2819" max="2819" width="5.375" style="7" customWidth="1"/>
    <col min="2820" max="2820" width="5.875" style="7" customWidth="1"/>
    <col min="2821" max="3062" width="9" style="7"/>
    <col min="3063" max="3063" width="2" style="7" customWidth="1"/>
    <col min="3064" max="3064" width="7.375" style="7" customWidth="1"/>
    <col min="3065" max="3066" width="9" style="7"/>
    <col min="3067" max="3067" width="6.5" style="7" customWidth="1"/>
    <col min="3068" max="3068" width="9" style="7"/>
    <col min="3069" max="3069" width="7.25" style="7" customWidth="1"/>
    <col min="3070" max="3072" width="9" style="7"/>
    <col min="3073" max="3073" width="4.375" style="7" customWidth="1"/>
    <col min="3074" max="3074" width="7.25" style="7" customWidth="1"/>
    <col min="3075" max="3075" width="5.375" style="7" customWidth="1"/>
    <col min="3076" max="3076" width="5.875" style="7" customWidth="1"/>
    <col min="3077" max="3318" width="9" style="7"/>
    <col min="3319" max="3319" width="2" style="7" customWidth="1"/>
    <col min="3320" max="3320" width="7.375" style="7" customWidth="1"/>
    <col min="3321" max="3322" width="9" style="7"/>
    <col min="3323" max="3323" width="6.5" style="7" customWidth="1"/>
    <col min="3324" max="3324" width="9" style="7"/>
    <col min="3325" max="3325" width="7.25" style="7" customWidth="1"/>
    <col min="3326" max="3328" width="9" style="7"/>
    <col min="3329" max="3329" width="4.375" style="7" customWidth="1"/>
    <col min="3330" max="3330" width="7.25" style="7" customWidth="1"/>
    <col min="3331" max="3331" width="5.375" style="7" customWidth="1"/>
    <col min="3332" max="3332" width="5.875" style="7" customWidth="1"/>
    <col min="3333" max="3574" width="9" style="7"/>
    <col min="3575" max="3575" width="2" style="7" customWidth="1"/>
    <col min="3576" max="3576" width="7.375" style="7" customWidth="1"/>
    <col min="3577" max="3578" width="9" style="7"/>
    <col min="3579" max="3579" width="6.5" style="7" customWidth="1"/>
    <col min="3580" max="3580" width="9" style="7"/>
    <col min="3581" max="3581" width="7.25" style="7" customWidth="1"/>
    <col min="3582" max="3584" width="9" style="7"/>
    <col min="3585" max="3585" width="4.375" style="7" customWidth="1"/>
    <col min="3586" max="3586" width="7.25" style="7" customWidth="1"/>
    <col min="3587" max="3587" width="5.375" style="7" customWidth="1"/>
    <col min="3588" max="3588" width="5.875" style="7" customWidth="1"/>
    <col min="3589" max="3830" width="9" style="7"/>
    <col min="3831" max="3831" width="2" style="7" customWidth="1"/>
    <col min="3832" max="3832" width="7.375" style="7" customWidth="1"/>
    <col min="3833" max="3834" width="9" style="7"/>
    <col min="3835" max="3835" width="6.5" style="7" customWidth="1"/>
    <col min="3836" max="3836" width="9" style="7"/>
    <col min="3837" max="3837" width="7.25" style="7" customWidth="1"/>
    <col min="3838" max="3840" width="9" style="7"/>
    <col min="3841" max="3841" width="4.375" style="7" customWidth="1"/>
    <col min="3842" max="3842" width="7.25" style="7" customWidth="1"/>
    <col min="3843" max="3843" width="5.375" style="7" customWidth="1"/>
    <col min="3844" max="3844" width="5.875" style="7" customWidth="1"/>
    <col min="3845" max="4086" width="9" style="7"/>
    <col min="4087" max="4087" width="2" style="7" customWidth="1"/>
    <col min="4088" max="4088" width="7.375" style="7" customWidth="1"/>
    <col min="4089" max="4090" width="9" style="7"/>
    <col min="4091" max="4091" width="6.5" style="7" customWidth="1"/>
    <col min="4092" max="4092" width="9" style="7"/>
    <col min="4093" max="4093" width="7.25" style="7" customWidth="1"/>
    <col min="4094" max="4096" width="9" style="7"/>
    <col min="4097" max="4097" width="4.375" style="7" customWidth="1"/>
    <col min="4098" max="4098" width="7.25" style="7" customWidth="1"/>
    <col min="4099" max="4099" width="5.375" style="7" customWidth="1"/>
    <col min="4100" max="4100" width="5.875" style="7" customWidth="1"/>
    <col min="4101" max="4342" width="9" style="7"/>
    <col min="4343" max="4343" width="2" style="7" customWidth="1"/>
    <col min="4344" max="4344" width="7.375" style="7" customWidth="1"/>
    <col min="4345" max="4346" width="9" style="7"/>
    <col min="4347" max="4347" width="6.5" style="7" customWidth="1"/>
    <col min="4348" max="4348" width="9" style="7"/>
    <col min="4349" max="4349" width="7.25" style="7" customWidth="1"/>
    <col min="4350" max="4352" width="9" style="7"/>
    <col min="4353" max="4353" width="4.375" style="7" customWidth="1"/>
    <col min="4354" max="4354" width="7.25" style="7" customWidth="1"/>
    <col min="4355" max="4355" width="5.375" style="7" customWidth="1"/>
    <col min="4356" max="4356" width="5.875" style="7" customWidth="1"/>
    <col min="4357" max="4598" width="9" style="7"/>
    <col min="4599" max="4599" width="2" style="7" customWidth="1"/>
    <col min="4600" max="4600" width="7.375" style="7" customWidth="1"/>
    <col min="4601" max="4602" width="9" style="7"/>
    <col min="4603" max="4603" width="6.5" style="7" customWidth="1"/>
    <col min="4604" max="4604" width="9" style="7"/>
    <col min="4605" max="4605" width="7.25" style="7" customWidth="1"/>
    <col min="4606" max="4608" width="9" style="7"/>
    <col min="4609" max="4609" width="4.375" style="7" customWidth="1"/>
    <col min="4610" max="4610" width="7.25" style="7" customWidth="1"/>
    <col min="4611" max="4611" width="5.375" style="7" customWidth="1"/>
    <col min="4612" max="4612" width="5.875" style="7" customWidth="1"/>
    <col min="4613" max="4854" width="9" style="7"/>
    <col min="4855" max="4855" width="2" style="7" customWidth="1"/>
    <col min="4856" max="4856" width="7.375" style="7" customWidth="1"/>
    <col min="4857" max="4858" width="9" style="7"/>
    <col min="4859" max="4859" width="6.5" style="7" customWidth="1"/>
    <col min="4860" max="4860" width="9" style="7"/>
    <col min="4861" max="4861" width="7.25" style="7" customWidth="1"/>
    <col min="4862" max="4864" width="9" style="7"/>
    <col min="4865" max="4865" width="4.375" style="7" customWidth="1"/>
    <col min="4866" max="4866" width="7.25" style="7" customWidth="1"/>
    <col min="4867" max="4867" width="5.375" style="7" customWidth="1"/>
    <col min="4868" max="4868" width="5.875" style="7" customWidth="1"/>
    <col min="4869" max="5110" width="9" style="7"/>
    <col min="5111" max="5111" width="2" style="7" customWidth="1"/>
    <col min="5112" max="5112" width="7.375" style="7" customWidth="1"/>
    <col min="5113" max="5114" width="9" style="7"/>
    <col min="5115" max="5115" width="6.5" style="7" customWidth="1"/>
    <col min="5116" max="5116" width="9" style="7"/>
    <col min="5117" max="5117" width="7.25" style="7" customWidth="1"/>
    <col min="5118" max="5120" width="9" style="7"/>
    <col min="5121" max="5121" width="4.375" style="7" customWidth="1"/>
    <col min="5122" max="5122" width="7.25" style="7" customWidth="1"/>
    <col min="5123" max="5123" width="5.375" style="7" customWidth="1"/>
    <col min="5124" max="5124" width="5.875" style="7" customWidth="1"/>
    <col min="5125" max="5366" width="9" style="7"/>
    <col min="5367" max="5367" width="2" style="7" customWidth="1"/>
    <col min="5368" max="5368" width="7.375" style="7" customWidth="1"/>
    <col min="5369" max="5370" width="9" style="7"/>
    <col min="5371" max="5371" width="6.5" style="7" customWidth="1"/>
    <col min="5372" max="5372" width="9" style="7"/>
    <col min="5373" max="5373" width="7.25" style="7" customWidth="1"/>
    <col min="5374" max="5376" width="9" style="7"/>
    <col min="5377" max="5377" width="4.375" style="7" customWidth="1"/>
    <col min="5378" max="5378" width="7.25" style="7" customWidth="1"/>
    <col min="5379" max="5379" width="5.375" style="7" customWidth="1"/>
    <col min="5380" max="5380" width="5.875" style="7" customWidth="1"/>
    <col min="5381" max="5622" width="9" style="7"/>
    <col min="5623" max="5623" width="2" style="7" customWidth="1"/>
    <col min="5624" max="5624" width="7.375" style="7" customWidth="1"/>
    <col min="5625" max="5626" width="9" style="7"/>
    <col min="5627" max="5627" width="6.5" style="7" customWidth="1"/>
    <col min="5628" max="5628" width="9" style="7"/>
    <col min="5629" max="5629" width="7.25" style="7" customWidth="1"/>
    <col min="5630" max="5632" width="9" style="7"/>
    <col min="5633" max="5633" width="4.375" style="7" customWidth="1"/>
    <col min="5634" max="5634" width="7.25" style="7" customWidth="1"/>
    <col min="5635" max="5635" width="5.375" style="7" customWidth="1"/>
    <col min="5636" max="5636" width="5.875" style="7" customWidth="1"/>
    <col min="5637" max="5878" width="9" style="7"/>
    <col min="5879" max="5879" width="2" style="7" customWidth="1"/>
    <col min="5880" max="5880" width="7.375" style="7" customWidth="1"/>
    <col min="5881" max="5882" width="9" style="7"/>
    <col min="5883" max="5883" width="6.5" style="7" customWidth="1"/>
    <col min="5884" max="5884" width="9" style="7"/>
    <col min="5885" max="5885" width="7.25" style="7" customWidth="1"/>
    <col min="5886" max="5888" width="9" style="7"/>
    <col min="5889" max="5889" width="4.375" style="7" customWidth="1"/>
    <col min="5890" max="5890" width="7.25" style="7" customWidth="1"/>
    <col min="5891" max="5891" width="5.375" style="7" customWidth="1"/>
    <col min="5892" max="5892" width="5.875" style="7" customWidth="1"/>
    <col min="5893" max="6134" width="9" style="7"/>
    <col min="6135" max="6135" width="2" style="7" customWidth="1"/>
    <col min="6136" max="6136" width="7.375" style="7" customWidth="1"/>
    <col min="6137" max="6138" width="9" style="7"/>
    <col min="6139" max="6139" width="6.5" style="7" customWidth="1"/>
    <col min="6140" max="6140" width="9" style="7"/>
    <col min="6141" max="6141" width="7.25" style="7" customWidth="1"/>
    <col min="6142" max="6144" width="9" style="7"/>
    <col min="6145" max="6145" width="4.375" style="7" customWidth="1"/>
    <col min="6146" max="6146" width="7.25" style="7" customWidth="1"/>
    <col min="6147" max="6147" width="5.375" style="7" customWidth="1"/>
    <col min="6148" max="6148" width="5.875" style="7" customWidth="1"/>
    <col min="6149" max="6390" width="9" style="7"/>
    <col min="6391" max="6391" width="2" style="7" customWidth="1"/>
    <col min="6392" max="6392" width="7.375" style="7" customWidth="1"/>
    <col min="6393" max="6394" width="9" style="7"/>
    <col min="6395" max="6395" width="6.5" style="7" customWidth="1"/>
    <col min="6396" max="6396" width="9" style="7"/>
    <col min="6397" max="6397" width="7.25" style="7" customWidth="1"/>
    <col min="6398" max="6400" width="9" style="7"/>
    <col min="6401" max="6401" width="4.375" style="7" customWidth="1"/>
    <col min="6402" max="6402" width="7.25" style="7" customWidth="1"/>
    <col min="6403" max="6403" width="5.375" style="7" customWidth="1"/>
    <col min="6404" max="6404" width="5.875" style="7" customWidth="1"/>
    <col min="6405" max="6646" width="9" style="7"/>
    <col min="6647" max="6647" width="2" style="7" customWidth="1"/>
    <col min="6648" max="6648" width="7.375" style="7" customWidth="1"/>
    <col min="6649" max="6650" width="9" style="7"/>
    <col min="6651" max="6651" width="6.5" style="7" customWidth="1"/>
    <col min="6652" max="6652" width="9" style="7"/>
    <col min="6653" max="6653" width="7.25" style="7" customWidth="1"/>
    <col min="6654" max="6656" width="9" style="7"/>
    <col min="6657" max="6657" width="4.375" style="7" customWidth="1"/>
    <col min="6658" max="6658" width="7.25" style="7" customWidth="1"/>
    <col min="6659" max="6659" width="5.375" style="7" customWidth="1"/>
    <col min="6660" max="6660" width="5.875" style="7" customWidth="1"/>
    <col min="6661" max="6902" width="9" style="7"/>
    <col min="6903" max="6903" width="2" style="7" customWidth="1"/>
    <col min="6904" max="6904" width="7.375" style="7" customWidth="1"/>
    <col min="6905" max="6906" width="9" style="7"/>
    <col min="6907" max="6907" width="6.5" style="7" customWidth="1"/>
    <col min="6908" max="6908" width="9" style="7"/>
    <col min="6909" max="6909" width="7.25" style="7" customWidth="1"/>
    <col min="6910" max="6912" width="9" style="7"/>
    <col min="6913" max="6913" width="4.375" style="7" customWidth="1"/>
    <col min="6914" max="6914" width="7.25" style="7" customWidth="1"/>
    <col min="6915" max="6915" width="5.375" style="7" customWidth="1"/>
    <col min="6916" max="6916" width="5.875" style="7" customWidth="1"/>
    <col min="6917" max="7158" width="9" style="7"/>
    <col min="7159" max="7159" width="2" style="7" customWidth="1"/>
    <col min="7160" max="7160" width="7.375" style="7" customWidth="1"/>
    <col min="7161" max="7162" width="9" style="7"/>
    <col min="7163" max="7163" width="6.5" style="7" customWidth="1"/>
    <col min="7164" max="7164" width="9" style="7"/>
    <col min="7165" max="7165" width="7.25" style="7" customWidth="1"/>
    <col min="7166" max="7168" width="9" style="7"/>
    <col min="7169" max="7169" width="4.375" style="7" customWidth="1"/>
    <col min="7170" max="7170" width="7.25" style="7" customWidth="1"/>
    <col min="7171" max="7171" width="5.375" style="7" customWidth="1"/>
    <col min="7172" max="7172" width="5.875" style="7" customWidth="1"/>
    <col min="7173" max="7414" width="9" style="7"/>
    <col min="7415" max="7415" width="2" style="7" customWidth="1"/>
    <col min="7416" max="7416" width="7.375" style="7" customWidth="1"/>
    <col min="7417" max="7418" width="9" style="7"/>
    <col min="7419" max="7419" width="6.5" style="7" customWidth="1"/>
    <col min="7420" max="7420" width="9" style="7"/>
    <col min="7421" max="7421" width="7.25" style="7" customWidth="1"/>
    <col min="7422" max="7424" width="9" style="7"/>
    <col min="7425" max="7425" width="4.375" style="7" customWidth="1"/>
    <col min="7426" max="7426" width="7.25" style="7" customWidth="1"/>
    <col min="7427" max="7427" width="5.375" style="7" customWidth="1"/>
    <col min="7428" max="7428" width="5.875" style="7" customWidth="1"/>
    <col min="7429" max="7670" width="9" style="7"/>
    <col min="7671" max="7671" width="2" style="7" customWidth="1"/>
    <col min="7672" max="7672" width="7.375" style="7" customWidth="1"/>
    <col min="7673" max="7674" width="9" style="7"/>
    <col min="7675" max="7675" width="6.5" style="7" customWidth="1"/>
    <col min="7676" max="7676" width="9" style="7"/>
    <col min="7677" max="7677" width="7.25" style="7" customWidth="1"/>
    <col min="7678" max="7680" width="9" style="7"/>
    <col min="7681" max="7681" width="4.375" style="7" customWidth="1"/>
    <col min="7682" max="7682" width="7.25" style="7" customWidth="1"/>
    <col min="7683" max="7683" width="5.375" style="7" customWidth="1"/>
    <col min="7684" max="7684" width="5.875" style="7" customWidth="1"/>
    <col min="7685" max="7926" width="9" style="7"/>
    <col min="7927" max="7927" width="2" style="7" customWidth="1"/>
    <col min="7928" max="7928" width="7.375" style="7" customWidth="1"/>
    <col min="7929" max="7930" width="9" style="7"/>
    <col min="7931" max="7931" width="6.5" style="7" customWidth="1"/>
    <col min="7932" max="7932" width="9" style="7"/>
    <col min="7933" max="7933" width="7.25" style="7" customWidth="1"/>
    <col min="7934" max="7936" width="9" style="7"/>
    <col min="7937" max="7937" width="4.375" style="7" customWidth="1"/>
    <col min="7938" max="7938" width="7.25" style="7" customWidth="1"/>
    <col min="7939" max="7939" width="5.375" style="7" customWidth="1"/>
    <col min="7940" max="7940" width="5.875" style="7" customWidth="1"/>
    <col min="7941" max="8182" width="9" style="7"/>
    <col min="8183" max="8183" width="2" style="7" customWidth="1"/>
    <col min="8184" max="8184" width="7.375" style="7" customWidth="1"/>
    <col min="8185" max="8186" width="9" style="7"/>
    <col min="8187" max="8187" width="6.5" style="7" customWidth="1"/>
    <col min="8188" max="8188" width="9" style="7"/>
    <col min="8189" max="8189" width="7.25" style="7" customWidth="1"/>
    <col min="8190" max="8192" width="9" style="7"/>
    <col min="8193" max="8193" width="4.375" style="7" customWidth="1"/>
    <col min="8194" max="8194" width="7.25" style="7" customWidth="1"/>
    <col min="8195" max="8195" width="5.375" style="7" customWidth="1"/>
    <col min="8196" max="8196" width="5.875" style="7" customWidth="1"/>
    <col min="8197" max="8438" width="9" style="7"/>
    <col min="8439" max="8439" width="2" style="7" customWidth="1"/>
    <col min="8440" max="8440" width="7.375" style="7" customWidth="1"/>
    <col min="8441" max="8442" width="9" style="7"/>
    <col min="8443" max="8443" width="6.5" style="7" customWidth="1"/>
    <col min="8444" max="8444" width="9" style="7"/>
    <col min="8445" max="8445" width="7.25" style="7" customWidth="1"/>
    <col min="8446" max="8448" width="9" style="7"/>
    <col min="8449" max="8449" width="4.375" style="7" customWidth="1"/>
    <col min="8450" max="8450" width="7.25" style="7" customWidth="1"/>
    <col min="8451" max="8451" width="5.375" style="7" customWidth="1"/>
    <col min="8452" max="8452" width="5.875" style="7" customWidth="1"/>
    <col min="8453" max="8694" width="9" style="7"/>
    <col min="8695" max="8695" width="2" style="7" customWidth="1"/>
    <col min="8696" max="8696" width="7.375" style="7" customWidth="1"/>
    <col min="8697" max="8698" width="9" style="7"/>
    <col min="8699" max="8699" width="6.5" style="7" customWidth="1"/>
    <col min="8700" max="8700" width="9" style="7"/>
    <col min="8701" max="8701" width="7.25" style="7" customWidth="1"/>
    <col min="8702" max="8704" width="9" style="7"/>
    <col min="8705" max="8705" width="4.375" style="7" customWidth="1"/>
    <col min="8706" max="8706" width="7.25" style="7" customWidth="1"/>
    <col min="8707" max="8707" width="5.375" style="7" customWidth="1"/>
    <col min="8708" max="8708" width="5.875" style="7" customWidth="1"/>
    <col min="8709" max="8950" width="9" style="7"/>
    <col min="8951" max="8951" width="2" style="7" customWidth="1"/>
    <col min="8952" max="8952" width="7.375" style="7" customWidth="1"/>
    <col min="8953" max="8954" width="9" style="7"/>
    <col min="8955" max="8955" width="6.5" style="7" customWidth="1"/>
    <col min="8956" max="8956" width="9" style="7"/>
    <col min="8957" max="8957" width="7.25" style="7" customWidth="1"/>
    <col min="8958" max="8960" width="9" style="7"/>
    <col min="8961" max="8961" width="4.375" style="7" customWidth="1"/>
    <col min="8962" max="8962" width="7.25" style="7" customWidth="1"/>
    <col min="8963" max="8963" width="5.375" style="7" customWidth="1"/>
    <col min="8964" max="8964" width="5.875" style="7" customWidth="1"/>
    <col min="8965" max="9206" width="9" style="7"/>
    <col min="9207" max="9207" width="2" style="7" customWidth="1"/>
    <col min="9208" max="9208" width="7.375" style="7" customWidth="1"/>
    <col min="9209" max="9210" width="9" style="7"/>
    <col min="9211" max="9211" width="6.5" style="7" customWidth="1"/>
    <col min="9212" max="9212" width="9" style="7"/>
    <col min="9213" max="9213" width="7.25" style="7" customWidth="1"/>
    <col min="9214" max="9216" width="9" style="7"/>
    <col min="9217" max="9217" width="4.375" style="7" customWidth="1"/>
    <col min="9218" max="9218" width="7.25" style="7" customWidth="1"/>
    <col min="9219" max="9219" width="5.375" style="7" customWidth="1"/>
    <col min="9220" max="9220" width="5.875" style="7" customWidth="1"/>
    <col min="9221" max="9462" width="9" style="7"/>
    <col min="9463" max="9463" width="2" style="7" customWidth="1"/>
    <col min="9464" max="9464" width="7.375" style="7" customWidth="1"/>
    <col min="9465" max="9466" width="9" style="7"/>
    <col min="9467" max="9467" width="6.5" style="7" customWidth="1"/>
    <col min="9468" max="9468" width="9" style="7"/>
    <col min="9469" max="9469" width="7.25" style="7" customWidth="1"/>
    <col min="9470" max="9472" width="9" style="7"/>
    <col min="9473" max="9473" width="4.375" style="7" customWidth="1"/>
    <col min="9474" max="9474" width="7.25" style="7" customWidth="1"/>
    <col min="9475" max="9475" width="5.375" style="7" customWidth="1"/>
    <col min="9476" max="9476" width="5.875" style="7" customWidth="1"/>
    <col min="9477" max="9718" width="9" style="7"/>
    <col min="9719" max="9719" width="2" style="7" customWidth="1"/>
    <col min="9720" max="9720" width="7.375" style="7" customWidth="1"/>
    <col min="9721" max="9722" width="9" style="7"/>
    <col min="9723" max="9723" width="6.5" style="7" customWidth="1"/>
    <col min="9724" max="9724" width="9" style="7"/>
    <col min="9725" max="9725" width="7.25" style="7" customWidth="1"/>
    <col min="9726" max="9728" width="9" style="7"/>
    <col min="9729" max="9729" width="4.375" style="7" customWidth="1"/>
    <col min="9730" max="9730" width="7.25" style="7" customWidth="1"/>
    <col min="9731" max="9731" width="5.375" style="7" customWidth="1"/>
    <col min="9732" max="9732" width="5.875" style="7" customWidth="1"/>
    <col min="9733" max="9974" width="9" style="7"/>
    <col min="9975" max="9975" width="2" style="7" customWidth="1"/>
    <col min="9976" max="9976" width="7.375" style="7" customWidth="1"/>
    <col min="9977" max="9978" width="9" style="7"/>
    <col min="9979" max="9979" width="6.5" style="7" customWidth="1"/>
    <col min="9980" max="9980" width="9" style="7"/>
    <col min="9981" max="9981" width="7.25" style="7" customWidth="1"/>
    <col min="9982" max="9984" width="9" style="7"/>
    <col min="9985" max="9985" width="4.375" style="7" customWidth="1"/>
    <col min="9986" max="9986" width="7.25" style="7" customWidth="1"/>
    <col min="9987" max="9987" width="5.375" style="7" customWidth="1"/>
    <col min="9988" max="9988" width="5.875" style="7" customWidth="1"/>
    <col min="9989" max="10230" width="9" style="7"/>
    <col min="10231" max="10231" width="2" style="7" customWidth="1"/>
    <col min="10232" max="10232" width="7.375" style="7" customWidth="1"/>
    <col min="10233" max="10234" width="9" style="7"/>
    <col min="10235" max="10235" width="6.5" style="7" customWidth="1"/>
    <col min="10236" max="10236" width="9" style="7"/>
    <col min="10237" max="10237" width="7.25" style="7" customWidth="1"/>
    <col min="10238" max="10240" width="9" style="7"/>
    <col min="10241" max="10241" width="4.375" style="7" customWidth="1"/>
    <col min="10242" max="10242" width="7.25" style="7" customWidth="1"/>
    <col min="10243" max="10243" width="5.375" style="7" customWidth="1"/>
    <col min="10244" max="10244" width="5.875" style="7" customWidth="1"/>
    <col min="10245" max="10486" width="9" style="7"/>
    <col min="10487" max="10487" width="2" style="7" customWidth="1"/>
    <col min="10488" max="10488" width="7.375" style="7" customWidth="1"/>
    <col min="10489" max="10490" width="9" style="7"/>
    <col min="10491" max="10491" width="6.5" style="7" customWidth="1"/>
    <col min="10492" max="10492" width="9" style="7"/>
    <col min="10493" max="10493" width="7.25" style="7" customWidth="1"/>
    <col min="10494" max="10496" width="9" style="7"/>
    <col min="10497" max="10497" width="4.375" style="7" customWidth="1"/>
    <col min="10498" max="10498" width="7.25" style="7" customWidth="1"/>
    <col min="10499" max="10499" width="5.375" style="7" customWidth="1"/>
    <col min="10500" max="10500" width="5.875" style="7" customWidth="1"/>
    <col min="10501" max="10742" width="9" style="7"/>
    <col min="10743" max="10743" width="2" style="7" customWidth="1"/>
    <col min="10744" max="10744" width="7.375" style="7" customWidth="1"/>
    <col min="10745" max="10746" width="9" style="7"/>
    <col min="10747" max="10747" width="6.5" style="7" customWidth="1"/>
    <col min="10748" max="10748" width="9" style="7"/>
    <col min="10749" max="10749" width="7.25" style="7" customWidth="1"/>
    <col min="10750" max="10752" width="9" style="7"/>
    <col min="10753" max="10753" width="4.375" style="7" customWidth="1"/>
    <col min="10754" max="10754" width="7.25" style="7" customWidth="1"/>
    <col min="10755" max="10755" width="5.375" style="7" customWidth="1"/>
    <col min="10756" max="10756" width="5.875" style="7" customWidth="1"/>
    <col min="10757" max="10998" width="9" style="7"/>
    <col min="10999" max="10999" width="2" style="7" customWidth="1"/>
    <col min="11000" max="11000" width="7.375" style="7" customWidth="1"/>
    <col min="11001" max="11002" width="9" style="7"/>
    <col min="11003" max="11003" width="6.5" style="7" customWidth="1"/>
    <col min="11004" max="11004" width="9" style="7"/>
    <col min="11005" max="11005" width="7.25" style="7" customWidth="1"/>
    <col min="11006" max="11008" width="9" style="7"/>
    <col min="11009" max="11009" width="4.375" style="7" customWidth="1"/>
    <col min="11010" max="11010" width="7.25" style="7" customWidth="1"/>
    <col min="11011" max="11011" width="5.375" style="7" customWidth="1"/>
    <col min="11012" max="11012" width="5.875" style="7" customWidth="1"/>
    <col min="11013" max="11254" width="9" style="7"/>
    <col min="11255" max="11255" width="2" style="7" customWidth="1"/>
    <col min="11256" max="11256" width="7.375" style="7" customWidth="1"/>
    <col min="11257" max="11258" width="9" style="7"/>
    <col min="11259" max="11259" width="6.5" style="7" customWidth="1"/>
    <col min="11260" max="11260" width="9" style="7"/>
    <col min="11261" max="11261" width="7.25" style="7" customWidth="1"/>
    <col min="11262" max="11264" width="9" style="7"/>
    <col min="11265" max="11265" width="4.375" style="7" customWidth="1"/>
    <col min="11266" max="11266" width="7.25" style="7" customWidth="1"/>
    <col min="11267" max="11267" width="5.375" style="7" customWidth="1"/>
    <col min="11268" max="11268" width="5.875" style="7" customWidth="1"/>
    <col min="11269" max="11510" width="9" style="7"/>
    <col min="11511" max="11511" width="2" style="7" customWidth="1"/>
    <col min="11512" max="11512" width="7.375" style="7" customWidth="1"/>
    <col min="11513" max="11514" width="9" style="7"/>
    <col min="11515" max="11515" width="6.5" style="7" customWidth="1"/>
    <col min="11516" max="11516" width="9" style="7"/>
    <col min="11517" max="11517" width="7.25" style="7" customWidth="1"/>
    <col min="11518" max="11520" width="9" style="7"/>
    <col min="11521" max="11521" width="4.375" style="7" customWidth="1"/>
    <col min="11522" max="11522" width="7.25" style="7" customWidth="1"/>
    <col min="11523" max="11523" width="5.375" style="7" customWidth="1"/>
    <col min="11524" max="11524" width="5.875" style="7" customWidth="1"/>
    <col min="11525" max="11766" width="9" style="7"/>
    <col min="11767" max="11767" width="2" style="7" customWidth="1"/>
    <col min="11768" max="11768" width="7.375" style="7" customWidth="1"/>
    <col min="11769" max="11770" width="9" style="7"/>
    <col min="11771" max="11771" width="6.5" style="7" customWidth="1"/>
    <col min="11772" max="11772" width="9" style="7"/>
    <col min="11773" max="11773" width="7.25" style="7" customWidth="1"/>
    <col min="11774" max="11776" width="9" style="7"/>
    <col min="11777" max="11777" width="4.375" style="7" customWidth="1"/>
    <col min="11778" max="11778" width="7.25" style="7" customWidth="1"/>
    <col min="11779" max="11779" width="5.375" style="7" customWidth="1"/>
    <col min="11780" max="11780" width="5.875" style="7" customWidth="1"/>
    <col min="11781" max="12022" width="9" style="7"/>
    <col min="12023" max="12023" width="2" style="7" customWidth="1"/>
    <col min="12024" max="12024" width="7.375" style="7" customWidth="1"/>
    <col min="12025" max="12026" width="9" style="7"/>
    <col min="12027" max="12027" width="6.5" style="7" customWidth="1"/>
    <col min="12028" max="12028" width="9" style="7"/>
    <col min="12029" max="12029" width="7.25" style="7" customWidth="1"/>
    <col min="12030" max="12032" width="9" style="7"/>
    <col min="12033" max="12033" width="4.375" style="7" customWidth="1"/>
    <col min="12034" max="12034" width="7.25" style="7" customWidth="1"/>
    <col min="12035" max="12035" width="5.375" style="7" customWidth="1"/>
    <col min="12036" max="12036" width="5.875" style="7" customWidth="1"/>
    <col min="12037" max="12278" width="9" style="7"/>
    <col min="12279" max="12279" width="2" style="7" customWidth="1"/>
    <col min="12280" max="12280" width="7.375" style="7" customWidth="1"/>
    <col min="12281" max="12282" width="9" style="7"/>
    <col min="12283" max="12283" width="6.5" style="7" customWidth="1"/>
    <col min="12284" max="12284" width="9" style="7"/>
    <col min="12285" max="12285" width="7.25" style="7" customWidth="1"/>
    <col min="12286" max="12288" width="9" style="7"/>
    <col min="12289" max="12289" width="4.375" style="7" customWidth="1"/>
    <col min="12290" max="12290" width="7.25" style="7" customWidth="1"/>
    <col min="12291" max="12291" width="5.375" style="7" customWidth="1"/>
    <col min="12292" max="12292" width="5.875" style="7" customWidth="1"/>
    <col min="12293" max="12534" width="9" style="7"/>
    <col min="12535" max="12535" width="2" style="7" customWidth="1"/>
    <col min="12536" max="12536" width="7.375" style="7" customWidth="1"/>
    <col min="12537" max="12538" width="9" style="7"/>
    <col min="12539" max="12539" width="6.5" style="7" customWidth="1"/>
    <col min="12540" max="12540" width="9" style="7"/>
    <col min="12541" max="12541" width="7.25" style="7" customWidth="1"/>
    <col min="12542" max="12544" width="9" style="7"/>
    <col min="12545" max="12545" width="4.375" style="7" customWidth="1"/>
    <col min="12546" max="12546" width="7.25" style="7" customWidth="1"/>
    <col min="12547" max="12547" width="5.375" style="7" customWidth="1"/>
    <col min="12548" max="12548" width="5.875" style="7" customWidth="1"/>
    <col min="12549" max="12790" width="9" style="7"/>
    <col min="12791" max="12791" width="2" style="7" customWidth="1"/>
    <col min="12792" max="12792" width="7.375" style="7" customWidth="1"/>
    <col min="12793" max="12794" width="9" style="7"/>
    <col min="12795" max="12795" width="6.5" style="7" customWidth="1"/>
    <col min="12796" max="12796" width="9" style="7"/>
    <col min="12797" max="12797" width="7.25" style="7" customWidth="1"/>
    <col min="12798" max="12800" width="9" style="7"/>
    <col min="12801" max="12801" width="4.375" style="7" customWidth="1"/>
    <col min="12802" max="12802" width="7.25" style="7" customWidth="1"/>
    <col min="12803" max="12803" width="5.375" style="7" customWidth="1"/>
    <col min="12804" max="12804" width="5.875" style="7" customWidth="1"/>
    <col min="12805" max="13046" width="9" style="7"/>
    <col min="13047" max="13047" width="2" style="7" customWidth="1"/>
    <col min="13048" max="13048" width="7.375" style="7" customWidth="1"/>
    <col min="13049" max="13050" width="9" style="7"/>
    <col min="13051" max="13051" width="6.5" style="7" customWidth="1"/>
    <col min="13052" max="13052" width="9" style="7"/>
    <col min="13053" max="13053" width="7.25" style="7" customWidth="1"/>
    <col min="13054" max="13056" width="9" style="7"/>
    <col min="13057" max="13057" width="4.375" style="7" customWidth="1"/>
    <col min="13058" max="13058" width="7.25" style="7" customWidth="1"/>
    <col min="13059" max="13059" width="5.375" style="7" customWidth="1"/>
    <col min="13060" max="13060" width="5.875" style="7" customWidth="1"/>
    <col min="13061" max="13302" width="9" style="7"/>
    <col min="13303" max="13303" width="2" style="7" customWidth="1"/>
    <col min="13304" max="13304" width="7.375" style="7" customWidth="1"/>
    <col min="13305" max="13306" width="9" style="7"/>
    <col min="13307" max="13307" width="6.5" style="7" customWidth="1"/>
    <col min="13308" max="13308" width="9" style="7"/>
    <col min="13309" max="13309" width="7.25" style="7" customWidth="1"/>
    <col min="13310" max="13312" width="9" style="7"/>
    <col min="13313" max="13313" width="4.375" style="7" customWidth="1"/>
    <col min="13314" max="13314" width="7.25" style="7" customWidth="1"/>
    <col min="13315" max="13315" width="5.375" style="7" customWidth="1"/>
    <col min="13316" max="13316" width="5.875" style="7" customWidth="1"/>
    <col min="13317" max="13558" width="9" style="7"/>
    <col min="13559" max="13559" width="2" style="7" customWidth="1"/>
    <col min="13560" max="13560" width="7.375" style="7" customWidth="1"/>
    <col min="13561" max="13562" width="9" style="7"/>
    <col min="13563" max="13563" width="6.5" style="7" customWidth="1"/>
    <col min="13564" max="13564" width="9" style="7"/>
    <col min="13565" max="13565" width="7.25" style="7" customWidth="1"/>
    <col min="13566" max="13568" width="9" style="7"/>
    <col min="13569" max="13569" width="4.375" style="7" customWidth="1"/>
    <col min="13570" max="13570" width="7.25" style="7" customWidth="1"/>
    <col min="13571" max="13571" width="5.375" style="7" customWidth="1"/>
    <col min="13572" max="13572" width="5.875" style="7" customWidth="1"/>
    <col min="13573" max="13814" width="9" style="7"/>
    <col min="13815" max="13815" width="2" style="7" customWidth="1"/>
    <col min="13816" max="13816" width="7.375" style="7" customWidth="1"/>
    <col min="13817" max="13818" width="9" style="7"/>
    <col min="13819" max="13819" width="6.5" style="7" customWidth="1"/>
    <col min="13820" max="13820" width="9" style="7"/>
    <col min="13821" max="13821" width="7.25" style="7" customWidth="1"/>
    <col min="13822" max="13824" width="9" style="7"/>
    <col min="13825" max="13825" width="4.375" style="7" customWidth="1"/>
    <col min="13826" max="13826" width="7.25" style="7" customWidth="1"/>
    <col min="13827" max="13827" width="5.375" style="7" customWidth="1"/>
    <col min="13828" max="13828" width="5.875" style="7" customWidth="1"/>
    <col min="13829" max="14070" width="9" style="7"/>
    <col min="14071" max="14071" width="2" style="7" customWidth="1"/>
    <col min="14072" max="14072" width="7.375" style="7" customWidth="1"/>
    <col min="14073" max="14074" width="9" style="7"/>
    <col min="14075" max="14075" width="6.5" style="7" customWidth="1"/>
    <col min="14076" max="14076" width="9" style="7"/>
    <col min="14077" max="14077" width="7.25" style="7" customWidth="1"/>
    <col min="14078" max="14080" width="9" style="7"/>
    <col min="14081" max="14081" width="4.375" style="7" customWidth="1"/>
    <col min="14082" max="14082" width="7.25" style="7" customWidth="1"/>
    <col min="14083" max="14083" width="5.375" style="7" customWidth="1"/>
    <col min="14084" max="14084" width="5.875" style="7" customWidth="1"/>
    <col min="14085" max="14326" width="9" style="7"/>
    <col min="14327" max="14327" width="2" style="7" customWidth="1"/>
    <col min="14328" max="14328" width="7.375" style="7" customWidth="1"/>
    <col min="14329" max="14330" width="9" style="7"/>
    <col min="14331" max="14331" width="6.5" style="7" customWidth="1"/>
    <col min="14332" max="14332" width="9" style="7"/>
    <col min="14333" max="14333" width="7.25" style="7" customWidth="1"/>
    <col min="14334" max="14336" width="9" style="7"/>
    <col min="14337" max="14337" width="4.375" style="7" customWidth="1"/>
    <col min="14338" max="14338" width="7.25" style="7" customWidth="1"/>
    <col min="14339" max="14339" width="5.375" style="7" customWidth="1"/>
    <col min="14340" max="14340" width="5.875" style="7" customWidth="1"/>
    <col min="14341" max="14582" width="9" style="7"/>
    <col min="14583" max="14583" width="2" style="7" customWidth="1"/>
    <col min="14584" max="14584" width="7.375" style="7" customWidth="1"/>
    <col min="14585" max="14586" width="9" style="7"/>
    <col min="14587" max="14587" width="6.5" style="7" customWidth="1"/>
    <col min="14588" max="14588" width="9" style="7"/>
    <col min="14589" max="14589" width="7.25" style="7" customWidth="1"/>
    <col min="14590" max="14592" width="9" style="7"/>
    <col min="14593" max="14593" width="4.375" style="7" customWidth="1"/>
    <col min="14594" max="14594" width="7.25" style="7" customWidth="1"/>
    <col min="14595" max="14595" width="5.375" style="7" customWidth="1"/>
    <col min="14596" max="14596" width="5.875" style="7" customWidth="1"/>
    <col min="14597" max="14838" width="9" style="7"/>
    <col min="14839" max="14839" width="2" style="7" customWidth="1"/>
    <col min="14840" max="14840" width="7.375" style="7" customWidth="1"/>
    <col min="14841" max="14842" width="9" style="7"/>
    <col min="14843" max="14843" width="6.5" style="7" customWidth="1"/>
    <col min="14844" max="14844" width="9" style="7"/>
    <col min="14845" max="14845" width="7.25" style="7" customWidth="1"/>
    <col min="14846" max="14848" width="9" style="7"/>
    <col min="14849" max="14849" width="4.375" style="7" customWidth="1"/>
    <col min="14850" max="14850" width="7.25" style="7" customWidth="1"/>
    <col min="14851" max="14851" width="5.375" style="7" customWidth="1"/>
    <col min="14852" max="14852" width="5.875" style="7" customWidth="1"/>
    <col min="14853" max="15094" width="9" style="7"/>
    <col min="15095" max="15095" width="2" style="7" customWidth="1"/>
    <col min="15096" max="15096" width="7.375" style="7" customWidth="1"/>
    <col min="15097" max="15098" width="9" style="7"/>
    <col min="15099" max="15099" width="6.5" style="7" customWidth="1"/>
    <col min="15100" max="15100" width="9" style="7"/>
    <col min="15101" max="15101" width="7.25" style="7" customWidth="1"/>
    <col min="15102" max="15104" width="9" style="7"/>
    <col min="15105" max="15105" width="4.375" style="7" customWidth="1"/>
    <col min="15106" max="15106" width="7.25" style="7" customWidth="1"/>
    <col min="15107" max="15107" width="5.375" style="7" customWidth="1"/>
    <col min="15108" max="15108" width="5.875" style="7" customWidth="1"/>
    <col min="15109" max="15350" width="9" style="7"/>
    <col min="15351" max="15351" width="2" style="7" customWidth="1"/>
    <col min="15352" max="15352" width="7.375" style="7" customWidth="1"/>
    <col min="15353" max="15354" width="9" style="7"/>
    <col min="15355" max="15355" width="6.5" style="7" customWidth="1"/>
    <col min="15356" max="15356" width="9" style="7"/>
    <col min="15357" max="15357" width="7.25" style="7" customWidth="1"/>
    <col min="15358" max="15360" width="9" style="7"/>
    <col min="15361" max="15361" width="4.375" style="7" customWidth="1"/>
    <col min="15362" max="15362" width="7.25" style="7" customWidth="1"/>
    <col min="15363" max="15363" width="5.375" style="7" customWidth="1"/>
    <col min="15364" max="15364" width="5.875" style="7" customWidth="1"/>
    <col min="15365" max="15606" width="9" style="7"/>
    <col min="15607" max="15607" width="2" style="7" customWidth="1"/>
    <col min="15608" max="15608" width="7.375" style="7" customWidth="1"/>
    <col min="15609" max="15610" width="9" style="7"/>
    <col min="15611" max="15611" width="6.5" style="7" customWidth="1"/>
    <col min="15612" max="15612" width="9" style="7"/>
    <col min="15613" max="15613" width="7.25" style="7" customWidth="1"/>
    <col min="15614" max="15616" width="9" style="7"/>
    <col min="15617" max="15617" width="4.375" style="7" customWidth="1"/>
    <col min="15618" max="15618" width="7.25" style="7" customWidth="1"/>
    <col min="15619" max="15619" width="5.375" style="7" customWidth="1"/>
    <col min="15620" max="15620" width="5.875" style="7" customWidth="1"/>
    <col min="15621" max="15862" width="9" style="7"/>
    <col min="15863" max="15863" width="2" style="7" customWidth="1"/>
    <col min="15864" max="15864" width="7.375" style="7" customWidth="1"/>
    <col min="15865" max="15866" width="9" style="7"/>
    <col min="15867" max="15867" width="6.5" style="7" customWidth="1"/>
    <col min="15868" max="15868" width="9" style="7"/>
    <col min="15869" max="15869" width="7.25" style="7" customWidth="1"/>
    <col min="15870" max="15872" width="9" style="7"/>
    <col min="15873" max="15873" width="4.375" style="7" customWidth="1"/>
    <col min="15874" max="15874" width="7.25" style="7" customWidth="1"/>
    <col min="15875" max="15875" width="5.375" style="7" customWidth="1"/>
    <col min="15876" max="15876" width="5.875" style="7" customWidth="1"/>
    <col min="15877" max="16118" width="9" style="7"/>
    <col min="16119" max="16119" width="2" style="7" customWidth="1"/>
    <col min="16120" max="16120" width="7.375" style="7" customWidth="1"/>
    <col min="16121" max="16122" width="9" style="7"/>
    <col min="16123" max="16123" width="6.5" style="7" customWidth="1"/>
    <col min="16124" max="16124" width="9" style="7"/>
    <col min="16125" max="16125" width="7.25" style="7" customWidth="1"/>
    <col min="16126" max="16128" width="9" style="7"/>
    <col min="16129" max="16129" width="4.375" style="7" customWidth="1"/>
    <col min="16130" max="16130" width="7.25" style="7" customWidth="1"/>
    <col min="16131" max="16131" width="5.375" style="7" customWidth="1"/>
    <col min="16132" max="16132" width="5.875" style="7" customWidth="1"/>
    <col min="16133" max="16384" width="9" style="7"/>
  </cols>
  <sheetData>
    <row r="1" spans="1:13" ht="14.25" customHeight="1">
      <c r="A1" s="7" t="s">
        <v>923</v>
      </c>
    </row>
    <row r="2" spans="1:13" ht="14.25" customHeight="1" thickBot="1">
      <c r="B2" s="8" t="s">
        <v>191</v>
      </c>
    </row>
    <row r="3" spans="1:13" ht="15.75" customHeight="1">
      <c r="B3" s="9" t="s">
        <v>792</v>
      </c>
      <c r="C3" s="10"/>
      <c r="D3" s="10"/>
      <c r="E3" s="10"/>
      <c r="F3" s="10"/>
      <c r="G3" s="10"/>
      <c r="H3" s="10"/>
      <c r="I3" s="10"/>
      <c r="J3" s="10"/>
      <c r="K3" s="10"/>
      <c r="L3" s="10"/>
      <c r="M3" s="1492" t="s">
        <v>25</v>
      </c>
    </row>
    <row r="4" spans="1:13" ht="12.75" customHeight="1">
      <c r="B4" s="496" t="s">
        <v>924</v>
      </c>
      <c r="C4" s="11"/>
      <c r="D4" s="11"/>
      <c r="E4" s="11"/>
      <c r="F4" s="11"/>
      <c r="G4" s="11"/>
      <c r="H4" s="11"/>
      <c r="I4" s="11"/>
      <c r="J4" s="11"/>
      <c r="K4" s="11"/>
      <c r="L4" s="11"/>
      <c r="M4" s="1493"/>
    </row>
    <row r="5" spans="1:13" ht="12.75" customHeight="1">
      <c r="B5" s="496" t="s">
        <v>925</v>
      </c>
      <c r="C5" s="11"/>
      <c r="D5" s="11"/>
      <c r="E5" s="11"/>
      <c r="F5" s="11"/>
      <c r="G5" s="11"/>
      <c r="H5" s="11"/>
      <c r="I5" s="11"/>
      <c r="J5" s="11"/>
      <c r="K5" s="11"/>
      <c r="L5" s="11"/>
      <c r="M5" s="1493"/>
    </row>
    <row r="6" spans="1:13" ht="12.75" customHeight="1">
      <c r="B6" s="496" t="s">
        <v>926</v>
      </c>
      <c r="C6" s="11"/>
      <c r="D6" s="11"/>
      <c r="E6" s="11"/>
      <c r="F6" s="11"/>
      <c r="G6" s="11"/>
      <c r="H6" s="11"/>
      <c r="I6" s="11"/>
      <c r="J6" s="11"/>
      <c r="K6" s="11"/>
      <c r="L6" s="11"/>
      <c r="M6" s="1493"/>
    </row>
    <row r="7" spans="1:13" ht="12.75" customHeight="1">
      <c r="B7" s="496" t="s">
        <v>927</v>
      </c>
      <c r="C7" s="11"/>
      <c r="D7" s="11"/>
      <c r="E7" s="11"/>
      <c r="F7" s="11"/>
      <c r="G7" s="11"/>
      <c r="H7" s="11"/>
      <c r="I7" s="11"/>
      <c r="J7" s="11"/>
      <c r="K7" s="11"/>
      <c r="L7" s="11"/>
      <c r="M7" s="1493"/>
    </row>
    <row r="8" spans="1:13" ht="12.75" customHeight="1">
      <c r="B8" s="496" t="s">
        <v>928</v>
      </c>
      <c r="C8" s="11"/>
      <c r="D8" s="11"/>
      <c r="E8" s="11"/>
      <c r="F8" s="11"/>
      <c r="G8" s="11"/>
      <c r="H8" s="11"/>
      <c r="I8" s="11"/>
      <c r="J8" s="11"/>
      <c r="K8" s="11"/>
      <c r="L8" s="11"/>
      <c r="M8" s="1493"/>
    </row>
    <row r="9" spans="1:13" ht="12.75" customHeight="1">
      <c r="B9" s="496" t="s">
        <v>929</v>
      </c>
      <c r="C9" s="11"/>
      <c r="D9" s="11"/>
      <c r="E9" s="11"/>
      <c r="F9" s="11"/>
      <c r="G9" s="11"/>
      <c r="H9" s="11"/>
      <c r="I9" s="11"/>
      <c r="J9" s="11"/>
      <c r="K9" s="11"/>
      <c r="L9" s="11"/>
      <c r="M9" s="1493"/>
    </row>
    <row r="10" spans="1:13" ht="12.75" customHeight="1" thickBot="1">
      <c r="B10" s="496" t="s">
        <v>930</v>
      </c>
      <c r="C10" s="11"/>
      <c r="D10" s="11"/>
      <c r="E10" s="11"/>
      <c r="F10" s="11"/>
      <c r="G10" s="11"/>
      <c r="H10" s="11"/>
      <c r="I10" s="11"/>
      <c r="J10" s="11"/>
      <c r="K10" s="11"/>
      <c r="L10" s="11"/>
      <c r="M10" s="1494"/>
    </row>
    <row r="11" spans="1:13" ht="16.5" customHeight="1" thickBot="1">
      <c r="B11" s="12" t="s">
        <v>42</v>
      </c>
      <c r="C11" s="1495" t="s">
        <v>43</v>
      </c>
      <c r="D11" s="1496"/>
      <c r="E11" s="1496"/>
      <c r="F11" s="1496"/>
      <c r="G11" s="1496"/>
      <c r="H11" s="1496"/>
      <c r="I11" s="1496"/>
      <c r="J11" s="1496"/>
      <c r="K11" s="1496"/>
      <c r="L11" s="1496"/>
      <c r="M11" s="97"/>
    </row>
    <row r="12" spans="1:13" ht="21" customHeight="1">
      <c r="B12" s="13" t="s">
        <v>931</v>
      </c>
      <c r="C12" s="1497" t="s">
        <v>932</v>
      </c>
      <c r="D12" s="1498"/>
      <c r="E12" s="1498"/>
      <c r="F12" s="1498"/>
      <c r="G12" s="1498"/>
      <c r="H12" s="1498"/>
      <c r="I12" s="1498"/>
      <c r="J12" s="1498"/>
      <c r="K12" s="1498"/>
      <c r="L12" s="1498"/>
      <c r="M12" s="98"/>
    </row>
    <row r="13" spans="1:13" ht="21" customHeight="1">
      <c r="B13" s="14" t="s">
        <v>933</v>
      </c>
      <c r="C13" s="1499" t="s">
        <v>934</v>
      </c>
      <c r="D13" s="1500"/>
      <c r="E13" s="1500"/>
      <c r="F13" s="1500"/>
      <c r="G13" s="1500"/>
      <c r="H13" s="1500"/>
      <c r="I13" s="1500"/>
      <c r="J13" s="1500"/>
      <c r="K13" s="1500"/>
      <c r="L13" s="1500"/>
      <c r="M13" s="99"/>
    </row>
    <row r="14" spans="1:13" ht="21" customHeight="1">
      <c r="B14" s="14" t="s">
        <v>935</v>
      </c>
      <c r="C14" s="1499" t="s">
        <v>689</v>
      </c>
      <c r="D14" s="1500"/>
      <c r="E14" s="1500"/>
      <c r="F14" s="1500"/>
      <c r="G14" s="1500"/>
      <c r="H14" s="1500"/>
      <c r="I14" s="1500"/>
      <c r="J14" s="1500"/>
      <c r="K14" s="1500"/>
      <c r="L14" s="1500"/>
      <c r="M14" s="99"/>
    </row>
    <row r="15" spans="1:13" ht="21" customHeight="1" thickBot="1">
      <c r="B15" s="100" t="s">
        <v>936</v>
      </c>
      <c r="C15" s="1501" t="s">
        <v>443</v>
      </c>
      <c r="D15" s="1502"/>
      <c r="E15" s="1502"/>
      <c r="F15" s="1502"/>
      <c r="G15" s="1502"/>
      <c r="H15" s="1502"/>
      <c r="I15" s="1502"/>
      <c r="J15" s="1502"/>
      <c r="K15" s="1502"/>
      <c r="L15" s="1502"/>
      <c r="M15" s="101"/>
    </row>
    <row r="16" spans="1:13" ht="21" customHeight="1">
      <c r="B16" s="102" t="s">
        <v>937</v>
      </c>
      <c r="C16" s="103" t="s">
        <v>442</v>
      </c>
      <c r="D16" s="104"/>
      <c r="E16" s="104"/>
      <c r="F16" s="104"/>
      <c r="G16" s="104"/>
      <c r="H16" s="104"/>
      <c r="I16" s="104"/>
      <c r="J16" s="104"/>
      <c r="K16" s="104"/>
      <c r="L16" s="104"/>
      <c r="M16" s="98"/>
    </row>
    <row r="17" spans="2:13" ht="21" customHeight="1">
      <c r="B17" s="14" t="s">
        <v>938</v>
      </c>
      <c r="C17" s="105" t="s">
        <v>688</v>
      </c>
      <c r="D17" s="106"/>
      <c r="E17" s="106"/>
      <c r="F17" s="106"/>
      <c r="G17" s="106"/>
      <c r="H17" s="106"/>
      <c r="I17" s="106"/>
      <c r="J17" s="106"/>
      <c r="K17" s="106"/>
      <c r="L17" s="106"/>
      <c r="M17" s="99"/>
    </row>
    <row r="18" spans="2:13" ht="21" customHeight="1">
      <c r="B18" s="14" t="s">
        <v>939</v>
      </c>
      <c r="C18" s="105" t="s">
        <v>940</v>
      </c>
      <c r="D18" s="106"/>
      <c r="E18" s="106"/>
      <c r="F18" s="106"/>
      <c r="G18" s="106"/>
      <c r="H18" s="106"/>
      <c r="I18" s="106"/>
      <c r="J18" s="106"/>
      <c r="K18" s="106"/>
      <c r="L18" s="106"/>
      <c r="M18" s="99"/>
    </row>
    <row r="19" spans="2:13" ht="21" customHeight="1">
      <c r="B19" s="14" t="s">
        <v>193</v>
      </c>
      <c r="C19" s="105" t="s">
        <v>941</v>
      </c>
      <c r="D19" s="106"/>
      <c r="E19" s="106"/>
      <c r="F19" s="106"/>
      <c r="G19" s="106"/>
      <c r="H19" s="106"/>
      <c r="I19" s="106"/>
      <c r="J19" s="106"/>
      <c r="K19" s="106"/>
      <c r="L19" s="106"/>
      <c r="M19" s="99"/>
    </row>
    <row r="20" spans="2:13" ht="21" customHeight="1">
      <c r="B20" s="14" t="s">
        <v>942</v>
      </c>
      <c r="C20" s="105" t="s">
        <v>681</v>
      </c>
      <c r="D20" s="106"/>
      <c r="E20" s="106"/>
      <c r="F20" s="106"/>
      <c r="G20" s="106"/>
      <c r="H20" s="106"/>
      <c r="I20" s="106"/>
      <c r="J20" s="106"/>
      <c r="K20" s="106"/>
      <c r="L20" s="106"/>
      <c r="M20" s="99"/>
    </row>
    <row r="21" spans="2:13" ht="21" customHeight="1">
      <c r="B21" s="14" t="s">
        <v>943</v>
      </c>
      <c r="C21" s="105" t="s">
        <v>944</v>
      </c>
      <c r="D21" s="106"/>
      <c r="E21" s="106"/>
      <c r="F21" s="106"/>
      <c r="G21" s="106"/>
      <c r="H21" s="106"/>
      <c r="I21" s="106"/>
      <c r="J21" s="106"/>
      <c r="K21" s="106"/>
      <c r="L21" s="106"/>
      <c r="M21" s="99"/>
    </row>
    <row r="22" spans="2:13" ht="21" customHeight="1">
      <c r="B22" s="14" t="s">
        <v>194</v>
      </c>
      <c r="C22" s="105" t="s">
        <v>945</v>
      </c>
      <c r="D22" s="106"/>
      <c r="E22" s="106"/>
      <c r="F22" s="106"/>
      <c r="G22" s="106"/>
      <c r="H22" s="106"/>
      <c r="I22" s="106"/>
      <c r="J22" s="106"/>
      <c r="K22" s="106"/>
      <c r="L22" s="106"/>
      <c r="M22" s="99"/>
    </row>
    <row r="23" spans="2:13" ht="21" customHeight="1">
      <c r="B23" s="14" t="s">
        <v>946</v>
      </c>
      <c r="C23" s="117" t="s">
        <v>328</v>
      </c>
      <c r="D23" s="106"/>
      <c r="E23" s="106"/>
      <c r="F23" s="106"/>
      <c r="G23" s="106"/>
      <c r="H23" s="106"/>
      <c r="I23" s="106"/>
      <c r="J23" s="106"/>
      <c r="K23" s="106"/>
      <c r="L23" s="106"/>
      <c r="M23" s="99"/>
    </row>
    <row r="24" spans="2:13" ht="31.5" customHeight="1">
      <c r="B24" s="14" t="s">
        <v>947</v>
      </c>
      <c r="C24" s="1486" t="s">
        <v>379</v>
      </c>
      <c r="D24" s="1487"/>
      <c r="E24" s="1487"/>
      <c r="F24" s="1487"/>
      <c r="G24" s="1487"/>
      <c r="H24" s="1487"/>
      <c r="I24" s="1487"/>
      <c r="J24" s="1487"/>
      <c r="K24" s="1487"/>
      <c r="L24" s="1488"/>
      <c r="M24" s="108"/>
    </row>
    <row r="25" spans="2:13" ht="31.5" customHeight="1" thickBot="1">
      <c r="B25" s="161" t="s">
        <v>948</v>
      </c>
      <c r="C25" s="1489" t="s">
        <v>383</v>
      </c>
      <c r="D25" s="1490"/>
      <c r="E25" s="1490"/>
      <c r="F25" s="1490"/>
      <c r="G25" s="1490"/>
      <c r="H25" s="1490"/>
      <c r="I25" s="1490"/>
      <c r="J25" s="1490"/>
      <c r="K25" s="1490"/>
      <c r="L25" s="1491"/>
      <c r="M25" s="108"/>
    </row>
    <row r="26" spans="2:13" ht="21" customHeight="1">
      <c r="B26" s="109" t="s">
        <v>949</v>
      </c>
      <c r="C26" s="110"/>
      <c r="D26" s="110"/>
      <c r="E26" s="110"/>
      <c r="F26" s="110"/>
      <c r="G26" s="110"/>
      <c r="H26" s="110"/>
      <c r="I26" s="110"/>
      <c r="J26" s="110"/>
      <c r="K26" s="110"/>
      <c r="L26" s="110"/>
      <c r="M26" s="111"/>
    </row>
    <row r="27" spans="2:13" ht="21" customHeight="1">
      <c r="B27" s="107" t="s">
        <v>950</v>
      </c>
      <c r="C27" s="112" t="s">
        <v>951</v>
      </c>
      <c r="D27" s="113"/>
      <c r="E27" s="113"/>
      <c r="F27" s="113"/>
      <c r="G27" s="113"/>
      <c r="H27" s="113"/>
      <c r="I27" s="113"/>
      <c r="J27" s="113"/>
      <c r="K27" s="113"/>
      <c r="L27" s="113"/>
      <c r="M27" s="114"/>
    </row>
    <row r="28" spans="2:13" ht="21" customHeight="1">
      <c r="B28" s="13"/>
      <c r="C28" s="491" t="s">
        <v>195</v>
      </c>
      <c r="D28" s="115"/>
      <c r="E28" s="115"/>
      <c r="F28" s="115"/>
      <c r="G28" s="115"/>
      <c r="H28" s="115"/>
      <c r="I28" s="115"/>
      <c r="J28" s="115"/>
      <c r="K28" s="115"/>
      <c r="L28" s="115"/>
      <c r="M28" s="116"/>
    </row>
    <row r="29" spans="2:13" ht="21" customHeight="1">
      <c r="B29" s="14" t="s">
        <v>952</v>
      </c>
      <c r="C29" s="117" t="s">
        <v>329</v>
      </c>
      <c r="D29" s="106"/>
      <c r="E29" s="106"/>
      <c r="F29" s="106"/>
      <c r="G29" s="106"/>
      <c r="H29" s="106"/>
      <c r="I29" s="106"/>
      <c r="J29" s="106"/>
      <c r="K29" s="106"/>
      <c r="L29" s="106"/>
      <c r="M29" s="99"/>
    </row>
    <row r="30" spans="2:13" ht="21" customHeight="1">
      <c r="B30" s="100" t="s">
        <v>853</v>
      </c>
      <c r="C30" s="118" t="s">
        <v>953</v>
      </c>
      <c r="D30" s="119"/>
      <c r="E30" s="119"/>
      <c r="F30" s="119"/>
      <c r="G30" s="119"/>
      <c r="H30" s="119"/>
      <c r="I30" s="119"/>
      <c r="J30" s="119"/>
      <c r="K30" s="119"/>
      <c r="L30" s="119"/>
      <c r="M30" s="101"/>
    </row>
    <row r="31" spans="2:13" ht="21" customHeight="1" thickBot="1">
      <c r="B31" s="16" t="s">
        <v>954</v>
      </c>
      <c r="C31" s="120" t="s">
        <v>26</v>
      </c>
      <c r="D31" s="17"/>
      <c r="E31" s="17"/>
      <c r="F31" s="17"/>
      <c r="G31" s="17"/>
      <c r="H31" s="17"/>
      <c r="I31" s="17"/>
      <c r="J31" s="17"/>
      <c r="K31" s="17"/>
      <c r="L31" s="17"/>
      <c r="M31" s="121"/>
    </row>
    <row r="32" spans="2:13" ht="21" customHeight="1" thickBot="1">
      <c r="B32" s="122" t="s">
        <v>922</v>
      </c>
      <c r="C32" s="123" t="s">
        <v>174</v>
      </c>
      <c r="D32" s="15"/>
      <c r="E32" s="15"/>
      <c r="F32" s="15"/>
      <c r="G32" s="15"/>
      <c r="H32" s="15"/>
      <c r="I32" s="15"/>
      <c r="J32" s="15"/>
      <c r="K32" s="15"/>
      <c r="L32" s="15"/>
      <c r="M32" s="124"/>
    </row>
    <row r="33" spans="2:12" ht="21" customHeight="1">
      <c r="B33" s="18" t="s">
        <v>955</v>
      </c>
      <c r="C33" s="19"/>
      <c r="D33" s="20"/>
      <c r="E33" s="21"/>
      <c r="F33" s="21"/>
      <c r="G33" s="21"/>
      <c r="H33" s="21"/>
      <c r="I33" s="20"/>
      <c r="J33" s="11"/>
      <c r="K33" s="11"/>
      <c r="L33" s="11"/>
    </row>
    <row r="34" spans="2:12" ht="7.5" customHeight="1"/>
    <row r="56" spans="1:14" ht="35.25" customHeight="1">
      <c r="A56" s="125"/>
      <c r="B56" s="22"/>
      <c r="C56" s="22"/>
      <c r="D56" s="22"/>
      <c r="E56" s="22"/>
      <c r="F56" s="22"/>
      <c r="G56" s="22"/>
      <c r="H56" s="22"/>
      <c r="I56" s="22"/>
      <c r="J56" s="22"/>
      <c r="K56" s="22"/>
      <c r="L56" s="22"/>
      <c r="M56" s="22"/>
      <c r="N56" s="126"/>
    </row>
    <row r="60" spans="1:14" ht="1.5" customHeight="1"/>
    <row r="62" spans="1:14">
      <c r="K62" s="22"/>
      <c r="L62" s="22"/>
    </row>
    <row r="63" spans="1:14">
      <c r="K63" s="22"/>
      <c r="L63" s="22"/>
    </row>
  </sheetData>
  <mergeCells count="8">
    <mergeCell ref="C24:L24"/>
    <mergeCell ref="C25:L25"/>
    <mergeCell ref="M3:M10"/>
    <mergeCell ref="C11:L11"/>
    <mergeCell ref="C12:L12"/>
    <mergeCell ref="C13:L13"/>
    <mergeCell ref="C14:L14"/>
    <mergeCell ref="C15:L15"/>
  </mergeCells>
  <phoneticPr fontId="9"/>
  <pageMargins left="0.55118110236220474" right="0.27559055118110237" top="0.39370078740157483" bottom="0.11811023622047245" header="0.27559055118110237" footer="0"/>
  <pageSetup paperSize="9" firstPageNumber="58"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110"/>
  <sheetViews>
    <sheetView showGridLines="0" view="pageBreakPreview" zoomScaleNormal="100" zoomScaleSheetLayoutView="100" workbookViewId="0"/>
  </sheetViews>
  <sheetFormatPr defaultColWidth="9" defaultRowHeight="13.5"/>
  <cols>
    <col min="1" max="1" width="2.125" style="1" customWidth="1"/>
    <col min="2" max="49" width="2" style="1" customWidth="1"/>
    <col min="50" max="16384" width="9" style="1"/>
  </cols>
  <sheetData>
    <row r="1" spans="2:52">
      <c r="B1" s="1" t="s">
        <v>770</v>
      </c>
    </row>
    <row r="3" spans="2:52">
      <c r="AS3" s="24"/>
    </row>
    <row r="4" spans="2:52" s="5" customFormat="1" ht="13.5" customHeight="1">
      <c r="B4" s="666" t="s">
        <v>310</v>
      </c>
      <c r="C4" s="667"/>
      <c r="D4" s="667"/>
      <c r="E4" s="667"/>
      <c r="F4" s="667"/>
      <c r="G4" s="667"/>
      <c r="H4" s="667"/>
      <c r="I4" s="667"/>
      <c r="J4" s="667"/>
      <c r="K4" s="667"/>
      <c r="L4" s="667"/>
      <c r="M4" s="667"/>
      <c r="N4" s="667"/>
      <c r="O4" s="668"/>
      <c r="P4" s="147" t="s">
        <v>32</v>
      </c>
      <c r="Q4" s="148"/>
      <c r="R4" s="149"/>
      <c r="S4" s="149"/>
      <c r="T4" s="149"/>
      <c r="U4" s="149"/>
      <c r="V4" s="149"/>
      <c r="W4" s="26"/>
      <c r="X4" s="26"/>
      <c r="Y4" s="26"/>
      <c r="Z4" s="26"/>
      <c r="AA4" s="26"/>
      <c r="AB4" s="26"/>
      <c r="AC4" s="26"/>
      <c r="AD4" s="669" t="s">
        <v>48</v>
      </c>
      <c r="AE4" s="670"/>
      <c r="AF4" s="670"/>
      <c r="AG4" s="670"/>
      <c r="AH4" s="670"/>
      <c r="AI4" s="670"/>
      <c r="AJ4" s="670"/>
      <c r="AK4" s="670"/>
      <c r="AL4" s="670"/>
      <c r="AM4" s="670"/>
      <c r="AN4" s="670"/>
      <c r="AO4" s="670"/>
      <c r="AP4" s="670"/>
      <c r="AQ4" s="670"/>
      <c r="AR4" s="670"/>
      <c r="AS4" s="671"/>
    </row>
    <row r="5" spans="2:52" s="5" customFormat="1" ht="13.5" customHeight="1">
      <c r="B5" s="672"/>
      <c r="C5" s="673"/>
      <c r="D5" s="676"/>
      <c r="E5" s="673"/>
      <c r="F5" s="676"/>
      <c r="G5" s="673"/>
      <c r="H5" s="676"/>
      <c r="I5" s="673"/>
      <c r="J5" s="676"/>
      <c r="K5" s="673"/>
      <c r="L5" s="676"/>
      <c r="M5" s="673"/>
      <c r="N5" s="676"/>
      <c r="O5" s="678"/>
      <c r="P5" s="147" t="s">
        <v>34</v>
      </c>
      <c r="Q5" s="148"/>
      <c r="R5" s="148"/>
      <c r="S5" s="149"/>
      <c r="T5" s="149"/>
      <c r="U5" s="149"/>
      <c r="V5" s="149"/>
      <c r="W5" s="28"/>
      <c r="X5" s="28"/>
      <c r="Y5" s="28"/>
      <c r="Z5" s="28"/>
      <c r="AA5" s="28"/>
      <c r="AB5" s="28"/>
      <c r="AC5" s="28"/>
      <c r="AD5" s="680" t="s">
        <v>854</v>
      </c>
      <c r="AE5" s="681"/>
      <c r="AF5" s="681"/>
      <c r="AG5" s="681"/>
      <c r="AH5" s="656"/>
      <c r="AI5" s="657"/>
      <c r="AJ5" s="658"/>
      <c r="AK5" s="658"/>
      <c r="AL5" s="656"/>
      <c r="AM5" s="657"/>
      <c r="AN5" s="658"/>
      <c r="AO5" s="658"/>
      <c r="AP5" s="656"/>
      <c r="AQ5" s="657"/>
      <c r="AR5" s="658"/>
      <c r="AS5" s="661"/>
    </row>
    <row r="6" spans="2:52" s="5" customFormat="1" ht="13.5" customHeight="1">
      <c r="B6" s="674"/>
      <c r="C6" s="675"/>
      <c r="D6" s="677"/>
      <c r="E6" s="675"/>
      <c r="F6" s="677"/>
      <c r="G6" s="675"/>
      <c r="H6" s="677"/>
      <c r="I6" s="675"/>
      <c r="J6" s="677"/>
      <c r="K6" s="675"/>
      <c r="L6" s="677"/>
      <c r="M6" s="675"/>
      <c r="N6" s="677"/>
      <c r="O6" s="679"/>
      <c r="P6" s="148"/>
      <c r="Q6" s="148"/>
      <c r="R6" s="148"/>
      <c r="S6" s="152"/>
      <c r="T6" s="152"/>
      <c r="U6" s="152"/>
      <c r="V6" s="152"/>
      <c r="W6" s="30"/>
      <c r="X6" s="30"/>
      <c r="Y6" s="30"/>
      <c r="Z6" s="30"/>
      <c r="AA6" s="30"/>
      <c r="AB6" s="30"/>
      <c r="AC6" s="30"/>
      <c r="AD6" s="682"/>
      <c r="AE6" s="683"/>
      <c r="AF6" s="683"/>
      <c r="AG6" s="683"/>
      <c r="AH6" s="659"/>
      <c r="AI6" s="659"/>
      <c r="AJ6" s="660"/>
      <c r="AK6" s="660"/>
      <c r="AL6" s="659"/>
      <c r="AM6" s="659"/>
      <c r="AN6" s="660"/>
      <c r="AO6" s="660"/>
      <c r="AP6" s="659"/>
      <c r="AQ6" s="659"/>
      <c r="AR6" s="660"/>
      <c r="AS6" s="662"/>
    </row>
    <row r="7" spans="2:52" s="5" customFormat="1" ht="13.5" customHeight="1">
      <c r="B7" s="3"/>
      <c r="C7" s="3"/>
      <c r="D7" s="3"/>
      <c r="E7" s="3"/>
      <c r="F7" s="3"/>
      <c r="G7" s="3"/>
      <c r="H7" s="3"/>
      <c r="I7" s="3"/>
      <c r="J7" s="3"/>
      <c r="K7" s="3"/>
      <c r="L7" s="3"/>
      <c r="M7" s="3"/>
      <c r="N7" s="3"/>
      <c r="O7" s="3"/>
      <c r="P7" s="3"/>
      <c r="Q7" s="3"/>
      <c r="R7" s="27"/>
      <c r="S7" s="30"/>
      <c r="T7" s="30"/>
      <c r="U7" s="30"/>
      <c r="V7" s="30"/>
      <c r="W7" s="30"/>
      <c r="X7" s="30"/>
      <c r="Y7" s="30"/>
      <c r="Z7" s="30"/>
      <c r="AA7" s="30"/>
      <c r="AB7" s="30"/>
      <c r="AC7" s="30"/>
      <c r="AD7" s="564"/>
      <c r="AE7" s="564"/>
      <c r="AF7" s="564"/>
      <c r="AG7" s="564"/>
      <c r="AH7" s="564"/>
      <c r="AI7" s="564"/>
      <c r="AJ7" s="564"/>
      <c r="AK7" s="4"/>
      <c r="AL7" s="564"/>
      <c r="AM7" s="564"/>
      <c r="AN7" s="564"/>
      <c r="AO7" s="4"/>
      <c r="AP7" s="564"/>
      <c r="AQ7" s="564"/>
      <c r="AR7" s="564"/>
      <c r="AS7" s="4"/>
    </row>
    <row r="8" spans="2:52" s="5" customFormat="1" ht="13.5" customHeight="1">
      <c r="B8" s="3"/>
      <c r="C8" s="3"/>
      <c r="D8" s="3"/>
      <c r="E8" s="3"/>
      <c r="F8" s="3"/>
      <c r="G8" s="3"/>
      <c r="H8" s="3"/>
      <c r="I8" s="3"/>
      <c r="J8" s="3"/>
      <c r="K8" s="3"/>
      <c r="L8" s="3"/>
      <c r="M8" s="3"/>
      <c r="N8" s="3"/>
      <c r="O8" s="3"/>
      <c r="P8" s="3"/>
      <c r="Q8" s="3"/>
      <c r="S8" s="30"/>
      <c r="T8" s="30"/>
      <c r="U8" s="30"/>
      <c r="V8" s="30"/>
      <c r="W8" s="30"/>
      <c r="X8" s="30"/>
      <c r="Y8" s="30"/>
      <c r="Z8" s="30"/>
      <c r="AA8" s="30"/>
      <c r="AB8" s="30"/>
      <c r="AC8" s="30"/>
      <c r="AD8" s="564"/>
      <c r="AE8" s="564"/>
      <c r="AF8" s="564"/>
      <c r="AG8" s="564"/>
      <c r="AH8" s="564"/>
      <c r="AI8" s="564"/>
      <c r="AJ8" s="564"/>
      <c r="AK8" s="564"/>
      <c r="AL8" s="564"/>
      <c r="AM8" s="564"/>
      <c r="AN8" s="564"/>
      <c r="AO8" s="564"/>
      <c r="AP8" s="564"/>
      <c r="AQ8" s="564"/>
      <c r="AR8" s="564"/>
      <c r="AS8" s="564"/>
    </row>
    <row r="9" spans="2:52" s="6" customFormat="1" ht="15">
      <c r="B9" s="663" t="s">
        <v>782</v>
      </c>
      <c r="C9" s="663"/>
      <c r="D9" s="663"/>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3"/>
      <c r="AL9" s="663"/>
      <c r="AM9" s="663"/>
      <c r="AN9" s="663"/>
      <c r="AO9" s="663"/>
      <c r="AP9" s="663"/>
      <c r="AQ9" s="663"/>
      <c r="AR9" s="663"/>
      <c r="AS9" s="663"/>
      <c r="AT9" s="35"/>
      <c r="AU9" s="35"/>
      <c r="AV9" s="35"/>
      <c r="AW9" s="35"/>
      <c r="AX9" s="35"/>
      <c r="AY9" s="35"/>
      <c r="AZ9" s="35"/>
    </row>
    <row r="10" spans="2:52" s="36" customFormat="1" ht="18" customHeight="1">
      <c r="B10" s="664" t="s">
        <v>102</v>
      </c>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row>
    <row r="12" spans="2:52" s="5" customFormat="1" ht="13.5" customHeight="1">
      <c r="B12" s="5" t="s">
        <v>36</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row>
    <row r="13" spans="2:52" s="5" customFormat="1" ht="13.5" customHeight="1">
      <c r="B13" s="5" t="s">
        <v>19</v>
      </c>
    </row>
    <row r="14" spans="2:52" s="5" customFormat="1" ht="13.5" customHeight="1"/>
    <row r="15" spans="2:52" s="5" customFormat="1" ht="13.5" customHeight="1"/>
    <row r="16" spans="2:52" s="5" customFormat="1" ht="13.5" customHeight="1">
      <c r="B16" s="5" t="s">
        <v>771</v>
      </c>
    </row>
    <row r="17" spans="2:46" s="5" customFormat="1" ht="13.5" customHeight="1">
      <c r="B17" s="5" t="s">
        <v>772</v>
      </c>
    </row>
    <row r="18" spans="2:46" s="5" customFormat="1" ht="13.5" customHeight="1"/>
    <row r="19" spans="2:46" s="5" customFormat="1" ht="13.5" customHeight="1">
      <c r="B19" s="665" t="s">
        <v>37</v>
      </c>
      <c r="C19" s="665"/>
      <c r="D19" s="665"/>
      <c r="E19" s="665"/>
      <c r="F19" s="665"/>
      <c r="G19" s="665"/>
      <c r="H19" s="665"/>
      <c r="I19" s="665"/>
      <c r="J19" s="665"/>
      <c r="K19" s="665"/>
      <c r="L19" s="665"/>
      <c r="M19" s="665"/>
      <c r="N19" s="665"/>
      <c r="O19" s="665"/>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5"/>
      <c r="AM19" s="665"/>
      <c r="AN19" s="665"/>
      <c r="AO19" s="665"/>
      <c r="AP19" s="665"/>
      <c r="AQ19" s="665"/>
      <c r="AR19" s="665"/>
      <c r="AS19" s="665"/>
    </row>
    <row r="21" spans="2:46" s="5" customFormat="1">
      <c r="B21" s="2" t="s">
        <v>51</v>
      </c>
      <c r="E21" s="2"/>
    </row>
    <row r="22" spans="2:46" s="5" customFormat="1" ht="13.5" customHeight="1">
      <c r="B22" s="684" t="s">
        <v>46</v>
      </c>
      <c r="C22" s="685"/>
      <c r="D22" s="685"/>
      <c r="E22" s="685"/>
      <c r="F22" s="686"/>
      <c r="G22" s="693"/>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5"/>
      <c r="AI22" s="702" t="s">
        <v>10</v>
      </c>
      <c r="AJ22" s="703"/>
      <c r="AK22" s="703"/>
      <c r="AL22" s="703"/>
      <c r="AM22" s="703"/>
      <c r="AN22" s="703"/>
      <c r="AO22" s="703"/>
      <c r="AP22" s="703"/>
      <c r="AQ22" s="703"/>
      <c r="AR22" s="703"/>
      <c r="AS22" s="704"/>
    </row>
    <row r="23" spans="2:46" s="5" customFormat="1" ht="13.5" customHeight="1">
      <c r="B23" s="687"/>
      <c r="C23" s="688"/>
      <c r="D23" s="688"/>
      <c r="E23" s="688"/>
      <c r="F23" s="689"/>
      <c r="G23" s="696"/>
      <c r="H23" s="697"/>
      <c r="I23" s="697"/>
      <c r="J23" s="697"/>
      <c r="K23" s="697"/>
      <c r="L23" s="697"/>
      <c r="M23" s="697"/>
      <c r="N23" s="697"/>
      <c r="O23" s="697"/>
      <c r="P23" s="697"/>
      <c r="Q23" s="697"/>
      <c r="R23" s="697"/>
      <c r="S23" s="697"/>
      <c r="T23" s="697"/>
      <c r="U23" s="697"/>
      <c r="V23" s="697"/>
      <c r="W23" s="697"/>
      <c r="X23" s="697"/>
      <c r="Y23" s="697"/>
      <c r="Z23" s="697"/>
      <c r="AA23" s="697"/>
      <c r="AB23" s="697"/>
      <c r="AC23" s="697"/>
      <c r="AD23" s="697"/>
      <c r="AE23" s="697"/>
      <c r="AF23" s="697"/>
      <c r="AG23" s="697"/>
      <c r="AH23" s="698"/>
      <c r="AI23" s="705"/>
      <c r="AJ23" s="706"/>
      <c r="AK23" s="706"/>
      <c r="AL23" s="706"/>
      <c r="AM23" s="706"/>
      <c r="AN23" s="706"/>
      <c r="AO23" s="706"/>
      <c r="AP23" s="706"/>
      <c r="AQ23" s="706"/>
      <c r="AR23" s="706"/>
      <c r="AS23" s="707"/>
    </row>
    <row r="24" spans="2:46" s="5" customFormat="1" ht="13.5" customHeight="1">
      <c r="B24" s="690"/>
      <c r="C24" s="691"/>
      <c r="D24" s="691"/>
      <c r="E24" s="691"/>
      <c r="F24" s="692"/>
      <c r="G24" s="699"/>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1"/>
      <c r="AI24" s="708"/>
      <c r="AJ24" s="709"/>
      <c r="AK24" s="709"/>
      <c r="AL24" s="709"/>
      <c r="AM24" s="709"/>
      <c r="AN24" s="709"/>
      <c r="AO24" s="709"/>
      <c r="AP24" s="709"/>
      <c r="AQ24" s="709"/>
      <c r="AR24" s="709"/>
      <c r="AS24" s="710"/>
    </row>
    <row r="25" spans="2:46" s="5" customFormat="1" ht="13.5" customHeight="1">
      <c r="B25" s="684" t="s">
        <v>39</v>
      </c>
      <c r="C25" s="685"/>
      <c r="D25" s="685"/>
      <c r="E25" s="685"/>
      <c r="F25" s="686"/>
      <c r="G25" s="714"/>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6"/>
      <c r="AI25" s="708"/>
      <c r="AJ25" s="709"/>
      <c r="AK25" s="709"/>
      <c r="AL25" s="709"/>
      <c r="AM25" s="709"/>
      <c r="AN25" s="709"/>
      <c r="AO25" s="709"/>
      <c r="AP25" s="709"/>
      <c r="AQ25" s="709"/>
      <c r="AR25" s="709"/>
      <c r="AS25" s="710"/>
    </row>
    <row r="26" spans="2:46" s="5" customFormat="1" ht="13.5" customHeight="1">
      <c r="B26" s="687"/>
      <c r="C26" s="688"/>
      <c r="D26" s="688"/>
      <c r="E26" s="688"/>
      <c r="F26" s="689"/>
      <c r="G26" s="717"/>
      <c r="H26" s="718"/>
      <c r="I26" s="718"/>
      <c r="J26" s="718"/>
      <c r="K26" s="718"/>
      <c r="L26" s="718"/>
      <c r="M26" s="718"/>
      <c r="N26" s="718"/>
      <c r="O26" s="718"/>
      <c r="P26" s="718"/>
      <c r="Q26" s="718"/>
      <c r="R26" s="718"/>
      <c r="S26" s="718"/>
      <c r="T26" s="718"/>
      <c r="U26" s="718"/>
      <c r="V26" s="718"/>
      <c r="W26" s="718"/>
      <c r="X26" s="718"/>
      <c r="Y26" s="718"/>
      <c r="Z26" s="718"/>
      <c r="AA26" s="718"/>
      <c r="AB26" s="718"/>
      <c r="AC26" s="718"/>
      <c r="AD26" s="718"/>
      <c r="AE26" s="718"/>
      <c r="AF26" s="718"/>
      <c r="AG26" s="718"/>
      <c r="AH26" s="719"/>
      <c r="AI26" s="708"/>
      <c r="AJ26" s="709"/>
      <c r="AK26" s="709"/>
      <c r="AL26" s="709"/>
      <c r="AM26" s="709"/>
      <c r="AN26" s="709"/>
      <c r="AO26" s="709"/>
      <c r="AP26" s="709"/>
      <c r="AQ26" s="709"/>
      <c r="AR26" s="709"/>
      <c r="AS26" s="710"/>
    </row>
    <row r="27" spans="2:46" s="5" customFormat="1" ht="13.5" customHeight="1">
      <c r="B27" s="690"/>
      <c r="C27" s="691"/>
      <c r="D27" s="691"/>
      <c r="E27" s="691"/>
      <c r="F27" s="692"/>
      <c r="G27" s="720"/>
      <c r="H27" s="721"/>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22"/>
      <c r="AI27" s="708"/>
      <c r="AJ27" s="709"/>
      <c r="AK27" s="709"/>
      <c r="AL27" s="709"/>
      <c r="AM27" s="709"/>
      <c r="AN27" s="709"/>
      <c r="AO27" s="709"/>
      <c r="AP27" s="709"/>
      <c r="AQ27" s="709"/>
      <c r="AR27" s="709"/>
      <c r="AS27" s="710"/>
    </row>
    <row r="28" spans="2:46" s="5" customFormat="1" ht="13.5" customHeight="1">
      <c r="B28" s="684" t="s">
        <v>468</v>
      </c>
      <c r="C28" s="685"/>
      <c r="D28" s="685"/>
      <c r="E28" s="685"/>
      <c r="F28" s="686"/>
      <c r="G28" s="714"/>
      <c r="H28" s="715"/>
      <c r="I28" s="715"/>
      <c r="J28" s="715"/>
      <c r="K28" s="715"/>
      <c r="L28" s="715"/>
      <c r="M28" s="715"/>
      <c r="N28" s="715"/>
      <c r="O28" s="715"/>
      <c r="P28" s="715"/>
      <c r="Q28" s="715"/>
      <c r="R28" s="715"/>
      <c r="S28" s="715"/>
      <c r="T28" s="715"/>
      <c r="U28" s="715"/>
      <c r="V28" s="715"/>
      <c r="W28" s="715"/>
      <c r="X28" s="715"/>
      <c r="Y28" s="715"/>
      <c r="Z28" s="715"/>
      <c r="AA28" s="715"/>
      <c r="AB28" s="715"/>
      <c r="AC28" s="715"/>
      <c r="AD28" s="715"/>
      <c r="AE28" s="715"/>
      <c r="AF28" s="715"/>
      <c r="AG28" s="715"/>
      <c r="AH28" s="716"/>
      <c r="AI28" s="708"/>
      <c r="AJ28" s="709"/>
      <c r="AK28" s="709"/>
      <c r="AL28" s="709"/>
      <c r="AM28" s="709"/>
      <c r="AN28" s="709"/>
      <c r="AO28" s="709"/>
      <c r="AP28" s="709"/>
      <c r="AQ28" s="709"/>
      <c r="AR28" s="709"/>
      <c r="AS28" s="710"/>
      <c r="AT28" s="146"/>
    </row>
    <row r="29" spans="2:46" s="5" customFormat="1" ht="13.5" customHeight="1">
      <c r="B29" s="690"/>
      <c r="C29" s="691"/>
      <c r="D29" s="691"/>
      <c r="E29" s="691"/>
      <c r="F29" s="692"/>
      <c r="G29" s="720"/>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2"/>
      <c r="AI29" s="708"/>
      <c r="AJ29" s="709"/>
      <c r="AK29" s="709"/>
      <c r="AL29" s="709"/>
      <c r="AM29" s="709"/>
      <c r="AN29" s="709"/>
      <c r="AO29" s="709"/>
      <c r="AP29" s="709"/>
      <c r="AQ29" s="709"/>
      <c r="AR29" s="709"/>
      <c r="AS29" s="710"/>
    </row>
    <row r="30" spans="2:46" s="5" customFormat="1" ht="13.5" customHeight="1">
      <c r="B30" s="723" t="s">
        <v>47</v>
      </c>
      <c r="C30" s="724"/>
      <c r="D30" s="724"/>
      <c r="E30" s="724"/>
      <c r="F30" s="725"/>
      <c r="G30" s="723" t="s">
        <v>775</v>
      </c>
      <c r="H30" s="724"/>
      <c r="I30" s="725"/>
      <c r="J30" s="757"/>
      <c r="K30" s="758"/>
      <c r="L30" s="758"/>
      <c r="M30" s="761" t="s">
        <v>776</v>
      </c>
      <c r="N30" s="758"/>
      <c r="O30" s="758"/>
      <c r="P30" s="758"/>
      <c r="Q30" s="763"/>
      <c r="R30" s="765"/>
      <c r="S30" s="766"/>
      <c r="T30" s="766"/>
      <c r="U30" s="766"/>
      <c r="V30" s="766"/>
      <c r="W30" s="766"/>
      <c r="X30" s="766"/>
      <c r="Y30" s="766"/>
      <c r="Z30" s="766"/>
      <c r="AA30" s="766"/>
      <c r="AB30" s="766"/>
      <c r="AC30" s="766"/>
      <c r="AD30" s="766"/>
      <c r="AE30" s="766"/>
      <c r="AF30" s="766"/>
      <c r="AG30" s="766"/>
      <c r="AH30" s="767"/>
      <c r="AI30" s="708"/>
      <c r="AJ30" s="709"/>
      <c r="AK30" s="709"/>
      <c r="AL30" s="709"/>
      <c r="AM30" s="709"/>
      <c r="AN30" s="709"/>
      <c r="AO30" s="709"/>
      <c r="AP30" s="709"/>
      <c r="AQ30" s="709"/>
      <c r="AR30" s="709"/>
      <c r="AS30" s="710"/>
    </row>
    <row r="31" spans="2:46" s="5" customFormat="1" ht="13.5" customHeight="1">
      <c r="B31" s="726"/>
      <c r="C31" s="727"/>
      <c r="D31" s="727"/>
      <c r="E31" s="727"/>
      <c r="F31" s="728"/>
      <c r="G31" s="771" t="s">
        <v>28</v>
      </c>
      <c r="H31" s="772"/>
      <c r="I31" s="773"/>
      <c r="J31" s="759"/>
      <c r="K31" s="760"/>
      <c r="L31" s="760"/>
      <c r="M31" s="762"/>
      <c r="N31" s="760"/>
      <c r="O31" s="760"/>
      <c r="P31" s="760"/>
      <c r="Q31" s="764"/>
      <c r="R31" s="768"/>
      <c r="S31" s="769"/>
      <c r="T31" s="769"/>
      <c r="U31" s="769"/>
      <c r="V31" s="769"/>
      <c r="W31" s="769"/>
      <c r="X31" s="769"/>
      <c r="Y31" s="769"/>
      <c r="Z31" s="769"/>
      <c r="AA31" s="769"/>
      <c r="AB31" s="769"/>
      <c r="AC31" s="769"/>
      <c r="AD31" s="769"/>
      <c r="AE31" s="769"/>
      <c r="AF31" s="769"/>
      <c r="AG31" s="769"/>
      <c r="AH31" s="770"/>
      <c r="AI31" s="708"/>
      <c r="AJ31" s="709"/>
      <c r="AK31" s="709"/>
      <c r="AL31" s="709"/>
      <c r="AM31" s="709"/>
      <c r="AN31" s="709"/>
      <c r="AO31" s="709"/>
      <c r="AP31" s="709"/>
      <c r="AQ31" s="709"/>
      <c r="AR31" s="709"/>
      <c r="AS31" s="710"/>
    </row>
    <row r="32" spans="2:46" s="5" customFormat="1" ht="13.5" customHeight="1">
      <c r="B32" s="726"/>
      <c r="C32" s="727"/>
      <c r="D32" s="727"/>
      <c r="E32" s="727"/>
      <c r="F32" s="728"/>
      <c r="G32" s="774"/>
      <c r="H32" s="775"/>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6"/>
      <c r="AI32" s="708"/>
      <c r="AJ32" s="709"/>
      <c r="AK32" s="709"/>
      <c r="AL32" s="709"/>
      <c r="AM32" s="709"/>
      <c r="AN32" s="709"/>
      <c r="AO32" s="709"/>
      <c r="AP32" s="709"/>
      <c r="AQ32" s="709"/>
      <c r="AR32" s="709"/>
      <c r="AS32" s="710"/>
    </row>
    <row r="33" spans="2:46" s="5" customFormat="1" ht="13.5" customHeight="1">
      <c r="B33" s="726"/>
      <c r="C33" s="727"/>
      <c r="D33" s="727"/>
      <c r="E33" s="727"/>
      <c r="F33" s="728"/>
      <c r="G33" s="735"/>
      <c r="H33" s="736"/>
      <c r="I33" s="736"/>
      <c r="J33" s="736"/>
      <c r="K33" s="736"/>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7"/>
      <c r="AI33" s="708"/>
      <c r="AJ33" s="709"/>
      <c r="AK33" s="709"/>
      <c r="AL33" s="709"/>
      <c r="AM33" s="709"/>
      <c r="AN33" s="709"/>
      <c r="AO33" s="709"/>
      <c r="AP33" s="709"/>
      <c r="AQ33" s="709"/>
      <c r="AR33" s="709"/>
      <c r="AS33" s="710"/>
    </row>
    <row r="34" spans="2:46" s="5" customFormat="1" ht="13.5" customHeight="1">
      <c r="B34" s="726"/>
      <c r="C34" s="727"/>
      <c r="D34" s="727"/>
      <c r="E34" s="727"/>
      <c r="F34" s="728"/>
      <c r="G34" s="732"/>
      <c r="H34" s="733"/>
      <c r="I34" s="733"/>
      <c r="J34" s="733"/>
      <c r="K34" s="733"/>
      <c r="L34" s="733"/>
      <c r="M34" s="733"/>
      <c r="N34" s="733"/>
      <c r="O34" s="733"/>
      <c r="P34" s="733"/>
      <c r="Q34" s="733"/>
      <c r="R34" s="733"/>
      <c r="S34" s="733"/>
      <c r="T34" s="733"/>
      <c r="U34" s="733"/>
      <c r="V34" s="733"/>
      <c r="W34" s="733"/>
      <c r="X34" s="733"/>
      <c r="Y34" s="733"/>
      <c r="Z34" s="733"/>
      <c r="AA34" s="733"/>
      <c r="AB34" s="733"/>
      <c r="AC34" s="733"/>
      <c r="AD34" s="733"/>
      <c r="AE34" s="733"/>
      <c r="AF34" s="733"/>
      <c r="AG34" s="733"/>
      <c r="AH34" s="734"/>
      <c r="AI34" s="708"/>
      <c r="AJ34" s="709"/>
      <c r="AK34" s="709"/>
      <c r="AL34" s="709"/>
      <c r="AM34" s="709"/>
      <c r="AN34" s="709"/>
      <c r="AO34" s="709"/>
      <c r="AP34" s="709"/>
      <c r="AQ34" s="709"/>
      <c r="AR34" s="709"/>
      <c r="AS34" s="710"/>
    </row>
    <row r="35" spans="2:46" s="5" customFormat="1" ht="13.5" customHeight="1">
      <c r="B35" s="729"/>
      <c r="C35" s="730"/>
      <c r="D35" s="730"/>
      <c r="E35" s="730"/>
      <c r="F35" s="731"/>
      <c r="G35" s="735"/>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7"/>
      <c r="AI35" s="711"/>
      <c r="AJ35" s="712"/>
      <c r="AK35" s="712"/>
      <c r="AL35" s="712"/>
      <c r="AM35" s="712"/>
      <c r="AN35" s="712"/>
      <c r="AO35" s="712"/>
      <c r="AP35" s="712"/>
      <c r="AQ35" s="712"/>
      <c r="AR35" s="712"/>
      <c r="AS35" s="713"/>
    </row>
    <row r="36" spans="2:46" s="5" customFormat="1" ht="13.5" customHeight="1">
      <c r="C36" s="562"/>
      <c r="D36" s="562"/>
      <c r="E36" s="562"/>
      <c r="F36" s="562"/>
      <c r="G36" s="562"/>
      <c r="H36" s="562"/>
      <c r="I36" s="562"/>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589"/>
      <c r="AK36" s="589"/>
      <c r="AL36" s="589"/>
      <c r="AM36" s="589"/>
      <c r="AN36" s="589"/>
      <c r="AO36" s="589"/>
      <c r="AP36" s="589"/>
      <c r="AQ36" s="589"/>
      <c r="AR36" s="589"/>
      <c r="AS36" s="589"/>
    </row>
    <row r="37" spans="2:46" s="5" customFormat="1" ht="13.5" customHeight="1">
      <c r="B37" s="684" t="s">
        <v>46</v>
      </c>
      <c r="C37" s="685"/>
      <c r="D37" s="685"/>
      <c r="E37" s="685"/>
      <c r="F37" s="686"/>
      <c r="G37" s="693"/>
      <c r="H37" s="694"/>
      <c r="I37" s="694"/>
      <c r="J37" s="694"/>
      <c r="K37" s="694"/>
      <c r="L37" s="694"/>
      <c r="M37" s="694"/>
      <c r="N37" s="694"/>
      <c r="O37" s="694"/>
      <c r="P37" s="694"/>
      <c r="Q37" s="694"/>
      <c r="R37" s="694"/>
      <c r="S37" s="694"/>
      <c r="T37" s="694"/>
      <c r="U37" s="694"/>
      <c r="V37" s="694"/>
      <c r="W37" s="694"/>
      <c r="X37" s="694"/>
      <c r="Y37" s="694"/>
      <c r="Z37" s="694"/>
      <c r="AA37" s="694"/>
      <c r="AB37" s="694"/>
      <c r="AC37" s="694"/>
      <c r="AD37" s="694"/>
      <c r="AE37" s="694"/>
      <c r="AF37" s="694"/>
      <c r="AG37" s="694"/>
      <c r="AH37" s="695"/>
      <c r="AI37" s="702" t="s">
        <v>10</v>
      </c>
      <c r="AJ37" s="703"/>
      <c r="AK37" s="703"/>
      <c r="AL37" s="703"/>
      <c r="AM37" s="703"/>
      <c r="AN37" s="703"/>
      <c r="AO37" s="703"/>
      <c r="AP37" s="703"/>
      <c r="AQ37" s="703"/>
      <c r="AR37" s="703"/>
      <c r="AS37" s="704"/>
    </row>
    <row r="38" spans="2:46" s="5" customFormat="1" ht="13.5" customHeight="1">
      <c r="B38" s="687"/>
      <c r="C38" s="688"/>
      <c r="D38" s="688"/>
      <c r="E38" s="688"/>
      <c r="F38" s="689"/>
      <c r="G38" s="696"/>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697"/>
      <c r="AH38" s="698"/>
      <c r="AI38" s="705"/>
      <c r="AJ38" s="706"/>
      <c r="AK38" s="706"/>
      <c r="AL38" s="706"/>
      <c r="AM38" s="706"/>
      <c r="AN38" s="706"/>
      <c r="AO38" s="706"/>
      <c r="AP38" s="706"/>
      <c r="AQ38" s="706"/>
      <c r="AR38" s="706"/>
      <c r="AS38" s="707"/>
    </row>
    <row r="39" spans="2:46" s="5" customFormat="1" ht="13.5" customHeight="1">
      <c r="B39" s="690"/>
      <c r="C39" s="691"/>
      <c r="D39" s="691"/>
      <c r="E39" s="691"/>
      <c r="F39" s="692"/>
      <c r="G39" s="699"/>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1"/>
      <c r="AI39" s="708"/>
      <c r="AJ39" s="709"/>
      <c r="AK39" s="709"/>
      <c r="AL39" s="709"/>
      <c r="AM39" s="709"/>
      <c r="AN39" s="709"/>
      <c r="AO39" s="709"/>
      <c r="AP39" s="709"/>
      <c r="AQ39" s="709"/>
      <c r="AR39" s="709"/>
      <c r="AS39" s="710"/>
    </row>
    <row r="40" spans="2:46" s="5" customFormat="1" ht="13.5" customHeight="1">
      <c r="B40" s="684" t="s">
        <v>39</v>
      </c>
      <c r="C40" s="685"/>
      <c r="D40" s="685"/>
      <c r="E40" s="685"/>
      <c r="F40" s="686"/>
      <c r="G40" s="714"/>
      <c r="H40" s="715"/>
      <c r="I40" s="715"/>
      <c r="J40" s="715"/>
      <c r="K40" s="715"/>
      <c r="L40" s="715"/>
      <c r="M40" s="715"/>
      <c r="N40" s="715"/>
      <c r="O40" s="715"/>
      <c r="P40" s="715"/>
      <c r="Q40" s="715"/>
      <c r="R40" s="715"/>
      <c r="S40" s="715"/>
      <c r="T40" s="715"/>
      <c r="U40" s="715"/>
      <c r="V40" s="715"/>
      <c r="W40" s="715"/>
      <c r="X40" s="715"/>
      <c r="Y40" s="715"/>
      <c r="Z40" s="715"/>
      <c r="AA40" s="715"/>
      <c r="AB40" s="715"/>
      <c r="AC40" s="715"/>
      <c r="AD40" s="715"/>
      <c r="AE40" s="715"/>
      <c r="AF40" s="715"/>
      <c r="AG40" s="715"/>
      <c r="AH40" s="716"/>
      <c r="AI40" s="708"/>
      <c r="AJ40" s="709"/>
      <c r="AK40" s="709"/>
      <c r="AL40" s="709"/>
      <c r="AM40" s="709"/>
      <c r="AN40" s="709"/>
      <c r="AO40" s="709"/>
      <c r="AP40" s="709"/>
      <c r="AQ40" s="709"/>
      <c r="AR40" s="709"/>
      <c r="AS40" s="710"/>
    </row>
    <row r="41" spans="2:46" s="5" customFormat="1" ht="13.5" customHeight="1">
      <c r="B41" s="687"/>
      <c r="C41" s="688"/>
      <c r="D41" s="688"/>
      <c r="E41" s="688"/>
      <c r="F41" s="689"/>
      <c r="G41" s="717"/>
      <c r="H41" s="718"/>
      <c r="I41" s="718"/>
      <c r="J41" s="718"/>
      <c r="K41" s="718"/>
      <c r="L41" s="718"/>
      <c r="M41" s="718"/>
      <c r="N41" s="718"/>
      <c r="O41" s="718"/>
      <c r="P41" s="718"/>
      <c r="Q41" s="718"/>
      <c r="R41" s="718"/>
      <c r="S41" s="718"/>
      <c r="T41" s="718"/>
      <c r="U41" s="718"/>
      <c r="V41" s="718"/>
      <c r="W41" s="718"/>
      <c r="X41" s="718"/>
      <c r="Y41" s="718"/>
      <c r="Z41" s="718"/>
      <c r="AA41" s="718"/>
      <c r="AB41" s="718"/>
      <c r="AC41" s="718"/>
      <c r="AD41" s="718"/>
      <c r="AE41" s="718"/>
      <c r="AF41" s="718"/>
      <c r="AG41" s="718"/>
      <c r="AH41" s="719"/>
      <c r="AI41" s="708"/>
      <c r="AJ41" s="709"/>
      <c r="AK41" s="709"/>
      <c r="AL41" s="709"/>
      <c r="AM41" s="709"/>
      <c r="AN41" s="709"/>
      <c r="AO41" s="709"/>
      <c r="AP41" s="709"/>
      <c r="AQ41" s="709"/>
      <c r="AR41" s="709"/>
      <c r="AS41" s="710"/>
    </row>
    <row r="42" spans="2:46" s="5" customFormat="1" ht="13.5" customHeight="1">
      <c r="B42" s="690"/>
      <c r="C42" s="691"/>
      <c r="D42" s="691"/>
      <c r="E42" s="691"/>
      <c r="F42" s="692"/>
      <c r="G42" s="720"/>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2"/>
      <c r="AI42" s="708"/>
      <c r="AJ42" s="709"/>
      <c r="AK42" s="709"/>
      <c r="AL42" s="709"/>
      <c r="AM42" s="709"/>
      <c r="AN42" s="709"/>
      <c r="AO42" s="709"/>
      <c r="AP42" s="709"/>
      <c r="AQ42" s="709"/>
      <c r="AR42" s="709"/>
      <c r="AS42" s="710"/>
    </row>
    <row r="43" spans="2:46" s="5" customFormat="1" ht="13.5" customHeight="1">
      <c r="B43" s="684" t="s">
        <v>468</v>
      </c>
      <c r="C43" s="685"/>
      <c r="D43" s="685"/>
      <c r="E43" s="685"/>
      <c r="F43" s="686"/>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6"/>
      <c r="AI43" s="708"/>
      <c r="AJ43" s="709"/>
      <c r="AK43" s="709"/>
      <c r="AL43" s="709"/>
      <c r="AM43" s="709"/>
      <c r="AN43" s="709"/>
      <c r="AO43" s="709"/>
      <c r="AP43" s="709"/>
      <c r="AQ43" s="709"/>
      <c r="AR43" s="709"/>
      <c r="AS43" s="710"/>
      <c r="AT43" s="146"/>
    </row>
    <row r="44" spans="2:46" s="5" customFormat="1" ht="13.5" customHeight="1">
      <c r="B44" s="690"/>
      <c r="C44" s="691"/>
      <c r="D44" s="691"/>
      <c r="E44" s="691"/>
      <c r="F44" s="692"/>
      <c r="G44" s="720"/>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2"/>
      <c r="AI44" s="708"/>
      <c r="AJ44" s="709"/>
      <c r="AK44" s="709"/>
      <c r="AL44" s="709"/>
      <c r="AM44" s="709"/>
      <c r="AN44" s="709"/>
      <c r="AO44" s="709"/>
      <c r="AP44" s="709"/>
      <c r="AQ44" s="709"/>
      <c r="AR44" s="709"/>
      <c r="AS44" s="710"/>
    </row>
    <row r="45" spans="2:46" s="5" customFormat="1" ht="13.5" customHeight="1">
      <c r="B45" s="723" t="s">
        <v>47</v>
      </c>
      <c r="C45" s="724"/>
      <c r="D45" s="724"/>
      <c r="E45" s="724"/>
      <c r="F45" s="725"/>
      <c r="G45" s="723" t="s">
        <v>775</v>
      </c>
      <c r="H45" s="724"/>
      <c r="I45" s="725"/>
      <c r="J45" s="757"/>
      <c r="K45" s="758"/>
      <c r="L45" s="758"/>
      <c r="M45" s="761" t="s">
        <v>776</v>
      </c>
      <c r="N45" s="758"/>
      <c r="O45" s="758"/>
      <c r="P45" s="758"/>
      <c r="Q45" s="763"/>
      <c r="R45" s="765"/>
      <c r="S45" s="766"/>
      <c r="T45" s="766"/>
      <c r="U45" s="766"/>
      <c r="V45" s="766"/>
      <c r="W45" s="766"/>
      <c r="X45" s="766"/>
      <c r="Y45" s="766"/>
      <c r="Z45" s="766"/>
      <c r="AA45" s="766"/>
      <c r="AB45" s="766"/>
      <c r="AC45" s="766"/>
      <c r="AD45" s="766"/>
      <c r="AE45" s="766"/>
      <c r="AF45" s="766"/>
      <c r="AG45" s="766"/>
      <c r="AH45" s="767"/>
      <c r="AI45" s="708"/>
      <c r="AJ45" s="709"/>
      <c r="AK45" s="709"/>
      <c r="AL45" s="709"/>
      <c r="AM45" s="709"/>
      <c r="AN45" s="709"/>
      <c r="AO45" s="709"/>
      <c r="AP45" s="709"/>
      <c r="AQ45" s="709"/>
      <c r="AR45" s="709"/>
      <c r="AS45" s="710"/>
    </row>
    <row r="46" spans="2:46" s="5" customFormat="1" ht="13.5" customHeight="1">
      <c r="B46" s="726"/>
      <c r="C46" s="727"/>
      <c r="D46" s="727"/>
      <c r="E46" s="727"/>
      <c r="F46" s="728"/>
      <c r="G46" s="771" t="s">
        <v>28</v>
      </c>
      <c r="H46" s="772"/>
      <c r="I46" s="773"/>
      <c r="J46" s="759"/>
      <c r="K46" s="760"/>
      <c r="L46" s="760"/>
      <c r="M46" s="762"/>
      <c r="N46" s="760"/>
      <c r="O46" s="760"/>
      <c r="P46" s="760"/>
      <c r="Q46" s="764"/>
      <c r="R46" s="768"/>
      <c r="S46" s="769"/>
      <c r="T46" s="769"/>
      <c r="U46" s="769"/>
      <c r="V46" s="769"/>
      <c r="W46" s="769"/>
      <c r="X46" s="769"/>
      <c r="Y46" s="769"/>
      <c r="Z46" s="769"/>
      <c r="AA46" s="769"/>
      <c r="AB46" s="769"/>
      <c r="AC46" s="769"/>
      <c r="AD46" s="769"/>
      <c r="AE46" s="769"/>
      <c r="AF46" s="769"/>
      <c r="AG46" s="769"/>
      <c r="AH46" s="770"/>
      <c r="AI46" s="708"/>
      <c r="AJ46" s="709"/>
      <c r="AK46" s="709"/>
      <c r="AL46" s="709"/>
      <c r="AM46" s="709"/>
      <c r="AN46" s="709"/>
      <c r="AO46" s="709"/>
      <c r="AP46" s="709"/>
      <c r="AQ46" s="709"/>
      <c r="AR46" s="709"/>
      <c r="AS46" s="710"/>
    </row>
    <row r="47" spans="2:46" s="5" customFormat="1" ht="13.5" customHeight="1">
      <c r="B47" s="726"/>
      <c r="C47" s="727"/>
      <c r="D47" s="727"/>
      <c r="E47" s="727"/>
      <c r="F47" s="728"/>
      <c r="G47" s="774"/>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6"/>
      <c r="AI47" s="708"/>
      <c r="AJ47" s="709"/>
      <c r="AK47" s="709"/>
      <c r="AL47" s="709"/>
      <c r="AM47" s="709"/>
      <c r="AN47" s="709"/>
      <c r="AO47" s="709"/>
      <c r="AP47" s="709"/>
      <c r="AQ47" s="709"/>
      <c r="AR47" s="709"/>
      <c r="AS47" s="710"/>
    </row>
    <row r="48" spans="2:46" s="5" customFormat="1" ht="13.5" customHeight="1">
      <c r="B48" s="726"/>
      <c r="C48" s="727"/>
      <c r="D48" s="727"/>
      <c r="E48" s="727"/>
      <c r="F48" s="728"/>
      <c r="G48" s="735"/>
      <c r="H48" s="736"/>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7"/>
      <c r="AI48" s="708"/>
      <c r="AJ48" s="709"/>
      <c r="AK48" s="709"/>
      <c r="AL48" s="709"/>
      <c r="AM48" s="709"/>
      <c r="AN48" s="709"/>
      <c r="AO48" s="709"/>
      <c r="AP48" s="709"/>
      <c r="AQ48" s="709"/>
      <c r="AR48" s="709"/>
      <c r="AS48" s="710"/>
    </row>
    <row r="49" spans="2:45" s="5" customFormat="1" ht="13.5" customHeight="1">
      <c r="B49" s="726"/>
      <c r="C49" s="727"/>
      <c r="D49" s="727"/>
      <c r="E49" s="727"/>
      <c r="F49" s="728"/>
      <c r="G49" s="732"/>
      <c r="H49" s="733"/>
      <c r="I49" s="733"/>
      <c r="J49" s="733"/>
      <c r="K49" s="733"/>
      <c r="L49" s="733"/>
      <c r="M49" s="733"/>
      <c r="N49" s="733"/>
      <c r="O49" s="733"/>
      <c r="P49" s="733"/>
      <c r="Q49" s="733"/>
      <c r="R49" s="733"/>
      <c r="S49" s="733"/>
      <c r="T49" s="733"/>
      <c r="U49" s="733"/>
      <c r="V49" s="733"/>
      <c r="W49" s="733"/>
      <c r="X49" s="733"/>
      <c r="Y49" s="733"/>
      <c r="Z49" s="733"/>
      <c r="AA49" s="733"/>
      <c r="AB49" s="733"/>
      <c r="AC49" s="733"/>
      <c r="AD49" s="733"/>
      <c r="AE49" s="733"/>
      <c r="AF49" s="733"/>
      <c r="AG49" s="733"/>
      <c r="AH49" s="734"/>
      <c r="AI49" s="708"/>
      <c r="AJ49" s="709"/>
      <c r="AK49" s="709"/>
      <c r="AL49" s="709"/>
      <c r="AM49" s="709"/>
      <c r="AN49" s="709"/>
      <c r="AO49" s="709"/>
      <c r="AP49" s="709"/>
      <c r="AQ49" s="709"/>
      <c r="AR49" s="709"/>
      <c r="AS49" s="710"/>
    </row>
    <row r="50" spans="2:45" s="5" customFormat="1" ht="13.5" customHeight="1">
      <c r="B50" s="729"/>
      <c r="C50" s="730"/>
      <c r="D50" s="730"/>
      <c r="E50" s="730"/>
      <c r="F50" s="731"/>
      <c r="G50" s="735"/>
      <c r="H50" s="736"/>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7"/>
      <c r="AI50" s="711"/>
      <c r="AJ50" s="712"/>
      <c r="AK50" s="712"/>
      <c r="AL50" s="712"/>
      <c r="AM50" s="712"/>
      <c r="AN50" s="712"/>
      <c r="AO50" s="712"/>
      <c r="AP50" s="712"/>
      <c r="AQ50" s="712"/>
      <c r="AR50" s="712"/>
      <c r="AS50" s="713"/>
    </row>
    <row r="51" spans="2:45" s="5" customFormat="1" ht="13.5" customHeight="1">
      <c r="B51" s="247" t="s">
        <v>52</v>
      </c>
      <c r="C51" s="562"/>
      <c r="D51" s="562"/>
      <c r="E51" s="562"/>
      <c r="F51" s="562"/>
      <c r="G51" s="562"/>
      <c r="H51" s="562"/>
      <c r="I51" s="562"/>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589"/>
      <c r="AK51" s="589"/>
      <c r="AL51" s="589"/>
      <c r="AM51" s="589"/>
      <c r="AN51" s="589"/>
      <c r="AO51" s="589"/>
      <c r="AP51" s="589"/>
      <c r="AQ51" s="589"/>
      <c r="AR51" s="589"/>
      <c r="AS51" s="589"/>
    </row>
    <row r="52" spans="2:45" s="5" customFormat="1" ht="13.5" customHeight="1">
      <c r="B52" s="1" t="s">
        <v>103</v>
      </c>
      <c r="C52" s="562"/>
      <c r="D52" s="562"/>
      <c r="E52" s="562"/>
      <c r="F52" s="562"/>
      <c r="G52" s="562"/>
      <c r="H52" s="562"/>
      <c r="I52" s="562"/>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row>
    <row r="53" spans="2:45" s="5" customFormat="1" ht="13.5" customHeight="1">
      <c r="B53" s="249"/>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1"/>
    </row>
    <row r="54" spans="2:45" s="5" customFormat="1" ht="13.5" customHeight="1">
      <c r="B54" s="252">
        <v>1</v>
      </c>
      <c r="C54" s="5" t="s">
        <v>777</v>
      </c>
      <c r="D54" s="131" t="s">
        <v>469</v>
      </c>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253"/>
    </row>
    <row r="55" spans="2:45" s="5" customFormat="1" ht="13.5" customHeight="1">
      <c r="B55" s="254"/>
      <c r="C55" s="738"/>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39"/>
      <c r="AL55" s="739"/>
      <c r="AM55" s="739"/>
      <c r="AN55" s="739"/>
      <c r="AO55" s="739"/>
      <c r="AP55" s="739"/>
      <c r="AQ55" s="740"/>
      <c r="AR55" s="131"/>
      <c r="AS55" s="253"/>
    </row>
    <row r="56" spans="2:45" s="5" customFormat="1" ht="13.5" customHeight="1">
      <c r="B56" s="254"/>
      <c r="C56" s="741"/>
      <c r="D56" s="742"/>
      <c r="E56" s="742"/>
      <c r="F56" s="742"/>
      <c r="G56" s="742"/>
      <c r="H56" s="742"/>
      <c r="I56" s="742"/>
      <c r="J56" s="742"/>
      <c r="K56" s="742"/>
      <c r="L56" s="742"/>
      <c r="M56" s="742"/>
      <c r="N56" s="742"/>
      <c r="O56" s="742"/>
      <c r="P56" s="742"/>
      <c r="Q56" s="742"/>
      <c r="R56" s="742"/>
      <c r="S56" s="742"/>
      <c r="T56" s="742"/>
      <c r="U56" s="742"/>
      <c r="V56" s="742"/>
      <c r="W56" s="742"/>
      <c r="X56" s="742"/>
      <c r="Y56" s="742"/>
      <c r="Z56" s="742"/>
      <c r="AA56" s="742"/>
      <c r="AB56" s="742"/>
      <c r="AC56" s="742"/>
      <c r="AD56" s="742"/>
      <c r="AE56" s="742"/>
      <c r="AF56" s="742"/>
      <c r="AG56" s="742"/>
      <c r="AH56" s="742"/>
      <c r="AI56" s="742"/>
      <c r="AJ56" s="742"/>
      <c r="AK56" s="742"/>
      <c r="AL56" s="742"/>
      <c r="AM56" s="742"/>
      <c r="AN56" s="742"/>
      <c r="AO56" s="742"/>
      <c r="AP56" s="742"/>
      <c r="AQ56" s="743"/>
      <c r="AR56" s="131"/>
      <c r="AS56" s="253"/>
    </row>
    <row r="57" spans="2:45" s="5" customFormat="1" ht="13.5" customHeight="1">
      <c r="B57" s="252">
        <v>2</v>
      </c>
      <c r="C57" s="5" t="s">
        <v>777</v>
      </c>
      <c r="D57" s="131" t="s">
        <v>470</v>
      </c>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253"/>
    </row>
    <row r="58" spans="2:45" s="5" customFormat="1" ht="13.5" customHeight="1">
      <c r="B58" s="254"/>
      <c r="C58" s="738"/>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39"/>
      <c r="AL58" s="739"/>
      <c r="AM58" s="739"/>
      <c r="AN58" s="739"/>
      <c r="AO58" s="739"/>
      <c r="AP58" s="739"/>
      <c r="AQ58" s="740"/>
      <c r="AR58" s="131"/>
      <c r="AS58" s="253"/>
    </row>
    <row r="59" spans="2:45" s="5" customFormat="1" ht="13.5" customHeight="1">
      <c r="B59" s="254"/>
      <c r="C59" s="741"/>
      <c r="D59" s="742"/>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2"/>
      <c r="AD59" s="742"/>
      <c r="AE59" s="742"/>
      <c r="AF59" s="742"/>
      <c r="AG59" s="742"/>
      <c r="AH59" s="742"/>
      <c r="AI59" s="742"/>
      <c r="AJ59" s="742"/>
      <c r="AK59" s="742"/>
      <c r="AL59" s="742"/>
      <c r="AM59" s="742"/>
      <c r="AN59" s="742"/>
      <c r="AO59" s="742"/>
      <c r="AP59" s="742"/>
      <c r="AQ59" s="743"/>
      <c r="AR59" s="131"/>
      <c r="AS59" s="253"/>
    </row>
    <row r="60" spans="2:45" s="5" customFormat="1" ht="13.5" customHeight="1">
      <c r="B60" s="252">
        <v>3</v>
      </c>
      <c r="C60" s="5" t="s">
        <v>777</v>
      </c>
      <c r="D60" s="131" t="s">
        <v>104</v>
      </c>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253"/>
    </row>
    <row r="61" spans="2:45" s="5" customFormat="1" ht="13.5" customHeight="1">
      <c r="B61" s="254"/>
      <c r="C61" s="738"/>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39"/>
      <c r="AL61" s="739"/>
      <c r="AM61" s="739"/>
      <c r="AN61" s="739"/>
      <c r="AO61" s="739"/>
      <c r="AP61" s="739"/>
      <c r="AQ61" s="740"/>
      <c r="AR61" s="131"/>
      <c r="AS61" s="253"/>
    </row>
    <row r="62" spans="2:45" s="5" customFormat="1" ht="13.5" customHeight="1">
      <c r="B62" s="252"/>
      <c r="C62" s="741"/>
      <c r="D62" s="742"/>
      <c r="E62" s="742"/>
      <c r="F62" s="742"/>
      <c r="G62" s="742"/>
      <c r="H62" s="742"/>
      <c r="I62" s="742"/>
      <c r="J62" s="742"/>
      <c r="K62" s="742"/>
      <c r="L62" s="742"/>
      <c r="M62" s="742"/>
      <c r="N62" s="742"/>
      <c r="O62" s="742"/>
      <c r="P62" s="742"/>
      <c r="Q62" s="742"/>
      <c r="R62" s="742"/>
      <c r="S62" s="742"/>
      <c r="T62" s="742"/>
      <c r="U62" s="742"/>
      <c r="V62" s="742"/>
      <c r="W62" s="742"/>
      <c r="X62" s="742"/>
      <c r="Y62" s="742"/>
      <c r="Z62" s="742"/>
      <c r="AA62" s="742"/>
      <c r="AB62" s="742"/>
      <c r="AC62" s="742"/>
      <c r="AD62" s="742"/>
      <c r="AE62" s="742"/>
      <c r="AF62" s="742"/>
      <c r="AG62" s="742"/>
      <c r="AH62" s="742"/>
      <c r="AI62" s="742"/>
      <c r="AJ62" s="742"/>
      <c r="AK62" s="742"/>
      <c r="AL62" s="742"/>
      <c r="AM62" s="742"/>
      <c r="AN62" s="742"/>
      <c r="AO62" s="742"/>
      <c r="AP62" s="742"/>
      <c r="AQ62" s="743"/>
      <c r="AR62" s="131"/>
      <c r="AS62" s="253"/>
    </row>
    <row r="63" spans="2:45" s="5" customFormat="1" ht="13.5" customHeight="1">
      <c r="B63" s="252">
        <v>4</v>
      </c>
      <c r="C63" s="5" t="s">
        <v>777</v>
      </c>
      <c r="D63" s="131" t="s">
        <v>105</v>
      </c>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253"/>
    </row>
    <row r="64" spans="2:45" s="5" customFormat="1" ht="13.5" customHeight="1">
      <c r="B64" s="252"/>
      <c r="C64" s="744"/>
      <c r="D64" s="745"/>
      <c r="E64" s="745"/>
      <c r="F64" s="745"/>
      <c r="G64" s="745"/>
      <c r="H64" s="745"/>
      <c r="I64" s="745"/>
      <c r="J64" s="745"/>
      <c r="K64" s="745"/>
      <c r="L64" s="745"/>
      <c r="M64" s="745"/>
      <c r="N64" s="745"/>
      <c r="O64" s="745"/>
      <c r="P64" s="745"/>
      <c r="Q64" s="745"/>
      <c r="R64" s="745"/>
      <c r="S64" s="745"/>
      <c r="T64" s="745"/>
      <c r="U64" s="745"/>
      <c r="V64" s="745"/>
      <c r="W64" s="745"/>
      <c r="X64" s="745"/>
      <c r="Y64" s="745"/>
      <c r="Z64" s="745"/>
      <c r="AA64" s="745"/>
      <c r="AB64" s="745"/>
      <c r="AC64" s="745"/>
      <c r="AD64" s="745"/>
      <c r="AE64" s="745"/>
      <c r="AF64" s="745"/>
      <c r="AG64" s="745"/>
      <c r="AH64" s="745"/>
      <c r="AI64" s="745"/>
      <c r="AJ64" s="745"/>
      <c r="AK64" s="745"/>
      <c r="AL64" s="745"/>
      <c r="AM64" s="745"/>
      <c r="AN64" s="745"/>
      <c r="AO64" s="745"/>
      <c r="AP64" s="745"/>
      <c r="AQ64" s="746"/>
      <c r="AR64" s="131"/>
      <c r="AS64" s="253"/>
    </row>
    <row r="65" spans="2:45" s="5" customFormat="1" ht="13.5" customHeight="1">
      <c r="B65" s="252"/>
      <c r="C65" s="747"/>
      <c r="D65" s="748"/>
      <c r="E65" s="748"/>
      <c r="F65" s="748"/>
      <c r="G65" s="748"/>
      <c r="H65" s="748"/>
      <c r="I65" s="748"/>
      <c r="J65" s="748"/>
      <c r="K65" s="748"/>
      <c r="L65" s="748"/>
      <c r="M65" s="748"/>
      <c r="N65" s="748"/>
      <c r="O65" s="748"/>
      <c r="P65" s="748"/>
      <c r="Q65" s="748"/>
      <c r="R65" s="748"/>
      <c r="S65" s="748"/>
      <c r="T65" s="748"/>
      <c r="U65" s="748"/>
      <c r="V65" s="748"/>
      <c r="W65" s="748"/>
      <c r="X65" s="748"/>
      <c r="Y65" s="748"/>
      <c r="Z65" s="748"/>
      <c r="AA65" s="748"/>
      <c r="AB65" s="748"/>
      <c r="AC65" s="748"/>
      <c r="AD65" s="748"/>
      <c r="AE65" s="748"/>
      <c r="AF65" s="748"/>
      <c r="AG65" s="748"/>
      <c r="AH65" s="748"/>
      <c r="AI65" s="748"/>
      <c r="AJ65" s="748"/>
      <c r="AK65" s="748"/>
      <c r="AL65" s="748"/>
      <c r="AM65" s="748"/>
      <c r="AN65" s="748"/>
      <c r="AO65" s="748"/>
      <c r="AP65" s="748"/>
      <c r="AQ65" s="749"/>
      <c r="AR65" s="131"/>
      <c r="AS65" s="253"/>
    </row>
    <row r="66" spans="2:45" s="5" customFormat="1" ht="13.5" customHeight="1">
      <c r="B66" s="254"/>
      <c r="C66" s="750"/>
      <c r="D66" s="751"/>
      <c r="E66" s="751"/>
      <c r="F66" s="751"/>
      <c r="G66" s="751"/>
      <c r="H66" s="751"/>
      <c r="I66" s="751"/>
      <c r="J66" s="751"/>
      <c r="K66" s="751"/>
      <c r="L66" s="751"/>
      <c r="M66" s="751"/>
      <c r="N66" s="751"/>
      <c r="O66" s="751"/>
      <c r="P66" s="751"/>
      <c r="Q66" s="751"/>
      <c r="R66" s="751"/>
      <c r="S66" s="751"/>
      <c r="T66" s="751"/>
      <c r="U66" s="751"/>
      <c r="V66" s="751"/>
      <c r="W66" s="751"/>
      <c r="X66" s="751"/>
      <c r="Y66" s="751"/>
      <c r="Z66" s="751"/>
      <c r="AA66" s="751"/>
      <c r="AB66" s="751"/>
      <c r="AC66" s="751"/>
      <c r="AD66" s="751"/>
      <c r="AE66" s="751"/>
      <c r="AF66" s="751"/>
      <c r="AG66" s="751"/>
      <c r="AH66" s="751"/>
      <c r="AI66" s="751"/>
      <c r="AJ66" s="751"/>
      <c r="AK66" s="751"/>
      <c r="AL66" s="751"/>
      <c r="AM66" s="751"/>
      <c r="AN66" s="751"/>
      <c r="AO66" s="751"/>
      <c r="AP66" s="751"/>
      <c r="AQ66" s="752"/>
      <c r="AR66" s="131"/>
      <c r="AS66" s="253"/>
    </row>
    <row r="67" spans="2:45" s="5" customFormat="1" ht="13.5" customHeight="1">
      <c r="B67" s="252">
        <v>5</v>
      </c>
      <c r="C67" s="131" t="s">
        <v>777</v>
      </c>
      <c r="D67" s="131" t="s">
        <v>106</v>
      </c>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253"/>
    </row>
    <row r="68" spans="2:45" s="5" customFormat="1" ht="13.5" customHeight="1">
      <c r="B68" s="252"/>
      <c r="C68" s="753"/>
      <c r="D68" s="739"/>
      <c r="E68" s="739"/>
      <c r="F68" s="739"/>
      <c r="G68" s="739"/>
      <c r="H68" s="739"/>
      <c r="I68" s="739"/>
      <c r="J68" s="739"/>
      <c r="K68" s="739"/>
      <c r="L68" s="739"/>
      <c r="M68" s="739"/>
      <c r="N68" s="739"/>
      <c r="O68" s="739"/>
      <c r="P68" s="739"/>
      <c r="Q68" s="739"/>
      <c r="R68" s="739"/>
      <c r="S68" s="739"/>
      <c r="T68" s="739"/>
      <c r="U68" s="739"/>
      <c r="V68" s="739"/>
      <c r="W68" s="739"/>
      <c r="X68" s="739"/>
      <c r="Y68" s="739"/>
      <c r="Z68" s="739"/>
      <c r="AA68" s="739"/>
      <c r="AB68" s="739"/>
      <c r="AC68" s="739"/>
      <c r="AD68" s="739"/>
      <c r="AE68" s="739"/>
      <c r="AF68" s="739"/>
      <c r="AG68" s="739"/>
      <c r="AH68" s="739"/>
      <c r="AI68" s="739"/>
      <c r="AJ68" s="739"/>
      <c r="AK68" s="739"/>
      <c r="AL68" s="739"/>
      <c r="AM68" s="739"/>
      <c r="AN68" s="739"/>
      <c r="AO68" s="739"/>
      <c r="AP68" s="739"/>
      <c r="AQ68" s="740"/>
      <c r="AR68" s="131"/>
      <c r="AS68" s="253"/>
    </row>
    <row r="69" spans="2:45" s="5" customFormat="1" ht="13.5" customHeight="1">
      <c r="B69" s="252"/>
      <c r="C69" s="754"/>
      <c r="D69" s="755"/>
      <c r="E69" s="755"/>
      <c r="F69" s="755"/>
      <c r="G69" s="755"/>
      <c r="H69" s="755"/>
      <c r="I69" s="755"/>
      <c r="J69" s="755"/>
      <c r="K69" s="755"/>
      <c r="L69" s="755"/>
      <c r="M69" s="755"/>
      <c r="N69" s="755"/>
      <c r="O69" s="755"/>
      <c r="P69" s="755"/>
      <c r="Q69" s="755"/>
      <c r="R69" s="755"/>
      <c r="S69" s="755"/>
      <c r="T69" s="755"/>
      <c r="U69" s="755"/>
      <c r="V69" s="755"/>
      <c r="W69" s="755"/>
      <c r="X69" s="755"/>
      <c r="Y69" s="755"/>
      <c r="Z69" s="755"/>
      <c r="AA69" s="755"/>
      <c r="AB69" s="755"/>
      <c r="AC69" s="755"/>
      <c r="AD69" s="755"/>
      <c r="AE69" s="755"/>
      <c r="AF69" s="755"/>
      <c r="AG69" s="755"/>
      <c r="AH69" s="755"/>
      <c r="AI69" s="755"/>
      <c r="AJ69" s="755"/>
      <c r="AK69" s="755"/>
      <c r="AL69" s="755"/>
      <c r="AM69" s="755"/>
      <c r="AN69" s="755"/>
      <c r="AO69" s="755"/>
      <c r="AP69" s="755"/>
      <c r="AQ69" s="756"/>
      <c r="AR69" s="131"/>
      <c r="AS69" s="253"/>
    </row>
    <row r="70" spans="2:45" s="5" customFormat="1" ht="13.5" customHeight="1">
      <c r="B70" s="252"/>
      <c r="C70" s="754"/>
      <c r="D70" s="755"/>
      <c r="E70" s="755"/>
      <c r="F70" s="755"/>
      <c r="G70" s="755"/>
      <c r="H70" s="755"/>
      <c r="I70" s="755"/>
      <c r="J70" s="755"/>
      <c r="K70" s="755"/>
      <c r="L70" s="755"/>
      <c r="M70" s="755"/>
      <c r="N70" s="755"/>
      <c r="O70" s="755"/>
      <c r="P70" s="755"/>
      <c r="Q70" s="755"/>
      <c r="R70" s="755"/>
      <c r="S70" s="755"/>
      <c r="T70" s="755"/>
      <c r="U70" s="755"/>
      <c r="V70" s="755"/>
      <c r="W70" s="755"/>
      <c r="X70" s="755"/>
      <c r="Y70" s="755"/>
      <c r="Z70" s="755"/>
      <c r="AA70" s="755"/>
      <c r="AB70" s="755"/>
      <c r="AC70" s="755"/>
      <c r="AD70" s="755"/>
      <c r="AE70" s="755"/>
      <c r="AF70" s="755"/>
      <c r="AG70" s="755"/>
      <c r="AH70" s="755"/>
      <c r="AI70" s="755"/>
      <c r="AJ70" s="755"/>
      <c r="AK70" s="755"/>
      <c r="AL70" s="755"/>
      <c r="AM70" s="755"/>
      <c r="AN70" s="755"/>
      <c r="AO70" s="755"/>
      <c r="AP70" s="755"/>
      <c r="AQ70" s="756"/>
      <c r="AR70" s="131"/>
      <c r="AS70" s="253"/>
    </row>
    <row r="71" spans="2:45" s="5" customFormat="1" ht="13.5" customHeight="1">
      <c r="B71" s="252"/>
      <c r="C71" s="754"/>
      <c r="D71" s="755"/>
      <c r="E71" s="755"/>
      <c r="F71" s="755"/>
      <c r="G71" s="755"/>
      <c r="H71" s="755"/>
      <c r="I71" s="755"/>
      <c r="J71" s="755"/>
      <c r="K71" s="755"/>
      <c r="L71" s="755"/>
      <c r="M71" s="755"/>
      <c r="N71" s="755"/>
      <c r="O71" s="755"/>
      <c r="P71" s="755"/>
      <c r="Q71" s="755"/>
      <c r="R71" s="755"/>
      <c r="S71" s="755"/>
      <c r="T71" s="755"/>
      <c r="U71" s="755"/>
      <c r="V71" s="755"/>
      <c r="W71" s="755"/>
      <c r="X71" s="755"/>
      <c r="Y71" s="755"/>
      <c r="Z71" s="755"/>
      <c r="AA71" s="755"/>
      <c r="AB71" s="755"/>
      <c r="AC71" s="755"/>
      <c r="AD71" s="755"/>
      <c r="AE71" s="755"/>
      <c r="AF71" s="755"/>
      <c r="AG71" s="755"/>
      <c r="AH71" s="755"/>
      <c r="AI71" s="755"/>
      <c r="AJ71" s="755"/>
      <c r="AK71" s="755"/>
      <c r="AL71" s="755"/>
      <c r="AM71" s="755"/>
      <c r="AN71" s="755"/>
      <c r="AO71" s="755"/>
      <c r="AP71" s="755"/>
      <c r="AQ71" s="756"/>
      <c r="AR71" s="131"/>
      <c r="AS71" s="253"/>
    </row>
    <row r="72" spans="2:45" s="5" customFormat="1" ht="13.5" customHeight="1">
      <c r="B72" s="252"/>
      <c r="C72" s="754"/>
      <c r="D72" s="755"/>
      <c r="E72" s="755"/>
      <c r="F72" s="755"/>
      <c r="G72" s="755"/>
      <c r="H72" s="755"/>
      <c r="I72" s="755"/>
      <c r="J72" s="755"/>
      <c r="K72" s="755"/>
      <c r="L72" s="755"/>
      <c r="M72" s="755"/>
      <c r="N72" s="755"/>
      <c r="O72" s="755"/>
      <c r="P72" s="755"/>
      <c r="Q72" s="755"/>
      <c r="R72" s="755"/>
      <c r="S72" s="755"/>
      <c r="T72" s="755"/>
      <c r="U72" s="755"/>
      <c r="V72" s="755"/>
      <c r="W72" s="755"/>
      <c r="X72" s="755"/>
      <c r="Y72" s="755"/>
      <c r="Z72" s="755"/>
      <c r="AA72" s="755"/>
      <c r="AB72" s="755"/>
      <c r="AC72" s="755"/>
      <c r="AD72" s="755"/>
      <c r="AE72" s="755"/>
      <c r="AF72" s="755"/>
      <c r="AG72" s="755"/>
      <c r="AH72" s="755"/>
      <c r="AI72" s="755"/>
      <c r="AJ72" s="755"/>
      <c r="AK72" s="755"/>
      <c r="AL72" s="755"/>
      <c r="AM72" s="755"/>
      <c r="AN72" s="755"/>
      <c r="AO72" s="755"/>
      <c r="AP72" s="755"/>
      <c r="AQ72" s="756"/>
      <c r="AR72" s="131"/>
      <c r="AS72" s="253"/>
    </row>
    <row r="73" spans="2:45" s="5" customFormat="1" ht="13.5" customHeight="1">
      <c r="B73" s="252"/>
      <c r="C73" s="754"/>
      <c r="D73" s="755"/>
      <c r="E73" s="755"/>
      <c r="F73" s="755"/>
      <c r="G73" s="755"/>
      <c r="H73" s="755"/>
      <c r="I73" s="755"/>
      <c r="J73" s="755"/>
      <c r="K73" s="755"/>
      <c r="L73" s="755"/>
      <c r="M73" s="755"/>
      <c r="N73" s="755"/>
      <c r="O73" s="755"/>
      <c r="P73" s="755"/>
      <c r="Q73" s="755"/>
      <c r="R73" s="755"/>
      <c r="S73" s="755"/>
      <c r="T73" s="755"/>
      <c r="U73" s="755"/>
      <c r="V73" s="755"/>
      <c r="W73" s="755"/>
      <c r="X73" s="755"/>
      <c r="Y73" s="755"/>
      <c r="Z73" s="755"/>
      <c r="AA73" s="755"/>
      <c r="AB73" s="755"/>
      <c r="AC73" s="755"/>
      <c r="AD73" s="755"/>
      <c r="AE73" s="755"/>
      <c r="AF73" s="755"/>
      <c r="AG73" s="755"/>
      <c r="AH73" s="755"/>
      <c r="AI73" s="755"/>
      <c r="AJ73" s="755"/>
      <c r="AK73" s="755"/>
      <c r="AL73" s="755"/>
      <c r="AM73" s="755"/>
      <c r="AN73" s="755"/>
      <c r="AO73" s="755"/>
      <c r="AP73" s="755"/>
      <c r="AQ73" s="756"/>
      <c r="AR73" s="131"/>
      <c r="AS73" s="253"/>
    </row>
    <row r="74" spans="2:45" s="5" customFormat="1" ht="13.5" customHeight="1">
      <c r="B74" s="252"/>
      <c r="C74" s="741"/>
      <c r="D74" s="742"/>
      <c r="E74" s="742"/>
      <c r="F74" s="742"/>
      <c r="G74" s="742"/>
      <c r="H74" s="742"/>
      <c r="I74" s="742"/>
      <c r="J74" s="742"/>
      <c r="K74" s="742"/>
      <c r="L74" s="742"/>
      <c r="M74" s="742"/>
      <c r="N74" s="742"/>
      <c r="O74" s="742"/>
      <c r="P74" s="742"/>
      <c r="Q74" s="742"/>
      <c r="R74" s="742"/>
      <c r="S74" s="742"/>
      <c r="T74" s="742"/>
      <c r="U74" s="742"/>
      <c r="V74" s="742"/>
      <c r="W74" s="742"/>
      <c r="X74" s="742"/>
      <c r="Y74" s="742"/>
      <c r="Z74" s="742"/>
      <c r="AA74" s="742"/>
      <c r="AB74" s="742"/>
      <c r="AC74" s="742"/>
      <c r="AD74" s="742"/>
      <c r="AE74" s="742"/>
      <c r="AF74" s="742"/>
      <c r="AG74" s="742"/>
      <c r="AH74" s="742"/>
      <c r="AI74" s="742"/>
      <c r="AJ74" s="742"/>
      <c r="AK74" s="742"/>
      <c r="AL74" s="742"/>
      <c r="AM74" s="742"/>
      <c r="AN74" s="742"/>
      <c r="AO74" s="742"/>
      <c r="AP74" s="742"/>
      <c r="AQ74" s="743"/>
      <c r="AR74" s="131"/>
      <c r="AS74" s="253"/>
    </row>
    <row r="75" spans="2:45" s="5" customFormat="1" ht="13.5" customHeight="1">
      <c r="B75" s="255"/>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6"/>
      <c r="AS75" s="257"/>
    </row>
    <row r="76" spans="2:45" s="5" customFormat="1" ht="13.5" customHeight="1">
      <c r="B76" s="1"/>
      <c r="C76" s="562"/>
      <c r="D76" s="562"/>
      <c r="E76" s="562"/>
      <c r="F76" s="562"/>
      <c r="G76" s="562"/>
      <c r="H76" s="562"/>
      <c r="I76" s="562"/>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row>
    <row r="77" spans="2:45">
      <c r="B77" s="1" t="s">
        <v>107</v>
      </c>
    </row>
    <row r="78" spans="2:45" s="5" customFormat="1" ht="13.5" customHeight="1">
      <c r="B78" s="777" t="s">
        <v>29</v>
      </c>
      <c r="C78" s="778"/>
      <c r="D78" s="778"/>
      <c r="E78" s="778"/>
      <c r="F78" s="778"/>
      <c r="G78" s="778"/>
      <c r="H78" s="778"/>
      <c r="I78" s="778"/>
      <c r="J78" s="778"/>
      <c r="K78" s="778"/>
      <c r="L78" s="779"/>
      <c r="M78" s="783" t="s">
        <v>209</v>
      </c>
      <c r="N78" s="784"/>
      <c r="O78" s="784"/>
      <c r="P78" s="784"/>
      <c r="Q78" s="784"/>
      <c r="R78" s="784"/>
      <c r="S78" s="784"/>
      <c r="T78" s="784"/>
      <c r="U78" s="785"/>
      <c r="V78" s="777" t="s">
        <v>0</v>
      </c>
      <c r="W78" s="789"/>
      <c r="X78" s="789"/>
      <c r="Y78" s="789"/>
      <c r="Z78" s="789"/>
      <c r="AA78" s="789"/>
      <c r="AB78" s="789"/>
      <c r="AC78" s="789"/>
      <c r="AD78" s="790"/>
      <c r="AE78" s="777" t="s">
        <v>207</v>
      </c>
      <c r="AF78" s="789"/>
      <c r="AG78" s="789"/>
      <c r="AH78" s="789"/>
      <c r="AI78" s="789"/>
      <c r="AJ78" s="790"/>
      <c r="AK78" s="777" t="s">
        <v>92</v>
      </c>
      <c r="AL78" s="789"/>
      <c r="AM78" s="789"/>
      <c r="AN78" s="789"/>
      <c r="AO78" s="789"/>
      <c r="AP78" s="789"/>
      <c r="AQ78" s="789"/>
      <c r="AR78" s="789"/>
      <c r="AS78" s="790"/>
    </row>
    <row r="79" spans="2:45" s="5" customFormat="1" ht="13.5" customHeight="1">
      <c r="B79" s="780"/>
      <c r="C79" s="781"/>
      <c r="D79" s="781"/>
      <c r="E79" s="781"/>
      <c r="F79" s="781"/>
      <c r="G79" s="781"/>
      <c r="H79" s="781"/>
      <c r="I79" s="781"/>
      <c r="J79" s="781"/>
      <c r="K79" s="781"/>
      <c r="L79" s="782"/>
      <c r="M79" s="786"/>
      <c r="N79" s="787"/>
      <c r="O79" s="787"/>
      <c r="P79" s="787"/>
      <c r="Q79" s="787"/>
      <c r="R79" s="787"/>
      <c r="S79" s="787"/>
      <c r="T79" s="787"/>
      <c r="U79" s="788"/>
      <c r="V79" s="791"/>
      <c r="W79" s="792"/>
      <c r="X79" s="792"/>
      <c r="Y79" s="792"/>
      <c r="Z79" s="792"/>
      <c r="AA79" s="792"/>
      <c r="AB79" s="792"/>
      <c r="AC79" s="792"/>
      <c r="AD79" s="793"/>
      <c r="AE79" s="791"/>
      <c r="AF79" s="792"/>
      <c r="AG79" s="792"/>
      <c r="AH79" s="792"/>
      <c r="AI79" s="792"/>
      <c r="AJ79" s="793"/>
      <c r="AK79" s="791"/>
      <c r="AL79" s="792"/>
      <c r="AM79" s="792"/>
      <c r="AN79" s="792"/>
      <c r="AO79" s="792"/>
      <c r="AP79" s="792"/>
      <c r="AQ79" s="792"/>
      <c r="AR79" s="792"/>
      <c r="AS79" s="793"/>
    </row>
    <row r="80" spans="2:45" s="5" customFormat="1" ht="13.5" customHeight="1">
      <c r="B80" s="794" t="s">
        <v>202</v>
      </c>
      <c r="C80" s="795"/>
      <c r="D80" s="795"/>
      <c r="E80" s="795"/>
      <c r="F80" s="795"/>
      <c r="G80" s="795"/>
      <c r="H80" s="795"/>
      <c r="I80" s="795"/>
      <c r="J80" s="796"/>
      <c r="K80" s="796"/>
      <c r="L80" s="797"/>
      <c r="M80" s="802"/>
      <c r="N80" s="802"/>
      <c r="O80" s="802"/>
      <c r="P80" s="802"/>
      <c r="Q80" s="802"/>
      <c r="R80" s="802"/>
      <c r="S80" s="802"/>
      <c r="T80" s="802"/>
      <c r="U80" s="804" t="s">
        <v>9</v>
      </c>
      <c r="V80" s="802"/>
      <c r="W80" s="802"/>
      <c r="X80" s="802"/>
      <c r="Y80" s="802"/>
      <c r="Z80" s="802"/>
      <c r="AA80" s="802"/>
      <c r="AB80" s="802"/>
      <c r="AC80" s="802"/>
      <c r="AD80" s="804" t="s">
        <v>9</v>
      </c>
      <c r="AE80" s="806"/>
      <c r="AF80" s="807"/>
      <c r="AG80" s="807"/>
      <c r="AH80" s="807"/>
      <c r="AI80" s="807"/>
      <c r="AJ80" s="808"/>
      <c r="AK80" s="812" t="str">
        <f>IF(V80=0," ",ROUNDDOWN(V80/3,0))</f>
        <v xml:space="preserve"> </v>
      </c>
      <c r="AL80" s="812"/>
      <c r="AM80" s="812"/>
      <c r="AN80" s="812"/>
      <c r="AO80" s="812"/>
      <c r="AP80" s="812"/>
      <c r="AQ80" s="812"/>
      <c r="AR80" s="812"/>
      <c r="AS80" s="814" t="s">
        <v>9</v>
      </c>
    </row>
    <row r="81" spans="2:45" s="5" customFormat="1" ht="13.5" customHeight="1">
      <c r="B81" s="798"/>
      <c r="C81" s="799"/>
      <c r="D81" s="799"/>
      <c r="E81" s="799"/>
      <c r="F81" s="799"/>
      <c r="G81" s="799"/>
      <c r="H81" s="799"/>
      <c r="I81" s="799"/>
      <c r="J81" s="800"/>
      <c r="K81" s="800"/>
      <c r="L81" s="801"/>
      <c r="M81" s="803"/>
      <c r="N81" s="803"/>
      <c r="O81" s="803"/>
      <c r="P81" s="803"/>
      <c r="Q81" s="803"/>
      <c r="R81" s="803"/>
      <c r="S81" s="803"/>
      <c r="T81" s="803"/>
      <c r="U81" s="805"/>
      <c r="V81" s="803"/>
      <c r="W81" s="803"/>
      <c r="X81" s="803"/>
      <c r="Y81" s="803"/>
      <c r="Z81" s="803"/>
      <c r="AA81" s="803"/>
      <c r="AB81" s="803"/>
      <c r="AC81" s="803"/>
      <c r="AD81" s="805"/>
      <c r="AE81" s="809"/>
      <c r="AF81" s="810"/>
      <c r="AG81" s="810"/>
      <c r="AH81" s="810"/>
      <c r="AI81" s="810"/>
      <c r="AJ81" s="811"/>
      <c r="AK81" s="813"/>
      <c r="AL81" s="813"/>
      <c r="AM81" s="813"/>
      <c r="AN81" s="813"/>
      <c r="AO81" s="813"/>
      <c r="AP81" s="813"/>
      <c r="AQ81" s="813"/>
      <c r="AR81" s="813"/>
      <c r="AS81" s="815"/>
    </row>
    <row r="82" spans="2:45" s="5" customFormat="1" ht="13.5" customHeight="1">
      <c r="B82" s="794" t="s">
        <v>208</v>
      </c>
      <c r="C82" s="795"/>
      <c r="D82" s="795"/>
      <c r="E82" s="795"/>
      <c r="F82" s="795"/>
      <c r="G82" s="795"/>
      <c r="H82" s="795"/>
      <c r="I82" s="795"/>
      <c r="J82" s="796"/>
      <c r="K82" s="796"/>
      <c r="L82" s="797"/>
      <c r="M82" s="802"/>
      <c r="N82" s="802"/>
      <c r="O82" s="802"/>
      <c r="P82" s="802"/>
      <c r="Q82" s="802"/>
      <c r="R82" s="802"/>
      <c r="S82" s="802"/>
      <c r="T82" s="802"/>
      <c r="U82" s="804" t="s">
        <v>9</v>
      </c>
      <c r="V82" s="802"/>
      <c r="W82" s="802"/>
      <c r="X82" s="802"/>
      <c r="Y82" s="802"/>
      <c r="Z82" s="802"/>
      <c r="AA82" s="802"/>
      <c r="AB82" s="802"/>
      <c r="AC82" s="802"/>
      <c r="AD82" s="804" t="s">
        <v>9</v>
      </c>
      <c r="AE82" s="806"/>
      <c r="AF82" s="807"/>
      <c r="AG82" s="807"/>
      <c r="AH82" s="807"/>
      <c r="AI82" s="807"/>
      <c r="AJ82" s="808"/>
      <c r="AK82" s="812" t="str">
        <f>IF(V82=0," ",ROUNDDOWN(V82/3,0))</f>
        <v xml:space="preserve"> </v>
      </c>
      <c r="AL82" s="812"/>
      <c r="AM82" s="812"/>
      <c r="AN82" s="812"/>
      <c r="AO82" s="812"/>
      <c r="AP82" s="812"/>
      <c r="AQ82" s="812"/>
      <c r="AR82" s="812"/>
      <c r="AS82" s="814" t="s">
        <v>9</v>
      </c>
    </row>
    <row r="83" spans="2:45" s="5" customFormat="1" ht="13.5" customHeight="1">
      <c r="B83" s="798"/>
      <c r="C83" s="799"/>
      <c r="D83" s="799"/>
      <c r="E83" s="799"/>
      <c r="F83" s="799"/>
      <c r="G83" s="799"/>
      <c r="H83" s="799"/>
      <c r="I83" s="799"/>
      <c r="J83" s="800"/>
      <c r="K83" s="800"/>
      <c r="L83" s="801"/>
      <c r="M83" s="803"/>
      <c r="N83" s="803"/>
      <c r="O83" s="803"/>
      <c r="P83" s="803"/>
      <c r="Q83" s="803"/>
      <c r="R83" s="803"/>
      <c r="S83" s="803"/>
      <c r="T83" s="803"/>
      <c r="U83" s="805"/>
      <c r="V83" s="803"/>
      <c r="W83" s="803"/>
      <c r="X83" s="803"/>
      <c r="Y83" s="803"/>
      <c r="Z83" s="803"/>
      <c r="AA83" s="803"/>
      <c r="AB83" s="803"/>
      <c r="AC83" s="803"/>
      <c r="AD83" s="805"/>
      <c r="AE83" s="809"/>
      <c r="AF83" s="810"/>
      <c r="AG83" s="810"/>
      <c r="AH83" s="810"/>
      <c r="AI83" s="810"/>
      <c r="AJ83" s="811"/>
      <c r="AK83" s="813"/>
      <c r="AL83" s="813"/>
      <c r="AM83" s="813"/>
      <c r="AN83" s="813"/>
      <c r="AO83" s="813"/>
      <c r="AP83" s="813"/>
      <c r="AQ83" s="813"/>
      <c r="AR83" s="813"/>
      <c r="AS83" s="815"/>
    </row>
    <row r="84" spans="2:45" s="5" customFormat="1" ht="13.5" customHeight="1">
      <c r="B84" s="794" t="s">
        <v>204</v>
      </c>
      <c r="C84" s="795"/>
      <c r="D84" s="795"/>
      <c r="E84" s="795"/>
      <c r="F84" s="795"/>
      <c r="G84" s="795"/>
      <c r="H84" s="795"/>
      <c r="I84" s="795"/>
      <c r="J84" s="796"/>
      <c r="K84" s="796"/>
      <c r="L84" s="797"/>
      <c r="M84" s="802"/>
      <c r="N84" s="802"/>
      <c r="O84" s="802"/>
      <c r="P84" s="802"/>
      <c r="Q84" s="802"/>
      <c r="R84" s="802"/>
      <c r="S84" s="802"/>
      <c r="T84" s="802"/>
      <c r="U84" s="804" t="s">
        <v>9</v>
      </c>
      <c r="V84" s="802"/>
      <c r="W84" s="802"/>
      <c r="X84" s="802"/>
      <c r="Y84" s="802"/>
      <c r="Z84" s="802"/>
      <c r="AA84" s="802"/>
      <c r="AB84" s="802"/>
      <c r="AC84" s="802"/>
      <c r="AD84" s="804" t="s">
        <v>9</v>
      </c>
      <c r="AE84" s="806"/>
      <c r="AF84" s="807"/>
      <c r="AG84" s="807"/>
      <c r="AH84" s="807"/>
      <c r="AI84" s="807"/>
      <c r="AJ84" s="808"/>
      <c r="AK84" s="812" t="str">
        <f>IF(V84=0," ",ROUNDDOWN(V84/3,0))</f>
        <v xml:space="preserve"> </v>
      </c>
      <c r="AL84" s="812"/>
      <c r="AM84" s="812"/>
      <c r="AN84" s="812"/>
      <c r="AO84" s="812"/>
      <c r="AP84" s="812"/>
      <c r="AQ84" s="812"/>
      <c r="AR84" s="812"/>
      <c r="AS84" s="814" t="s">
        <v>9</v>
      </c>
    </row>
    <row r="85" spans="2:45" s="5" customFormat="1" ht="13.5" customHeight="1">
      <c r="B85" s="798"/>
      <c r="C85" s="799"/>
      <c r="D85" s="799"/>
      <c r="E85" s="799"/>
      <c r="F85" s="799"/>
      <c r="G85" s="799"/>
      <c r="H85" s="799"/>
      <c r="I85" s="799"/>
      <c r="J85" s="800"/>
      <c r="K85" s="800"/>
      <c r="L85" s="801"/>
      <c r="M85" s="803"/>
      <c r="N85" s="803"/>
      <c r="O85" s="803"/>
      <c r="P85" s="803"/>
      <c r="Q85" s="803"/>
      <c r="R85" s="803"/>
      <c r="S85" s="803"/>
      <c r="T85" s="803"/>
      <c r="U85" s="805"/>
      <c r="V85" s="803"/>
      <c r="W85" s="803"/>
      <c r="X85" s="803"/>
      <c r="Y85" s="803"/>
      <c r="Z85" s="803"/>
      <c r="AA85" s="803"/>
      <c r="AB85" s="803"/>
      <c r="AC85" s="803"/>
      <c r="AD85" s="805"/>
      <c r="AE85" s="809"/>
      <c r="AF85" s="810"/>
      <c r="AG85" s="810"/>
      <c r="AH85" s="810"/>
      <c r="AI85" s="810"/>
      <c r="AJ85" s="811"/>
      <c r="AK85" s="813"/>
      <c r="AL85" s="813"/>
      <c r="AM85" s="813"/>
      <c r="AN85" s="813"/>
      <c r="AO85" s="813"/>
      <c r="AP85" s="813"/>
      <c r="AQ85" s="813"/>
      <c r="AR85" s="813"/>
      <c r="AS85" s="815"/>
    </row>
    <row r="86" spans="2:45" s="5" customFormat="1" ht="13.5" customHeight="1">
      <c r="B86" s="794" t="s">
        <v>205</v>
      </c>
      <c r="C86" s="795"/>
      <c r="D86" s="795"/>
      <c r="E86" s="795"/>
      <c r="F86" s="795"/>
      <c r="G86" s="795"/>
      <c r="H86" s="795"/>
      <c r="I86" s="795"/>
      <c r="J86" s="796"/>
      <c r="K86" s="796"/>
      <c r="L86" s="797"/>
      <c r="M86" s="802"/>
      <c r="N86" s="802"/>
      <c r="O86" s="802"/>
      <c r="P86" s="802"/>
      <c r="Q86" s="802"/>
      <c r="R86" s="802"/>
      <c r="S86" s="802"/>
      <c r="T86" s="802"/>
      <c r="U86" s="804" t="s">
        <v>9</v>
      </c>
      <c r="V86" s="802"/>
      <c r="W86" s="802"/>
      <c r="X86" s="802"/>
      <c r="Y86" s="802"/>
      <c r="Z86" s="802"/>
      <c r="AA86" s="802"/>
      <c r="AB86" s="802"/>
      <c r="AC86" s="802"/>
      <c r="AD86" s="804" t="s">
        <v>9</v>
      </c>
      <c r="AE86" s="806"/>
      <c r="AF86" s="807"/>
      <c r="AG86" s="807"/>
      <c r="AH86" s="807"/>
      <c r="AI86" s="807"/>
      <c r="AJ86" s="808"/>
      <c r="AK86" s="812" t="str">
        <f>IF(V86=0," ",ROUNDDOWN(V86/3,0))</f>
        <v xml:space="preserve"> </v>
      </c>
      <c r="AL86" s="812"/>
      <c r="AM86" s="812"/>
      <c r="AN86" s="812"/>
      <c r="AO86" s="812"/>
      <c r="AP86" s="812"/>
      <c r="AQ86" s="812"/>
      <c r="AR86" s="812"/>
      <c r="AS86" s="814" t="s">
        <v>9</v>
      </c>
    </row>
    <row r="87" spans="2:45" s="5" customFormat="1" ht="13.5" customHeight="1">
      <c r="B87" s="798"/>
      <c r="C87" s="799"/>
      <c r="D87" s="799"/>
      <c r="E87" s="799"/>
      <c r="F87" s="799"/>
      <c r="G87" s="799"/>
      <c r="H87" s="799"/>
      <c r="I87" s="799"/>
      <c r="J87" s="800"/>
      <c r="K87" s="800"/>
      <c r="L87" s="801"/>
      <c r="M87" s="803"/>
      <c r="N87" s="803"/>
      <c r="O87" s="803"/>
      <c r="P87" s="803"/>
      <c r="Q87" s="803"/>
      <c r="R87" s="803"/>
      <c r="S87" s="803"/>
      <c r="T87" s="803"/>
      <c r="U87" s="805"/>
      <c r="V87" s="803"/>
      <c r="W87" s="803"/>
      <c r="X87" s="803"/>
      <c r="Y87" s="803"/>
      <c r="Z87" s="803"/>
      <c r="AA87" s="803"/>
      <c r="AB87" s="803"/>
      <c r="AC87" s="803"/>
      <c r="AD87" s="805"/>
      <c r="AE87" s="809"/>
      <c r="AF87" s="810"/>
      <c r="AG87" s="810"/>
      <c r="AH87" s="810"/>
      <c r="AI87" s="810"/>
      <c r="AJ87" s="811"/>
      <c r="AK87" s="813"/>
      <c r="AL87" s="813"/>
      <c r="AM87" s="813"/>
      <c r="AN87" s="813"/>
      <c r="AO87" s="813"/>
      <c r="AP87" s="813"/>
      <c r="AQ87" s="813"/>
      <c r="AR87" s="813"/>
      <c r="AS87" s="815"/>
    </row>
    <row r="88" spans="2:45" s="5" customFormat="1" ht="13.5" customHeight="1">
      <c r="B88" s="794" t="s">
        <v>206</v>
      </c>
      <c r="C88" s="816"/>
      <c r="D88" s="816"/>
      <c r="E88" s="816"/>
      <c r="F88" s="816"/>
      <c r="G88" s="816"/>
      <c r="H88" s="816"/>
      <c r="I88" s="816"/>
      <c r="J88" s="778"/>
      <c r="K88" s="778"/>
      <c r="L88" s="779"/>
      <c r="M88" s="802"/>
      <c r="N88" s="802"/>
      <c r="O88" s="802"/>
      <c r="P88" s="802"/>
      <c r="Q88" s="802"/>
      <c r="R88" s="802"/>
      <c r="S88" s="802"/>
      <c r="T88" s="802"/>
      <c r="U88" s="804" t="s">
        <v>9</v>
      </c>
      <c r="V88" s="802"/>
      <c r="W88" s="802"/>
      <c r="X88" s="802"/>
      <c r="Y88" s="802"/>
      <c r="Z88" s="802"/>
      <c r="AA88" s="802"/>
      <c r="AB88" s="802"/>
      <c r="AC88" s="802"/>
      <c r="AD88" s="804" t="s">
        <v>9</v>
      </c>
      <c r="AE88" s="806"/>
      <c r="AF88" s="807"/>
      <c r="AG88" s="807"/>
      <c r="AH88" s="807"/>
      <c r="AI88" s="807"/>
      <c r="AJ88" s="808"/>
      <c r="AK88" s="812" t="str">
        <f>IF(V88=0," ",ROUNDDOWN(V88/3,0))</f>
        <v xml:space="preserve"> </v>
      </c>
      <c r="AL88" s="812"/>
      <c r="AM88" s="812"/>
      <c r="AN88" s="812"/>
      <c r="AO88" s="812"/>
      <c r="AP88" s="812"/>
      <c r="AQ88" s="812"/>
      <c r="AR88" s="812"/>
      <c r="AS88" s="814" t="s">
        <v>9</v>
      </c>
    </row>
    <row r="89" spans="2:45" s="5" customFormat="1" ht="13.5" customHeight="1">
      <c r="B89" s="817"/>
      <c r="C89" s="818"/>
      <c r="D89" s="818"/>
      <c r="E89" s="818"/>
      <c r="F89" s="818"/>
      <c r="G89" s="818"/>
      <c r="H89" s="818"/>
      <c r="I89" s="818"/>
      <c r="J89" s="781"/>
      <c r="K89" s="781"/>
      <c r="L89" s="782"/>
      <c r="M89" s="803"/>
      <c r="N89" s="803"/>
      <c r="O89" s="803"/>
      <c r="P89" s="803"/>
      <c r="Q89" s="803"/>
      <c r="R89" s="803"/>
      <c r="S89" s="803"/>
      <c r="T89" s="803"/>
      <c r="U89" s="805"/>
      <c r="V89" s="803"/>
      <c r="W89" s="803"/>
      <c r="X89" s="803"/>
      <c r="Y89" s="803"/>
      <c r="Z89" s="803"/>
      <c r="AA89" s="803"/>
      <c r="AB89" s="803"/>
      <c r="AC89" s="803"/>
      <c r="AD89" s="805"/>
      <c r="AE89" s="809"/>
      <c r="AF89" s="810"/>
      <c r="AG89" s="810"/>
      <c r="AH89" s="810"/>
      <c r="AI89" s="810"/>
      <c r="AJ89" s="811"/>
      <c r="AK89" s="813"/>
      <c r="AL89" s="813"/>
      <c r="AM89" s="813"/>
      <c r="AN89" s="813"/>
      <c r="AO89" s="813"/>
      <c r="AP89" s="813"/>
      <c r="AQ89" s="813"/>
      <c r="AR89" s="813"/>
      <c r="AS89" s="815"/>
    </row>
    <row r="90" spans="2:45" s="5" customFormat="1" ht="13.5" customHeight="1">
      <c r="B90" s="794" t="s">
        <v>30</v>
      </c>
      <c r="C90" s="795"/>
      <c r="D90" s="795"/>
      <c r="E90" s="795"/>
      <c r="F90" s="795"/>
      <c r="G90" s="795"/>
      <c r="H90" s="795"/>
      <c r="I90" s="795"/>
      <c r="J90" s="796"/>
      <c r="K90" s="796"/>
      <c r="L90" s="797"/>
      <c r="M90" s="812" t="str">
        <f>IF(M84=0," ",SUM(M80:T89))</f>
        <v xml:space="preserve"> </v>
      </c>
      <c r="N90" s="812"/>
      <c r="O90" s="812"/>
      <c r="P90" s="812"/>
      <c r="Q90" s="812"/>
      <c r="R90" s="812"/>
      <c r="S90" s="812"/>
      <c r="T90" s="812"/>
      <c r="U90" s="804" t="s">
        <v>9</v>
      </c>
      <c r="V90" s="812" t="str">
        <f>IF(V84=0," ",SUM(V80:AC89))</f>
        <v xml:space="preserve"> </v>
      </c>
      <c r="W90" s="812"/>
      <c r="X90" s="812"/>
      <c r="Y90" s="812"/>
      <c r="Z90" s="812"/>
      <c r="AA90" s="812"/>
      <c r="AB90" s="812"/>
      <c r="AC90" s="812"/>
      <c r="AD90" s="804" t="s">
        <v>9</v>
      </c>
      <c r="AE90" s="821"/>
      <c r="AF90" s="822"/>
      <c r="AG90" s="822"/>
      <c r="AH90" s="822"/>
      <c r="AI90" s="822"/>
      <c r="AJ90" s="823"/>
      <c r="AK90" s="812" t="str">
        <f>IF(AK84=" "," ",SUM(AK80:AR89))</f>
        <v xml:space="preserve"> </v>
      </c>
      <c r="AL90" s="812"/>
      <c r="AM90" s="812"/>
      <c r="AN90" s="812"/>
      <c r="AO90" s="812"/>
      <c r="AP90" s="812"/>
      <c r="AQ90" s="812"/>
      <c r="AR90" s="812"/>
      <c r="AS90" s="814" t="s">
        <v>9</v>
      </c>
    </row>
    <row r="91" spans="2:45" s="5" customFormat="1" ht="13.5" customHeight="1">
      <c r="B91" s="798"/>
      <c r="C91" s="799"/>
      <c r="D91" s="799"/>
      <c r="E91" s="799"/>
      <c r="F91" s="799"/>
      <c r="G91" s="799"/>
      <c r="H91" s="799"/>
      <c r="I91" s="799"/>
      <c r="J91" s="800"/>
      <c r="K91" s="800"/>
      <c r="L91" s="801"/>
      <c r="M91" s="813"/>
      <c r="N91" s="813"/>
      <c r="O91" s="813"/>
      <c r="P91" s="813"/>
      <c r="Q91" s="813"/>
      <c r="R91" s="813"/>
      <c r="S91" s="813"/>
      <c r="T91" s="813"/>
      <c r="U91" s="805"/>
      <c r="V91" s="813"/>
      <c r="W91" s="813"/>
      <c r="X91" s="813"/>
      <c r="Y91" s="813"/>
      <c r="Z91" s="813"/>
      <c r="AA91" s="813"/>
      <c r="AB91" s="813"/>
      <c r="AC91" s="813"/>
      <c r="AD91" s="805"/>
      <c r="AE91" s="824"/>
      <c r="AF91" s="825"/>
      <c r="AG91" s="825"/>
      <c r="AH91" s="825"/>
      <c r="AI91" s="825"/>
      <c r="AJ91" s="826"/>
      <c r="AK91" s="813"/>
      <c r="AL91" s="813"/>
      <c r="AM91" s="813"/>
      <c r="AN91" s="813"/>
      <c r="AO91" s="813"/>
      <c r="AP91" s="813"/>
      <c r="AQ91" s="813"/>
      <c r="AR91" s="813"/>
      <c r="AS91" s="815"/>
    </row>
    <row r="92" spans="2:45" s="5" customFormat="1" ht="13.5" customHeight="1">
      <c r="B92" s="563" t="s">
        <v>108</v>
      </c>
      <c r="C92" s="563"/>
      <c r="D92" s="563"/>
      <c r="E92" s="563"/>
      <c r="F92" s="563"/>
      <c r="G92" s="563"/>
      <c r="H92" s="563"/>
      <c r="I92" s="563"/>
      <c r="J92" s="48"/>
      <c r="K92" s="48"/>
      <c r="L92" s="48"/>
      <c r="M92" s="48"/>
      <c r="N92" s="48"/>
      <c r="O92" s="48"/>
      <c r="P92" s="48"/>
      <c r="Q92" s="48"/>
      <c r="R92" s="48"/>
      <c r="S92" s="590"/>
      <c r="T92" s="48"/>
      <c r="U92" s="48"/>
      <c r="V92" s="48"/>
      <c r="W92" s="48"/>
      <c r="X92" s="48"/>
      <c r="Y92" s="48"/>
      <c r="Z92" s="48"/>
      <c r="AA92" s="48"/>
      <c r="AB92" s="48"/>
      <c r="AC92" s="590"/>
      <c r="AD92" s="258"/>
      <c r="AE92" s="258"/>
      <c r="AF92" s="258"/>
      <c r="AG92" s="258"/>
      <c r="AH92" s="258"/>
      <c r="AI92" s="258"/>
      <c r="AJ92" s="258"/>
      <c r="AK92" s="48"/>
      <c r="AL92" s="48"/>
      <c r="AM92" s="48"/>
      <c r="AN92" s="48"/>
      <c r="AO92" s="48"/>
      <c r="AP92" s="48"/>
      <c r="AQ92" s="48"/>
      <c r="AR92" s="48"/>
      <c r="AS92" s="590"/>
    </row>
    <row r="93" spans="2:45" s="261" customFormat="1" ht="13.5" customHeight="1">
      <c r="B93" s="259" t="s">
        <v>109</v>
      </c>
      <c r="C93" s="248"/>
      <c r="D93" s="248"/>
      <c r="E93" s="248"/>
      <c r="F93" s="248"/>
      <c r="G93" s="248"/>
      <c r="H93" s="248"/>
      <c r="I93" s="248"/>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60"/>
      <c r="AR93" s="260"/>
      <c r="AS93" s="260"/>
    </row>
    <row r="94" spans="2:45" s="47" customFormat="1" ht="12">
      <c r="B94" s="259" t="s">
        <v>110</v>
      </c>
      <c r="C94" s="248"/>
      <c r="D94" s="248"/>
      <c r="E94" s="248"/>
      <c r="F94" s="248"/>
      <c r="G94" s="248"/>
      <c r="H94" s="248"/>
      <c r="I94" s="248"/>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row>
    <row r="95" spans="2:45" s="47" customFormat="1" ht="12">
      <c r="B95" s="259"/>
      <c r="C95" s="248"/>
      <c r="D95" s="248"/>
      <c r="E95" s="248"/>
      <c r="F95" s="248"/>
      <c r="G95" s="248"/>
      <c r="H95" s="248"/>
      <c r="I95" s="248"/>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row>
    <row r="96" spans="2:45" s="5" customFormat="1" ht="13.5" customHeight="1">
      <c r="B96" s="262"/>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row>
    <row r="97" spans="2:47" s="5" customFormat="1" ht="13.5" customHeight="1">
      <c r="B97" s="30"/>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row>
    <row r="98" spans="2:47" s="47" customFormat="1" ht="12">
      <c r="B98" s="259"/>
      <c r="C98" s="248"/>
      <c r="D98" s="248"/>
      <c r="E98" s="248"/>
      <c r="F98" s="248"/>
      <c r="G98" s="248"/>
      <c r="H98" s="248"/>
      <c r="I98" s="248"/>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row>
    <row r="99" spans="2:47" ht="14.25" customHeight="1">
      <c r="B99" s="1" t="s">
        <v>111</v>
      </c>
      <c r="AL99" s="32"/>
      <c r="AM99" s="32"/>
    </row>
    <row r="100" spans="2:47" ht="14.25" customHeight="1">
      <c r="B100" s="723" t="s">
        <v>112</v>
      </c>
      <c r="C100" s="724"/>
      <c r="D100" s="724"/>
      <c r="E100" s="724"/>
      <c r="F100" s="724"/>
      <c r="G100" s="725"/>
      <c r="H100" s="680" t="s">
        <v>854</v>
      </c>
      <c r="I100" s="681"/>
      <c r="J100" s="681"/>
      <c r="K100" s="681"/>
      <c r="L100" s="656"/>
      <c r="M100" s="657"/>
      <c r="N100" s="658"/>
      <c r="O100" s="658"/>
      <c r="P100" s="656"/>
      <c r="Q100" s="657"/>
      <c r="R100" s="658"/>
      <c r="S100" s="658"/>
      <c r="T100" s="656"/>
      <c r="U100" s="657"/>
      <c r="V100" s="658"/>
      <c r="W100" s="661"/>
      <c r="X100" s="819" t="s">
        <v>113</v>
      </c>
      <c r="Y100" s="724"/>
      <c r="Z100" s="724"/>
      <c r="AA100" s="724"/>
      <c r="AB100" s="724"/>
      <c r="AC100" s="725"/>
      <c r="AD100" s="680" t="s">
        <v>854</v>
      </c>
      <c r="AE100" s="681"/>
      <c r="AF100" s="681"/>
      <c r="AG100" s="681"/>
      <c r="AH100" s="656"/>
      <c r="AI100" s="657"/>
      <c r="AJ100" s="658"/>
      <c r="AK100" s="658"/>
      <c r="AL100" s="656"/>
      <c r="AM100" s="657"/>
      <c r="AN100" s="658"/>
      <c r="AO100" s="658"/>
      <c r="AP100" s="656"/>
      <c r="AQ100" s="657"/>
      <c r="AR100" s="658"/>
      <c r="AS100" s="661"/>
    </row>
    <row r="101" spans="2:47" ht="14.25" customHeight="1">
      <c r="B101" s="729"/>
      <c r="C101" s="730"/>
      <c r="D101" s="730"/>
      <c r="E101" s="730"/>
      <c r="F101" s="730"/>
      <c r="G101" s="731"/>
      <c r="H101" s="682"/>
      <c r="I101" s="683"/>
      <c r="J101" s="683"/>
      <c r="K101" s="683"/>
      <c r="L101" s="659"/>
      <c r="M101" s="659"/>
      <c r="N101" s="660"/>
      <c r="O101" s="660"/>
      <c r="P101" s="659"/>
      <c r="Q101" s="659"/>
      <c r="R101" s="660"/>
      <c r="S101" s="660"/>
      <c r="T101" s="659"/>
      <c r="U101" s="659"/>
      <c r="V101" s="660"/>
      <c r="W101" s="662"/>
      <c r="X101" s="820"/>
      <c r="Y101" s="730"/>
      <c r="Z101" s="730"/>
      <c r="AA101" s="730"/>
      <c r="AB101" s="730"/>
      <c r="AC101" s="731"/>
      <c r="AD101" s="682"/>
      <c r="AE101" s="683"/>
      <c r="AF101" s="683"/>
      <c r="AG101" s="683"/>
      <c r="AH101" s="659"/>
      <c r="AI101" s="659"/>
      <c r="AJ101" s="660"/>
      <c r="AK101" s="660"/>
      <c r="AL101" s="659"/>
      <c r="AM101" s="659"/>
      <c r="AN101" s="660"/>
      <c r="AO101" s="660"/>
      <c r="AP101" s="659"/>
      <c r="AQ101" s="659"/>
      <c r="AR101" s="660"/>
      <c r="AS101" s="662"/>
    </row>
    <row r="102" spans="2:47" ht="14.25" customHeight="1">
      <c r="AT102" s="263"/>
      <c r="AU102" s="263"/>
    </row>
    <row r="103" spans="2:47" ht="14.25" customHeight="1"/>
    <row r="104" spans="2:47" ht="14.25" customHeight="1">
      <c r="B104" s="1" t="s">
        <v>114</v>
      </c>
    </row>
    <row r="105" spans="2:47" ht="14.25" customHeight="1"/>
    <row r="106" spans="2:47" ht="14.25" customHeight="1"/>
    <row r="107" spans="2:47" ht="14.25" customHeight="1"/>
    <row r="108" spans="2:47" ht="14.25" customHeight="1"/>
    <row r="109" spans="2:47" ht="14.25" customHeight="1">
      <c r="B109" s="29"/>
      <c r="C109" s="564"/>
      <c r="D109" s="564"/>
      <c r="E109" s="564"/>
      <c r="F109" s="564"/>
      <c r="G109" s="564"/>
      <c r="H109" s="564"/>
      <c r="I109" s="564"/>
      <c r="J109" s="564"/>
      <c r="K109" s="564"/>
      <c r="L109" s="564"/>
      <c r="M109" s="564"/>
      <c r="N109" s="564"/>
      <c r="O109" s="564"/>
      <c r="P109" s="564"/>
      <c r="Q109" s="564"/>
    </row>
    <row r="110" spans="2:47" ht="14.25" customHeight="1">
      <c r="B110" s="564"/>
      <c r="C110" s="564"/>
      <c r="D110" s="564"/>
      <c r="E110" s="564"/>
      <c r="F110" s="564"/>
      <c r="G110" s="564"/>
      <c r="H110" s="564"/>
      <c r="I110" s="4"/>
      <c r="J110" s="564"/>
      <c r="K110" s="564"/>
      <c r="L110" s="564"/>
      <c r="M110" s="4"/>
      <c r="N110" s="564"/>
      <c r="O110" s="564"/>
      <c r="P110" s="564"/>
      <c r="Q110" s="4"/>
    </row>
  </sheetData>
  <mergeCells count="118">
    <mergeCell ref="AH5:AK6"/>
    <mergeCell ref="AL5:AO6"/>
    <mergeCell ref="AP5:AS6"/>
    <mergeCell ref="B9:AS9"/>
    <mergeCell ref="B10:AS10"/>
    <mergeCell ref="B19:AS19"/>
    <mergeCell ref="B4:O4"/>
    <mergeCell ref="AD4:AS4"/>
    <mergeCell ref="B5:C6"/>
    <mergeCell ref="D5:E6"/>
    <mergeCell ref="F5:G6"/>
    <mergeCell ref="H5:I6"/>
    <mergeCell ref="J5:K6"/>
    <mergeCell ref="L5:M6"/>
    <mergeCell ref="N5:O6"/>
    <mergeCell ref="AD5:AG6"/>
    <mergeCell ref="J30:L31"/>
    <mergeCell ref="M30:M31"/>
    <mergeCell ref="N30:Q31"/>
    <mergeCell ref="R30:AH31"/>
    <mergeCell ref="G31:I31"/>
    <mergeCell ref="G32:AH33"/>
    <mergeCell ref="B22:F24"/>
    <mergeCell ref="G22:AH24"/>
    <mergeCell ref="AI22:AS22"/>
    <mergeCell ref="AI23:AS35"/>
    <mergeCell ref="B25:F27"/>
    <mergeCell ref="G25:AH27"/>
    <mergeCell ref="B28:F29"/>
    <mergeCell ref="G28:AH29"/>
    <mergeCell ref="B30:F35"/>
    <mergeCell ref="G30:I30"/>
    <mergeCell ref="G34:AH35"/>
    <mergeCell ref="C55:AQ56"/>
    <mergeCell ref="C58:AQ59"/>
    <mergeCell ref="C61:AQ62"/>
    <mergeCell ref="C64:AQ66"/>
    <mergeCell ref="C68:AQ74"/>
    <mergeCell ref="B45:F50"/>
    <mergeCell ref="G45:I45"/>
    <mergeCell ref="J45:L46"/>
    <mergeCell ref="M45:M46"/>
    <mergeCell ref="N45:Q46"/>
    <mergeCell ref="R45:AH46"/>
    <mergeCell ref="G46:I46"/>
    <mergeCell ref="G47:AH48"/>
    <mergeCell ref="G49:AH50"/>
    <mergeCell ref="B78:L79"/>
    <mergeCell ref="M78:U79"/>
    <mergeCell ref="V78:AD79"/>
    <mergeCell ref="AE78:AJ79"/>
    <mergeCell ref="AK78:AS79"/>
    <mergeCell ref="B80:L81"/>
    <mergeCell ref="M80:T81"/>
    <mergeCell ref="U80:U81"/>
    <mergeCell ref="V80:AC81"/>
    <mergeCell ref="AD80:AD81"/>
    <mergeCell ref="AE80:AJ81"/>
    <mergeCell ref="AK80:AR81"/>
    <mergeCell ref="AS80:AS81"/>
    <mergeCell ref="AL100:AO101"/>
    <mergeCell ref="B82:L83"/>
    <mergeCell ref="M82:T83"/>
    <mergeCell ref="U82:U83"/>
    <mergeCell ref="V82:AC83"/>
    <mergeCell ref="AD82:AD83"/>
    <mergeCell ref="AE82:AJ83"/>
    <mergeCell ref="AK82:AR83"/>
    <mergeCell ref="AS82:AS83"/>
    <mergeCell ref="B84:L85"/>
    <mergeCell ref="M84:T85"/>
    <mergeCell ref="U84:U85"/>
    <mergeCell ref="V84:AC85"/>
    <mergeCell ref="AD84:AD85"/>
    <mergeCell ref="AE84:AJ85"/>
    <mergeCell ref="AK84:AR85"/>
    <mergeCell ref="AS84:AS85"/>
    <mergeCell ref="AE90:AJ91"/>
    <mergeCell ref="AK86:AR87"/>
    <mergeCell ref="AS86:AS87"/>
    <mergeCell ref="B88:L89"/>
    <mergeCell ref="M88:T89"/>
    <mergeCell ref="U88:U89"/>
    <mergeCell ref="V88:AC89"/>
    <mergeCell ref="AD88:AD89"/>
    <mergeCell ref="AE88:AJ89"/>
    <mergeCell ref="AK88:AR89"/>
    <mergeCell ref="AS88:AS89"/>
    <mergeCell ref="B86:L87"/>
    <mergeCell ref="M86:T87"/>
    <mergeCell ref="U86:U87"/>
    <mergeCell ref="V86:AC87"/>
    <mergeCell ref="AD86:AD87"/>
    <mergeCell ref="AE86:AJ87"/>
    <mergeCell ref="AP100:AS101"/>
    <mergeCell ref="B37:F39"/>
    <mergeCell ref="G37:AH39"/>
    <mergeCell ref="AI37:AS37"/>
    <mergeCell ref="AI38:AS50"/>
    <mergeCell ref="B40:F42"/>
    <mergeCell ref="G40:AH42"/>
    <mergeCell ref="B43:F44"/>
    <mergeCell ref="G43:AH44"/>
    <mergeCell ref="AK90:AR91"/>
    <mergeCell ref="AS90:AS91"/>
    <mergeCell ref="B100:G101"/>
    <mergeCell ref="H100:K101"/>
    <mergeCell ref="L100:O101"/>
    <mergeCell ref="P100:S101"/>
    <mergeCell ref="T100:W101"/>
    <mergeCell ref="X100:AC101"/>
    <mergeCell ref="AD100:AG101"/>
    <mergeCell ref="AH100:AK101"/>
    <mergeCell ref="B90:L91"/>
    <mergeCell ref="M90:T91"/>
    <mergeCell ref="U90:U91"/>
    <mergeCell ref="V90:AC91"/>
    <mergeCell ref="AD90:AD91"/>
  </mergeCells>
  <phoneticPr fontId="9"/>
  <pageMargins left="0.6692913385826772" right="0.59055118110236227" top="0.59055118110236227" bottom="0.59055118110236227" header="0.39370078740157483" footer="0.39370078740157483"/>
  <pageSetup paperSize="9" firstPageNumber="97" orientation="portrait" useFirstPageNumber="1" r:id="rId1"/>
  <headerFooter alignWithMargins="0"/>
  <rowBreaks count="1" manualBreakCount="1">
    <brk id="51" max="4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63"/>
  <sheetViews>
    <sheetView showGridLines="0" showWhiteSpace="0" view="pageBreakPreview" zoomScaleNormal="100" zoomScaleSheetLayoutView="100" zoomScalePageLayoutView="115" workbookViewId="0">
      <selection activeCell="BB19" sqref="BB19"/>
    </sheetView>
  </sheetViews>
  <sheetFormatPr defaultColWidth="9" defaultRowHeight="13.5"/>
  <cols>
    <col min="1" max="52" width="2" style="1" customWidth="1"/>
    <col min="53" max="16384" width="9" style="1"/>
  </cols>
  <sheetData>
    <row r="1" spans="2:52">
      <c r="B1" s="1" t="s">
        <v>793</v>
      </c>
    </row>
    <row r="2" spans="2:52">
      <c r="AS2" s="24"/>
    </row>
    <row r="3" spans="2:52" s="5" customFormat="1" ht="13.5" customHeight="1">
      <c r="B3" s="666" t="s">
        <v>310</v>
      </c>
      <c r="C3" s="667"/>
      <c r="D3" s="667"/>
      <c r="E3" s="667"/>
      <c r="F3" s="667"/>
      <c r="G3" s="667"/>
      <c r="H3" s="667"/>
      <c r="I3" s="667"/>
      <c r="J3" s="667"/>
      <c r="K3" s="667"/>
      <c r="L3" s="667"/>
      <c r="M3" s="667"/>
      <c r="N3" s="667"/>
      <c r="O3" s="668"/>
      <c r="P3" s="147" t="s">
        <v>32</v>
      </c>
      <c r="Q3" s="148"/>
      <c r="R3" s="149"/>
      <c r="S3" s="149"/>
      <c r="T3" s="149"/>
      <c r="U3" s="149"/>
      <c r="V3" s="149"/>
      <c r="W3" s="26"/>
      <c r="X3" s="26"/>
      <c r="Y3" s="26"/>
      <c r="Z3" s="26"/>
      <c r="AA3" s="26"/>
      <c r="AB3" s="26"/>
      <c r="AC3" s="26"/>
      <c r="AD3" s="669" t="s">
        <v>63</v>
      </c>
      <c r="AE3" s="670"/>
      <c r="AF3" s="670"/>
      <c r="AG3" s="670"/>
      <c r="AH3" s="670"/>
      <c r="AI3" s="670"/>
      <c r="AJ3" s="670"/>
      <c r="AK3" s="670"/>
      <c r="AL3" s="670"/>
      <c r="AM3" s="670"/>
      <c r="AN3" s="670"/>
      <c r="AO3" s="670"/>
      <c r="AP3" s="670"/>
      <c r="AQ3" s="670"/>
      <c r="AR3" s="670"/>
      <c r="AS3" s="671"/>
    </row>
    <row r="4" spans="2:52" s="5" customFormat="1" ht="13.5" customHeight="1">
      <c r="B4" s="672"/>
      <c r="C4" s="673"/>
      <c r="D4" s="676"/>
      <c r="E4" s="673"/>
      <c r="F4" s="676"/>
      <c r="G4" s="673"/>
      <c r="H4" s="676"/>
      <c r="I4" s="673"/>
      <c r="J4" s="676"/>
      <c r="K4" s="673"/>
      <c r="L4" s="676"/>
      <c r="M4" s="673"/>
      <c r="N4" s="676"/>
      <c r="O4" s="678"/>
      <c r="P4" s="147" t="s">
        <v>34</v>
      </c>
      <c r="Q4" s="148"/>
      <c r="R4" s="148"/>
      <c r="S4" s="149"/>
      <c r="T4" s="149"/>
      <c r="U4" s="149"/>
      <c r="V4" s="149"/>
      <c r="W4" s="28"/>
      <c r="X4" s="28"/>
      <c r="Y4" s="28"/>
      <c r="Z4" s="28"/>
      <c r="AA4" s="28"/>
      <c r="AB4" s="28"/>
      <c r="AC4" s="28"/>
      <c r="AD4" s="680" t="s">
        <v>819</v>
      </c>
      <c r="AE4" s="1507"/>
      <c r="AF4" s="1507"/>
      <c r="AG4" s="1507"/>
      <c r="AH4" s="656"/>
      <c r="AI4" s="657"/>
      <c r="AJ4" s="1503"/>
      <c r="AK4" s="1503"/>
      <c r="AL4" s="656"/>
      <c r="AM4" s="657"/>
      <c r="AN4" s="1503"/>
      <c r="AO4" s="1503"/>
      <c r="AP4" s="656"/>
      <c r="AQ4" s="657"/>
      <c r="AR4" s="1503"/>
      <c r="AS4" s="1505"/>
    </row>
    <row r="5" spans="2:52" s="5" customFormat="1" ht="13.5" customHeight="1">
      <c r="B5" s="674"/>
      <c r="C5" s="675"/>
      <c r="D5" s="677"/>
      <c r="E5" s="675"/>
      <c r="F5" s="677"/>
      <c r="G5" s="675"/>
      <c r="H5" s="677"/>
      <c r="I5" s="675"/>
      <c r="J5" s="677"/>
      <c r="K5" s="675"/>
      <c r="L5" s="677"/>
      <c r="M5" s="675"/>
      <c r="N5" s="677"/>
      <c r="O5" s="679"/>
      <c r="P5" s="148"/>
      <c r="Q5" s="148"/>
      <c r="R5" s="148"/>
      <c r="S5" s="152"/>
      <c r="T5" s="152"/>
      <c r="U5" s="152"/>
      <c r="V5" s="152"/>
      <c r="W5" s="30"/>
      <c r="X5" s="30"/>
      <c r="Y5" s="30"/>
      <c r="Z5" s="30"/>
      <c r="AA5" s="30"/>
      <c r="AB5" s="30"/>
      <c r="AC5" s="30"/>
      <c r="AD5" s="1508"/>
      <c r="AE5" s="1509"/>
      <c r="AF5" s="1509"/>
      <c r="AG5" s="1509"/>
      <c r="AH5" s="659"/>
      <c r="AI5" s="659"/>
      <c r="AJ5" s="1504"/>
      <c r="AK5" s="1504"/>
      <c r="AL5" s="659"/>
      <c r="AM5" s="659"/>
      <c r="AN5" s="1504"/>
      <c r="AO5" s="1504"/>
      <c r="AP5" s="659"/>
      <c r="AQ5" s="659"/>
      <c r="AR5" s="1504"/>
      <c r="AS5" s="1506"/>
    </row>
    <row r="6" spans="2:52" s="5" customFormat="1" ht="13.5" customHeight="1">
      <c r="B6" s="3"/>
      <c r="C6" s="3"/>
      <c r="D6" s="3"/>
      <c r="E6" s="3"/>
      <c r="F6" s="3"/>
      <c r="G6" s="3"/>
      <c r="H6" s="3"/>
      <c r="I6" s="3"/>
      <c r="J6" s="3"/>
      <c r="K6" s="3"/>
      <c r="L6" s="3"/>
      <c r="M6" s="3"/>
      <c r="N6" s="3"/>
      <c r="O6" s="3"/>
      <c r="P6" s="3"/>
      <c r="Q6" s="3"/>
      <c r="R6" s="27"/>
      <c r="S6" s="30"/>
      <c r="T6" s="30"/>
      <c r="U6" s="30"/>
      <c r="V6" s="30"/>
      <c r="W6" s="30"/>
      <c r="X6" s="30"/>
      <c r="Y6" s="30"/>
      <c r="Z6" s="30"/>
      <c r="AA6" s="30"/>
      <c r="AB6" s="30"/>
      <c r="AC6" s="30"/>
      <c r="AD6" s="554"/>
      <c r="AE6" s="554"/>
      <c r="AF6" s="554"/>
      <c r="AG6" s="554"/>
      <c r="AH6" s="554"/>
      <c r="AI6" s="554"/>
      <c r="AJ6" s="554"/>
      <c r="AK6" s="4"/>
      <c r="AL6" s="554"/>
      <c r="AM6" s="554"/>
      <c r="AN6" s="554"/>
      <c r="AO6" s="4"/>
      <c r="AP6" s="554"/>
      <c r="AQ6" s="554"/>
      <c r="AR6" s="554"/>
      <c r="AS6" s="4"/>
    </row>
    <row r="7" spans="2:52" s="5" customFormat="1" ht="13.5" customHeight="1">
      <c r="B7" s="3"/>
      <c r="C7" s="3"/>
      <c r="D7" s="3"/>
      <c r="E7" s="3"/>
      <c r="F7" s="3"/>
      <c r="G7" s="3"/>
      <c r="H7" s="3"/>
      <c r="I7" s="3"/>
      <c r="J7" s="3"/>
      <c r="K7" s="3"/>
      <c r="L7" s="3"/>
      <c r="M7" s="3"/>
      <c r="N7" s="3"/>
      <c r="O7" s="3"/>
      <c r="P7" s="3"/>
      <c r="Q7" s="3"/>
      <c r="S7" s="30"/>
      <c r="T7" s="30"/>
      <c r="U7" s="30"/>
      <c r="V7" s="30"/>
      <c r="W7" s="30"/>
      <c r="X7" s="30"/>
      <c r="Y7" s="30"/>
      <c r="Z7" s="30"/>
      <c r="AA7" s="30"/>
      <c r="AB7" s="30"/>
      <c r="AC7" s="30"/>
      <c r="AD7" s="554"/>
      <c r="AE7" s="554"/>
      <c r="AF7" s="554"/>
      <c r="AG7" s="554"/>
      <c r="AH7" s="554"/>
      <c r="AI7" s="554"/>
      <c r="AJ7" s="554"/>
      <c r="AK7" s="554"/>
      <c r="AL7" s="554"/>
      <c r="AM7" s="554"/>
      <c r="AN7" s="554"/>
      <c r="AO7" s="554"/>
      <c r="AP7" s="554"/>
      <c r="AQ7" s="554"/>
      <c r="AR7" s="554"/>
      <c r="AS7" s="554"/>
    </row>
    <row r="8" spans="2:52" s="571" customFormat="1" ht="14.25">
      <c r="B8" s="663" t="s">
        <v>782</v>
      </c>
      <c r="C8" s="663"/>
      <c r="D8" s="663"/>
      <c r="E8" s="663"/>
      <c r="F8" s="663"/>
      <c r="G8" s="663"/>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663"/>
      <c r="AK8" s="663"/>
      <c r="AL8" s="663"/>
      <c r="AM8" s="663"/>
      <c r="AN8" s="663"/>
      <c r="AO8" s="663"/>
      <c r="AP8" s="663"/>
      <c r="AQ8" s="663"/>
      <c r="AR8" s="663"/>
      <c r="AS8" s="663"/>
      <c r="AT8" s="264"/>
      <c r="AU8" s="264"/>
      <c r="AV8" s="264"/>
      <c r="AW8" s="264"/>
      <c r="AX8" s="264"/>
      <c r="AY8" s="264"/>
      <c r="AZ8" s="264"/>
    </row>
    <row r="9" spans="2:52" s="571" customFormat="1" ht="18" customHeight="1">
      <c r="B9" s="663" t="s">
        <v>794</v>
      </c>
      <c r="C9" s="663"/>
      <c r="D9" s="663"/>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3"/>
      <c r="AL9" s="663"/>
      <c r="AM9" s="663"/>
      <c r="AN9" s="663"/>
      <c r="AO9" s="663"/>
      <c r="AP9" s="663"/>
      <c r="AQ9" s="663"/>
      <c r="AR9" s="663"/>
      <c r="AS9" s="663"/>
    </row>
    <row r="10" spans="2:52" s="5" customFormat="1" ht="18" customHeight="1">
      <c r="B10" s="665"/>
      <c r="C10" s="665"/>
      <c r="D10" s="665"/>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row>
    <row r="11" spans="2:52" s="5" customFormat="1" ht="13.5" customHeight="1">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row>
    <row r="12" spans="2:52" s="5" customFormat="1" ht="13.5" customHeight="1">
      <c r="B12" s="5" t="s">
        <v>45</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row>
    <row r="13" spans="2:52" s="5" customFormat="1" ht="13.5" customHeight="1">
      <c r="B13" s="5" t="s">
        <v>19</v>
      </c>
    </row>
    <row r="14" spans="2:52" s="5" customFormat="1" ht="13.5" customHeight="1"/>
    <row r="15" spans="2:52" s="5" customFormat="1" ht="13.5" customHeight="1"/>
    <row r="16" spans="2:52" s="5" customFormat="1" ht="13.5" customHeight="1">
      <c r="B16" s="5" t="s">
        <v>795</v>
      </c>
      <c r="R16" s="400"/>
    </row>
    <row r="17" spans="2:45" s="5" customFormat="1" ht="13.5" customHeight="1">
      <c r="B17" s="5" t="s">
        <v>796</v>
      </c>
    </row>
    <row r="18" spans="2:45" s="5" customFormat="1" ht="13.5" customHeight="1"/>
    <row r="19" spans="2:45" s="5" customFormat="1" ht="13.5" customHeight="1">
      <c r="B19" s="665" t="s">
        <v>37</v>
      </c>
      <c r="C19" s="665"/>
      <c r="D19" s="665"/>
      <c r="E19" s="665"/>
      <c r="F19" s="665"/>
      <c r="G19" s="665"/>
      <c r="H19" s="665"/>
      <c r="I19" s="665"/>
      <c r="J19" s="665"/>
      <c r="K19" s="665"/>
      <c r="L19" s="665"/>
      <c r="M19" s="665"/>
      <c r="N19" s="665"/>
      <c r="O19" s="665"/>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5"/>
      <c r="AM19" s="665"/>
      <c r="AN19" s="665"/>
      <c r="AO19" s="665"/>
      <c r="AP19" s="665"/>
      <c r="AQ19" s="665"/>
      <c r="AR19" s="665"/>
      <c r="AS19" s="665"/>
    </row>
    <row r="21" spans="2:45" s="5" customFormat="1">
      <c r="B21" s="2" t="s">
        <v>51</v>
      </c>
      <c r="E21" s="2"/>
    </row>
    <row r="22" spans="2:45" s="5" customFormat="1" ht="13.5" customHeight="1">
      <c r="B22" s="684" t="s">
        <v>797</v>
      </c>
      <c r="C22" s="685"/>
      <c r="D22" s="685"/>
      <c r="E22" s="685"/>
      <c r="F22" s="686"/>
      <c r="G22" s="693"/>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5"/>
      <c r="AI22" s="702" t="s">
        <v>10</v>
      </c>
      <c r="AJ22" s="703"/>
      <c r="AK22" s="703"/>
      <c r="AL22" s="703"/>
      <c r="AM22" s="703"/>
      <c r="AN22" s="703"/>
      <c r="AO22" s="703"/>
      <c r="AP22" s="703"/>
      <c r="AQ22" s="703"/>
      <c r="AR22" s="703"/>
      <c r="AS22" s="704"/>
    </row>
    <row r="23" spans="2:45" s="5" customFormat="1" ht="13.5" customHeight="1">
      <c r="B23" s="687"/>
      <c r="C23" s="688"/>
      <c r="D23" s="688"/>
      <c r="E23" s="688"/>
      <c r="F23" s="689"/>
      <c r="G23" s="696"/>
      <c r="H23" s="697"/>
      <c r="I23" s="697"/>
      <c r="J23" s="697"/>
      <c r="K23" s="697"/>
      <c r="L23" s="697"/>
      <c r="M23" s="697"/>
      <c r="N23" s="697"/>
      <c r="O23" s="697"/>
      <c r="P23" s="697"/>
      <c r="Q23" s="697"/>
      <c r="R23" s="697"/>
      <c r="S23" s="697"/>
      <c r="T23" s="697"/>
      <c r="U23" s="697"/>
      <c r="V23" s="697"/>
      <c r="W23" s="697"/>
      <c r="X23" s="697"/>
      <c r="Y23" s="697"/>
      <c r="Z23" s="697"/>
      <c r="AA23" s="697"/>
      <c r="AB23" s="697"/>
      <c r="AC23" s="697"/>
      <c r="AD23" s="697"/>
      <c r="AE23" s="697"/>
      <c r="AF23" s="697"/>
      <c r="AG23" s="697"/>
      <c r="AH23" s="698"/>
      <c r="AI23" s="1510"/>
      <c r="AJ23" s="1511"/>
      <c r="AK23" s="1511"/>
      <c r="AL23" s="1511"/>
      <c r="AM23" s="1511"/>
      <c r="AN23" s="1511"/>
      <c r="AO23" s="1511"/>
      <c r="AP23" s="1511"/>
      <c r="AQ23" s="1511"/>
      <c r="AR23" s="1511"/>
      <c r="AS23" s="1512"/>
    </row>
    <row r="24" spans="2:45" s="5" customFormat="1" ht="13.5" customHeight="1">
      <c r="B24" s="690"/>
      <c r="C24" s="691"/>
      <c r="D24" s="691"/>
      <c r="E24" s="691"/>
      <c r="F24" s="692"/>
      <c r="G24" s="699"/>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1"/>
      <c r="AI24" s="1513"/>
      <c r="AJ24" s="1514"/>
      <c r="AK24" s="1514"/>
      <c r="AL24" s="1514"/>
      <c r="AM24" s="1514"/>
      <c r="AN24" s="1514"/>
      <c r="AO24" s="1514"/>
      <c r="AP24" s="1514"/>
      <c r="AQ24" s="1514"/>
      <c r="AR24" s="1514"/>
      <c r="AS24" s="1515"/>
    </row>
    <row r="25" spans="2:45" s="5" customFormat="1" ht="13.5" customHeight="1">
      <c r="B25" s="684" t="s">
        <v>39</v>
      </c>
      <c r="C25" s="685"/>
      <c r="D25" s="685"/>
      <c r="E25" s="685"/>
      <c r="F25" s="686"/>
      <c r="G25" s="714"/>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6"/>
      <c r="AI25" s="1513"/>
      <c r="AJ25" s="1514"/>
      <c r="AK25" s="1514"/>
      <c r="AL25" s="1514"/>
      <c r="AM25" s="1514"/>
      <c r="AN25" s="1514"/>
      <c r="AO25" s="1514"/>
      <c r="AP25" s="1514"/>
      <c r="AQ25" s="1514"/>
      <c r="AR25" s="1514"/>
      <c r="AS25" s="1515"/>
    </row>
    <row r="26" spans="2:45" s="5" customFormat="1" ht="13.5" customHeight="1">
      <c r="B26" s="687"/>
      <c r="C26" s="688"/>
      <c r="D26" s="688"/>
      <c r="E26" s="688"/>
      <c r="F26" s="689"/>
      <c r="G26" s="717"/>
      <c r="H26" s="718"/>
      <c r="I26" s="718"/>
      <c r="J26" s="718"/>
      <c r="K26" s="718"/>
      <c r="L26" s="718"/>
      <c r="M26" s="718"/>
      <c r="N26" s="718"/>
      <c r="O26" s="718"/>
      <c r="P26" s="718"/>
      <c r="Q26" s="718"/>
      <c r="R26" s="718"/>
      <c r="S26" s="718"/>
      <c r="T26" s="718"/>
      <c r="U26" s="718"/>
      <c r="V26" s="718"/>
      <c r="W26" s="718"/>
      <c r="X26" s="718"/>
      <c r="Y26" s="718"/>
      <c r="Z26" s="718"/>
      <c r="AA26" s="718"/>
      <c r="AB26" s="718"/>
      <c r="AC26" s="718"/>
      <c r="AD26" s="718"/>
      <c r="AE26" s="718"/>
      <c r="AF26" s="718"/>
      <c r="AG26" s="718"/>
      <c r="AH26" s="719"/>
      <c r="AI26" s="1513"/>
      <c r="AJ26" s="1514"/>
      <c r="AK26" s="1514"/>
      <c r="AL26" s="1514"/>
      <c r="AM26" s="1514"/>
      <c r="AN26" s="1514"/>
      <c r="AO26" s="1514"/>
      <c r="AP26" s="1514"/>
      <c r="AQ26" s="1514"/>
      <c r="AR26" s="1514"/>
      <c r="AS26" s="1515"/>
    </row>
    <row r="27" spans="2:45" s="5" customFormat="1" ht="13.5" customHeight="1">
      <c r="B27" s="690"/>
      <c r="C27" s="691"/>
      <c r="D27" s="691"/>
      <c r="E27" s="691"/>
      <c r="F27" s="692"/>
      <c r="G27" s="720"/>
      <c r="H27" s="721"/>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22"/>
      <c r="AI27" s="1513"/>
      <c r="AJ27" s="1514"/>
      <c r="AK27" s="1514"/>
      <c r="AL27" s="1514"/>
      <c r="AM27" s="1514"/>
      <c r="AN27" s="1514"/>
      <c r="AO27" s="1514"/>
      <c r="AP27" s="1514"/>
      <c r="AQ27" s="1514"/>
      <c r="AR27" s="1514"/>
      <c r="AS27" s="1515"/>
    </row>
    <row r="28" spans="2:45" s="5" customFormat="1" ht="13.5" customHeight="1">
      <c r="B28" s="684" t="s">
        <v>468</v>
      </c>
      <c r="C28" s="685"/>
      <c r="D28" s="685"/>
      <c r="E28" s="685"/>
      <c r="F28" s="686"/>
      <c r="G28" s="714"/>
      <c r="H28" s="715"/>
      <c r="I28" s="715"/>
      <c r="J28" s="715"/>
      <c r="K28" s="715"/>
      <c r="L28" s="715"/>
      <c r="M28" s="715"/>
      <c r="N28" s="715"/>
      <c r="O28" s="715"/>
      <c r="P28" s="715"/>
      <c r="Q28" s="715"/>
      <c r="R28" s="715"/>
      <c r="S28" s="715"/>
      <c r="T28" s="715"/>
      <c r="U28" s="715"/>
      <c r="V28" s="715"/>
      <c r="W28" s="715"/>
      <c r="X28" s="715"/>
      <c r="Y28" s="715"/>
      <c r="Z28" s="715"/>
      <c r="AA28" s="715"/>
      <c r="AB28" s="715"/>
      <c r="AC28" s="715"/>
      <c r="AD28" s="715"/>
      <c r="AE28" s="715"/>
      <c r="AF28" s="715"/>
      <c r="AG28" s="715"/>
      <c r="AH28" s="716"/>
      <c r="AI28" s="1513"/>
      <c r="AJ28" s="1514"/>
      <c r="AK28" s="1514"/>
      <c r="AL28" s="1514"/>
      <c r="AM28" s="1514"/>
      <c r="AN28" s="1514"/>
      <c r="AO28" s="1514"/>
      <c r="AP28" s="1514"/>
      <c r="AQ28" s="1514"/>
      <c r="AR28" s="1514"/>
      <c r="AS28" s="1515"/>
    </row>
    <row r="29" spans="2:45" s="5" customFormat="1" ht="13.5" customHeight="1">
      <c r="B29" s="690"/>
      <c r="C29" s="691"/>
      <c r="D29" s="691"/>
      <c r="E29" s="691"/>
      <c r="F29" s="692"/>
      <c r="G29" s="720"/>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2"/>
      <c r="AI29" s="1513"/>
      <c r="AJ29" s="1514"/>
      <c r="AK29" s="1514"/>
      <c r="AL29" s="1514"/>
      <c r="AM29" s="1514"/>
      <c r="AN29" s="1514"/>
      <c r="AO29" s="1514"/>
      <c r="AP29" s="1514"/>
      <c r="AQ29" s="1514"/>
      <c r="AR29" s="1514"/>
      <c r="AS29" s="1515"/>
    </row>
    <row r="30" spans="2:45" s="5" customFormat="1" ht="13.5" customHeight="1">
      <c r="B30" s="723" t="s">
        <v>798</v>
      </c>
      <c r="C30" s="724"/>
      <c r="D30" s="724"/>
      <c r="E30" s="724"/>
      <c r="F30" s="725"/>
      <c r="G30" s="723" t="s">
        <v>799</v>
      </c>
      <c r="H30" s="724"/>
      <c r="I30" s="725"/>
      <c r="J30" s="757"/>
      <c r="K30" s="758"/>
      <c r="L30" s="758"/>
      <c r="M30" s="761" t="s">
        <v>800</v>
      </c>
      <c r="N30" s="758"/>
      <c r="O30" s="758"/>
      <c r="P30" s="758"/>
      <c r="Q30" s="763"/>
      <c r="R30" s="765"/>
      <c r="S30" s="766"/>
      <c r="T30" s="766"/>
      <c r="U30" s="766"/>
      <c r="V30" s="766"/>
      <c r="W30" s="766"/>
      <c r="X30" s="766"/>
      <c r="Y30" s="766"/>
      <c r="Z30" s="766"/>
      <c r="AA30" s="766"/>
      <c r="AB30" s="766"/>
      <c r="AC30" s="766"/>
      <c r="AD30" s="766"/>
      <c r="AE30" s="766"/>
      <c r="AF30" s="766"/>
      <c r="AG30" s="766"/>
      <c r="AH30" s="767"/>
      <c r="AI30" s="1513"/>
      <c r="AJ30" s="1514"/>
      <c r="AK30" s="1514"/>
      <c r="AL30" s="1514"/>
      <c r="AM30" s="1514"/>
      <c r="AN30" s="1514"/>
      <c r="AO30" s="1514"/>
      <c r="AP30" s="1514"/>
      <c r="AQ30" s="1514"/>
      <c r="AR30" s="1514"/>
      <c r="AS30" s="1515"/>
    </row>
    <row r="31" spans="2:45" s="5" customFormat="1" ht="13.5" customHeight="1">
      <c r="B31" s="726"/>
      <c r="C31" s="727"/>
      <c r="D31" s="727"/>
      <c r="E31" s="727"/>
      <c r="F31" s="728"/>
      <c r="G31" s="771" t="s">
        <v>28</v>
      </c>
      <c r="H31" s="772"/>
      <c r="I31" s="773"/>
      <c r="J31" s="759"/>
      <c r="K31" s="760"/>
      <c r="L31" s="760"/>
      <c r="M31" s="762"/>
      <c r="N31" s="760"/>
      <c r="O31" s="760"/>
      <c r="P31" s="760"/>
      <c r="Q31" s="764"/>
      <c r="R31" s="768"/>
      <c r="S31" s="769"/>
      <c r="T31" s="769"/>
      <c r="U31" s="769"/>
      <c r="V31" s="769"/>
      <c r="W31" s="769"/>
      <c r="X31" s="769"/>
      <c r="Y31" s="769"/>
      <c r="Z31" s="769"/>
      <c r="AA31" s="769"/>
      <c r="AB31" s="769"/>
      <c r="AC31" s="769"/>
      <c r="AD31" s="769"/>
      <c r="AE31" s="769"/>
      <c r="AF31" s="769"/>
      <c r="AG31" s="769"/>
      <c r="AH31" s="770"/>
      <c r="AI31" s="1513"/>
      <c r="AJ31" s="1514"/>
      <c r="AK31" s="1514"/>
      <c r="AL31" s="1514"/>
      <c r="AM31" s="1514"/>
      <c r="AN31" s="1514"/>
      <c r="AO31" s="1514"/>
      <c r="AP31" s="1514"/>
      <c r="AQ31" s="1514"/>
      <c r="AR31" s="1514"/>
      <c r="AS31" s="1515"/>
    </row>
    <row r="32" spans="2:45" s="5" customFormat="1" ht="13.5" customHeight="1">
      <c r="B32" s="726"/>
      <c r="C32" s="727"/>
      <c r="D32" s="727"/>
      <c r="E32" s="727"/>
      <c r="F32" s="728"/>
      <c r="G32" s="774"/>
      <c r="H32" s="775"/>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6"/>
      <c r="AI32" s="1513"/>
      <c r="AJ32" s="1514"/>
      <c r="AK32" s="1514"/>
      <c r="AL32" s="1514"/>
      <c r="AM32" s="1514"/>
      <c r="AN32" s="1514"/>
      <c r="AO32" s="1514"/>
      <c r="AP32" s="1514"/>
      <c r="AQ32" s="1514"/>
      <c r="AR32" s="1514"/>
      <c r="AS32" s="1515"/>
    </row>
    <row r="33" spans="2:46" s="5" customFormat="1" ht="13.5" customHeight="1">
      <c r="B33" s="726"/>
      <c r="C33" s="727"/>
      <c r="D33" s="727"/>
      <c r="E33" s="727"/>
      <c r="F33" s="728"/>
      <c r="G33" s="735"/>
      <c r="H33" s="736"/>
      <c r="I33" s="736"/>
      <c r="J33" s="736"/>
      <c r="K33" s="736"/>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7"/>
      <c r="AI33" s="1513"/>
      <c r="AJ33" s="1514"/>
      <c r="AK33" s="1514"/>
      <c r="AL33" s="1514"/>
      <c r="AM33" s="1514"/>
      <c r="AN33" s="1514"/>
      <c r="AO33" s="1514"/>
      <c r="AP33" s="1514"/>
      <c r="AQ33" s="1514"/>
      <c r="AR33" s="1514"/>
      <c r="AS33" s="1515"/>
    </row>
    <row r="34" spans="2:46" s="5" customFormat="1" ht="13.5" customHeight="1">
      <c r="B34" s="726"/>
      <c r="C34" s="727"/>
      <c r="D34" s="727"/>
      <c r="E34" s="727"/>
      <c r="F34" s="728"/>
      <c r="G34" s="732"/>
      <c r="H34" s="733"/>
      <c r="I34" s="733"/>
      <c r="J34" s="733"/>
      <c r="K34" s="733"/>
      <c r="L34" s="733"/>
      <c r="M34" s="733"/>
      <c r="N34" s="733"/>
      <c r="O34" s="733"/>
      <c r="P34" s="733"/>
      <c r="Q34" s="733"/>
      <c r="R34" s="733"/>
      <c r="S34" s="733"/>
      <c r="T34" s="733"/>
      <c r="U34" s="733"/>
      <c r="V34" s="733"/>
      <c r="W34" s="733"/>
      <c r="X34" s="733"/>
      <c r="Y34" s="733"/>
      <c r="Z34" s="733"/>
      <c r="AA34" s="733"/>
      <c r="AB34" s="733"/>
      <c r="AC34" s="733"/>
      <c r="AD34" s="733"/>
      <c r="AE34" s="733"/>
      <c r="AF34" s="733"/>
      <c r="AG34" s="733"/>
      <c r="AH34" s="734"/>
      <c r="AI34" s="1513"/>
      <c r="AJ34" s="1514"/>
      <c r="AK34" s="1514"/>
      <c r="AL34" s="1514"/>
      <c r="AM34" s="1514"/>
      <c r="AN34" s="1514"/>
      <c r="AO34" s="1514"/>
      <c r="AP34" s="1514"/>
      <c r="AQ34" s="1514"/>
      <c r="AR34" s="1514"/>
      <c r="AS34" s="1515"/>
    </row>
    <row r="35" spans="2:46" s="5" customFormat="1" ht="13.5" customHeight="1">
      <c r="B35" s="729"/>
      <c r="C35" s="730"/>
      <c r="D35" s="730"/>
      <c r="E35" s="730"/>
      <c r="F35" s="731"/>
      <c r="G35" s="735"/>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7"/>
      <c r="AI35" s="1140"/>
      <c r="AJ35" s="1141"/>
      <c r="AK35" s="1141"/>
      <c r="AL35" s="1141"/>
      <c r="AM35" s="1141"/>
      <c r="AN35" s="1141"/>
      <c r="AO35" s="1141"/>
      <c r="AP35" s="1141"/>
      <c r="AQ35" s="1141"/>
      <c r="AR35" s="1141"/>
      <c r="AS35" s="1516"/>
      <c r="AT35" s="1"/>
    </row>
    <row r="36" spans="2:46">
      <c r="AT36" s="247"/>
    </row>
    <row r="37" spans="2:46">
      <c r="B37" s="247"/>
    </row>
    <row r="38" spans="2:46">
      <c r="B38" s="1" t="s">
        <v>64</v>
      </c>
    </row>
    <row r="39" spans="2:46" ht="13.5" customHeight="1">
      <c r="B39" s="1532"/>
      <c r="C39" s="1533"/>
      <c r="D39" s="1533"/>
      <c r="E39" s="1533"/>
      <c r="F39" s="1533"/>
      <c r="G39" s="1533"/>
      <c r="H39" s="1533"/>
      <c r="I39" s="1533"/>
      <c r="J39" s="1533"/>
      <c r="K39" s="1533"/>
      <c r="L39" s="1533"/>
      <c r="M39" s="1533"/>
      <c r="N39" s="1533"/>
      <c r="O39" s="1533"/>
      <c r="P39" s="1533"/>
      <c r="Q39" s="1533"/>
      <c r="R39" s="1533"/>
      <c r="S39" s="1533"/>
      <c r="T39" s="1533"/>
      <c r="U39" s="1533"/>
      <c r="V39" s="1533"/>
      <c r="W39" s="1533"/>
      <c r="X39" s="1533"/>
      <c r="Y39" s="1533"/>
      <c r="Z39" s="1533"/>
      <c r="AA39" s="1533"/>
      <c r="AB39" s="1533"/>
      <c r="AC39" s="1533"/>
      <c r="AD39" s="1533"/>
      <c r="AE39" s="1533"/>
      <c r="AF39" s="1533"/>
      <c r="AG39" s="1533"/>
      <c r="AH39" s="1533"/>
      <c r="AI39" s="1533"/>
      <c r="AJ39" s="1533"/>
      <c r="AK39" s="1533"/>
      <c r="AL39" s="1533"/>
      <c r="AM39" s="1064" t="s">
        <v>9</v>
      </c>
      <c r="AN39" s="1064"/>
      <c r="AO39" s="1064"/>
      <c r="AP39" s="1064"/>
      <c r="AQ39" s="1064"/>
      <c r="AR39" s="1064"/>
      <c r="AS39" s="1150"/>
    </row>
    <row r="40" spans="2:46" ht="13.5" customHeight="1">
      <c r="B40" s="1534"/>
      <c r="C40" s="1535"/>
      <c r="D40" s="1535"/>
      <c r="E40" s="1535"/>
      <c r="F40" s="1535"/>
      <c r="G40" s="1535"/>
      <c r="H40" s="1535"/>
      <c r="I40" s="1535"/>
      <c r="J40" s="1535"/>
      <c r="K40" s="1535"/>
      <c r="L40" s="1535"/>
      <c r="M40" s="1535"/>
      <c r="N40" s="1535"/>
      <c r="O40" s="1535"/>
      <c r="P40" s="1535"/>
      <c r="Q40" s="1535"/>
      <c r="R40" s="1535"/>
      <c r="S40" s="1535"/>
      <c r="T40" s="1535"/>
      <c r="U40" s="1535"/>
      <c r="V40" s="1535"/>
      <c r="W40" s="1535"/>
      <c r="X40" s="1535"/>
      <c r="Y40" s="1535"/>
      <c r="Z40" s="1535"/>
      <c r="AA40" s="1535"/>
      <c r="AB40" s="1535"/>
      <c r="AC40" s="1535"/>
      <c r="AD40" s="1535"/>
      <c r="AE40" s="1535"/>
      <c r="AF40" s="1535"/>
      <c r="AG40" s="1535"/>
      <c r="AH40" s="1535"/>
      <c r="AI40" s="1535"/>
      <c r="AJ40" s="1535"/>
      <c r="AK40" s="1535"/>
      <c r="AL40" s="1535"/>
      <c r="AM40" s="1067"/>
      <c r="AN40" s="1067"/>
      <c r="AO40" s="1067"/>
      <c r="AP40" s="1067"/>
      <c r="AQ40" s="1067"/>
      <c r="AR40" s="1067"/>
      <c r="AS40" s="1151"/>
    </row>
    <row r="41" spans="2:46">
      <c r="B41" s="247" t="s">
        <v>54</v>
      </c>
    </row>
    <row r="42" spans="2:46">
      <c r="B42" s="247" t="s">
        <v>55</v>
      </c>
    </row>
    <row r="44" spans="2:46">
      <c r="B44" s="1" t="s">
        <v>656</v>
      </c>
    </row>
    <row r="45" spans="2:46" ht="14.25" customHeight="1">
      <c r="B45" s="1063" t="s">
        <v>65</v>
      </c>
      <c r="C45" s="1064"/>
      <c r="D45" s="1064"/>
      <c r="E45" s="1064"/>
      <c r="F45" s="1064"/>
      <c r="G45" s="1150"/>
      <c r="H45" s="963"/>
      <c r="I45" s="1536"/>
      <c r="J45" s="1536"/>
      <c r="K45" s="1536"/>
      <c r="L45" s="1536"/>
      <c r="M45" s="1536"/>
      <c r="N45" s="1536"/>
      <c r="O45" s="968"/>
      <c r="P45" s="963"/>
      <c r="Q45" s="949"/>
      <c r="R45" s="948"/>
      <c r="S45" s="949"/>
      <c r="T45" s="948"/>
      <c r="U45" s="949"/>
      <c r="V45" s="948"/>
      <c r="W45" s="968"/>
      <c r="X45" s="1519" t="s">
        <v>801</v>
      </c>
      <c r="Y45" s="1520"/>
      <c r="Z45" s="1520"/>
      <c r="AA45" s="1520"/>
      <c r="AB45" s="1520"/>
      <c r="AC45" s="1521"/>
      <c r="AD45" s="1522"/>
      <c r="AE45" s="1523"/>
      <c r="AF45" s="1523"/>
      <c r="AG45" s="1523"/>
      <c r="AH45" s="1523"/>
      <c r="AI45" s="1523"/>
      <c r="AJ45" s="1523"/>
      <c r="AK45" s="1523"/>
      <c r="AL45" s="1523"/>
      <c r="AM45" s="1524"/>
      <c r="AN45" s="963"/>
      <c r="AO45" s="949"/>
      <c r="AP45" s="948"/>
      <c r="AQ45" s="949"/>
      <c r="AR45" s="948"/>
      <c r="AS45" s="968"/>
    </row>
    <row r="46" spans="2:46" ht="14.25" customHeight="1">
      <c r="B46" s="1527"/>
      <c r="C46" s="1528"/>
      <c r="D46" s="1528"/>
      <c r="E46" s="1528"/>
      <c r="F46" s="1528"/>
      <c r="G46" s="1529"/>
      <c r="H46" s="1525"/>
      <c r="I46" s="1530"/>
      <c r="J46" s="1530"/>
      <c r="K46" s="1530"/>
      <c r="L46" s="1530"/>
      <c r="M46" s="1530"/>
      <c r="N46" s="1530"/>
      <c r="O46" s="1518"/>
      <c r="P46" s="1525"/>
      <c r="Q46" s="1526"/>
      <c r="R46" s="1517"/>
      <c r="S46" s="1526"/>
      <c r="T46" s="1517"/>
      <c r="U46" s="1526"/>
      <c r="V46" s="1517"/>
      <c r="W46" s="1518"/>
      <c r="X46" s="1527" t="s">
        <v>802</v>
      </c>
      <c r="Y46" s="1528"/>
      <c r="Z46" s="1528"/>
      <c r="AA46" s="1528"/>
      <c r="AB46" s="1528"/>
      <c r="AC46" s="1529"/>
      <c r="AD46" s="1525"/>
      <c r="AE46" s="1530"/>
      <c r="AF46" s="1530"/>
      <c r="AG46" s="1530"/>
      <c r="AH46" s="1530"/>
      <c r="AI46" s="1530"/>
      <c r="AJ46" s="1530"/>
      <c r="AK46" s="1530"/>
      <c r="AL46" s="1530"/>
      <c r="AM46" s="1518"/>
      <c r="AN46" s="1525"/>
      <c r="AO46" s="1526"/>
      <c r="AP46" s="1517"/>
      <c r="AQ46" s="1526"/>
      <c r="AR46" s="1517"/>
      <c r="AS46" s="1518"/>
    </row>
    <row r="47" spans="2:46" ht="14.25" customHeight="1">
      <c r="B47" s="1066"/>
      <c r="C47" s="1067"/>
      <c r="D47" s="1067"/>
      <c r="E47" s="1067"/>
      <c r="F47" s="1067"/>
      <c r="G47" s="1151"/>
      <c r="H47" s="964"/>
      <c r="I47" s="1531"/>
      <c r="J47" s="1531"/>
      <c r="K47" s="1531"/>
      <c r="L47" s="1531"/>
      <c r="M47" s="1531"/>
      <c r="N47" s="1531"/>
      <c r="O47" s="969"/>
      <c r="P47" s="964"/>
      <c r="Q47" s="951"/>
      <c r="R47" s="950"/>
      <c r="S47" s="951"/>
      <c r="T47" s="950"/>
      <c r="U47" s="951"/>
      <c r="V47" s="950"/>
      <c r="W47" s="969"/>
      <c r="X47" s="1066"/>
      <c r="Y47" s="1067"/>
      <c r="Z47" s="1067"/>
      <c r="AA47" s="1067"/>
      <c r="AB47" s="1067"/>
      <c r="AC47" s="1151"/>
      <c r="AD47" s="964"/>
      <c r="AE47" s="1531"/>
      <c r="AF47" s="1531"/>
      <c r="AG47" s="1531"/>
      <c r="AH47" s="1531"/>
      <c r="AI47" s="1531"/>
      <c r="AJ47" s="1531"/>
      <c r="AK47" s="1531"/>
      <c r="AL47" s="1531"/>
      <c r="AM47" s="969"/>
      <c r="AN47" s="964"/>
      <c r="AO47" s="951"/>
      <c r="AP47" s="950"/>
      <c r="AQ47" s="951"/>
      <c r="AR47" s="950"/>
      <c r="AS47" s="969"/>
    </row>
    <row r="48" spans="2:46" ht="14.25" customHeight="1">
      <c r="B48" s="1063" t="s">
        <v>66</v>
      </c>
      <c r="C48" s="1064"/>
      <c r="D48" s="1064"/>
      <c r="E48" s="1064"/>
      <c r="F48" s="1064"/>
      <c r="G48" s="1150"/>
      <c r="H48" s="963"/>
      <c r="I48" s="949"/>
      <c r="J48" s="948"/>
      <c r="K48" s="949"/>
      <c r="L48" s="948"/>
      <c r="M48" s="1536"/>
      <c r="N48" s="948"/>
      <c r="O48" s="949"/>
      <c r="P48" s="948"/>
      <c r="Q48" s="949"/>
      <c r="R48" s="948"/>
      <c r="S48" s="949"/>
      <c r="T48" s="1536"/>
      <c r="U48" s="949"/>
      <c r="V48" s="1537"/>
      <c r="W48" s="1538"/>
      <c r="X48" s="1063" t="s">
        <v>67</v>
      </c>
      <c r="Y48" s="1064"/>
      <c r="Z48" s="1064"/>
      <c r="AA48" s="1064"/>
      <c r="AB48" s="1064"/>
      <c r="AC48" s="1064"/>
      <c r="AD48" s="1541" t="s">
        <v>68</v>
      </c>
      <c r="AE48" s="1542"/>
      <c r="AF48" s="1542"/>
      <c r="AG48" s="1542"/>
      <c r="AH48" s="1542"/>
      <c r="AI48" s="1542"/>
      <c r="AJ48" s="1542"/>
      <c r="AK48" s="1542"/>
      <c r="AL48" s="1542"/>
      <c r="AM48" s="1542"/>
      <c r="AN48" s="1542"/>
      <c r="AO48" s="1542"/>
      <c r="AP48" s="1542"/>
      <c r="AQ48" s="1542"/>
      <c r="AR48" s="1542"/>
      <c r="AS48" s="1543"/>
    </row>
    <row r="49" spans="2:47" ht="14.25" customHeight="1">
      <c r="B49" s="1066"/>
      <c r="C49" s="1067"/>
      <c r="D49" s="1067"/>
      <c r="E49" s="1067"/>
      <c r="F49" s="1067"/>
      <c r="G49" s="1151"/>
      <c r="H49" s="964"/>
      <c r="I49" s="951"/>
      <c r="J49" s="950"/>
      <c r="K49" s="951"/>
      <c r="L49" s="950"/>
      <c r="M49" s="1531"/>
      <c r="N49" s="950"/>
      <c r="O49" s="951"/>
      <c r="P49" s="950"/>
      <c r="Q49" s="951"/>
      <c r="R49" s="950"/>
      <c r="S49" s="951"/>
      <c r="T49" s="1531"/>
      <c r="U49" s="951"/>
      <c r="V49" s="1539"/>
      <c r="W49" s="1540"/>
      <c r="X49" s="1066"/>
      <c r="Y49" s="1067"/>
      <c r="Z49" s="1067"/>
      <c r="AA49" s="1067"/>
      <c r="AB49" s="1067"/>
      <c r="AC49" s="1067"/>
      <c r="AD49" s="1544"/>
      <c r="AE49" s="1545"/>
      <c r="AF49" s="1545"/>
      <c r="AG49" s="1545"/>
      <c r="AH49" s="1545"/>
      <c r="AI49" s="1545"/>
      <c r="AJ49" s="1545"/>
      <c r="AK49" s="1545"/>
      <c r="AL49" s="1545"/>
      <c r="AM49" s="1545"/>
      <c r="AN49" s="1545"/>
      <c r="AO49" s="1545"/>
      <c r="AP49" s="1545"/>
      <c r="AQ49" s="1545"/>
      <c r="AR49" s="1545"/>
      <c r="AS49" s="1546"/>
    </row>
    <row r="50" spans="2:47" ht="14.25" customHeight="1">
      <c r="B50" s="1158" t="s">
        <v>803</v>
      </c>
      <c r="C50" s="1159"/>
      <c r="D50" s="1159"/>
      <c r="E50" s="1159"/>
      <c r="F50" s="1159"/>
      <c r="G50" s="1160"/>
      <c r="H50" s="1550"/>
      <c r="I50" s="1551"/>
      <c r="J50" s="1551"/>
      <c r="K50" s="1551"/>
      <c r="L50" s="1551"/>
      <c r="M50" s="1551"/>
      <c r="N50" s="1551"/>
      <c r="O50" s="1551"/>
      <c r="P50" s="1551"/>
      <c r="Q50" s="1551"/>
      <c r="R50" s="1551"/>
      <c r="S50" s="1551"/>
      <c r="T50" s="1551"/>
      <c r="U50" s="1551"/>
      <c r="V50" s="1551"/>
      <c r="W50" s="1551"/>
      <c r="X50" s="1551"/>
      <c r="Y50" s="1551"/>
      <c r="Z50" s="1551"/>
      <c r="AA50" s="1551"/>
      <c r="AB50" s="1551"/>
      <c r="AC50" s="1551"/>
      <c r="AD50" s="1551"/>
      <c r="AE50" s="1551"/>
      <c r="AF50" s="1551"/>
      <c r="AG50" s="1551"/>
      <c r="AH50" s="1551"/>
      <c r="AI50" s="1551"/>
      <c r="AJ50" s="1551"/>
      <c r="AK50" s="1551"/>
      <c r="AL50" s="1551"/>
      <c r="AM50" s="1551"/>
      <c r="AN50" s="1551"/>
      <c r="AO50" s="1551"/>
      <c r="AP50" s="1551"/>
      <c r="AQ50" s="1551"/>
      <c r="AR50" s="1551"/>
      <c r="AS50" s="1555"/>
      <c r="AT50" s="130"/>
      <c r="AU50" s="130"/>
    </row>
    <row r="51" spans="2:47" ht="14.25" customHeight="1">
      <c r="B51" s="1547"/>
      <c r="C51" s="1548"/>
      <c r="D51" s="1548"/>
      <c r="E51" s="1548"/>
      <c r="F51" s="1548"/>
      <c r="G51" s="1549"/>
      <c r="H51" s="1552"/>
      <c r="I51" s="1553"/>
      <c r="J51" s="1553"/>
      <c r="K51" s="1553"/>
      <c r="L51" s="1553"/>
      <c r="M51" s="1553"/>
      <c r="N51" s="1553"/>
      <c r="O51" s="1553"/>
      <c r="P51" s="1553"/>
      <c r="Q51" s="1553"/>
      <c r="R51" s="1553"/>
      <c r="S51" s="1553"/>
      <c r="T51" s="1553"/>
      <c r="U51" s="1553"/>
      <c r="V51" s="1553"/>
      <c r="W51" s="1553"/>
      <c r="X51" s="1553"/>
      <c r="Y51" s="1553"/>
      <c r="Z51" s="1553"/>
      <c r="AA51" s="1553"/>
      <c r="AB51" s="1553"/>
      <c r="AC51" s="1553"/>
      <c r="AD51" s="1553"/>
      <c r="AE51" s="1553"/>
      <c r="AF51" s="1553"/>
      <c r="AG51" s="1553"/>
      <c r="AH51" s="1553"/>
      <c r="AI51" s="1553"/>
      <c r="AJ51" s="1553"/>
      <c r="AK51" s="1553"/>
      <c r="AL51" s="1553"/>
      <c r="AM51" s="1553"/>
      <c r="AN51" s="1553"/>
      <c r="AO51" s="1553"/>
      <c r="AP51" s="1553"/>
      <c r="AQ51" s="1553"/>
      <c r="AR51" s="1553"/>
      <c r="AS51" s="1554"/>
      <c r="AT51" s="263"/>
      <c r="AU51" s="263"/>
    </row>
    <row r="52" spans="2:47" ht="14.25" customHeight="1">
      <c r="B52" s="1547"/>
      <c r="C52" s="1548"/>
      <c r="D52" s="1548"/>
      <c r="E52" s="1548"/>
      <c r="F52" s="1548"/>
      <c r="G52" s="1549"/>
      <c r="H52" s="1552"/>
      <c r="I52" s="1553"/>
      <c r="J52" s="1553"/>
      <c r="K52" s="1553"/>
      <c r="L52" s="1553"/>
      <c r="M52" s="1553"/>
      <c r="N52" s="1553"/>
      <c r="O52" s="1553"/>
      <c r="P52" s="1553"/>
      <c r="Q52" s="1553"/>
      <c r="R52" s="1553"/>
      <c r="S52" s="1553"/>
      <c r="T52" s="1553"/>
      <c r="U52" s="1553"/>
      <c r="V52" s="1553"/>
      <c r="W52" s="1553"/>
      <c r="X52" s="1553"/>
      <c r="Y52" s="1553"/>
      <c r="Z52" s="1553"/>
      <c r="AA52" s="1553"/>
      <c r="AB52" s="1553"/>
      <c r="AC52" s="1553"/>
      <c r="AD52" s="1553"/>
      <c r="AE52" s="1553"/>
      <c r="AF52" s="1553"/>
      <c r="AG52" s="1553"/>
      <c r="AH52" s="1553"/>
      <c r="AI52" s="1553"/>
      <c r="AJ52" s="1553"/>
      <c r="AK52" s="1553"/>
      <c r="AL52" s="1553"/>
      <c r="AM52" s="1553"/>
      <c r="AN52" s="1553"/>
      <c r="AO52" s="1553"/>
      <c r="AP52" s="1553"/>
      <c r="AQ52" s="1553"/>
      <c r="AR52" s="1553"/>
      <c r="AS52" s="1554"/>
      <c r="AT52" s="263"/>
      <c r="AU52" s="263"/>
    </row>
    <row r="53" spans="2:47" ht="14.25" customHeight="1">
      <c r="B53" s="1547"/>
      <c r="C53" s="1548"/>
      <c r="D53" s="1548"/>
      <c r="E53" s="1548"/>
      <c r="F53" s="1548"/>
      <c r="G53" s="1549"/>
      <c r="H53" s="1552"/>
      <c r="I53" s="1553"/>
      <c r="J53" s="1553"/>
      <c r="K53" s="1553"/>
      <c r="L53" s="1553"/>
      <c r="M53" s="1553"/>
      <c r="N53" s="1553"/>
      <c r="O53" s="1553"/>
      <c r="P53" s="1553"/>
      <c r="Q53" s="1553"/>
      <c r="R53" s="1553"/>
      <c r="S53" s="1553"/>
      <c r="T53" s="1553"/>
      <c r="U53" s="1553"/>
      <c r="V53" s="1553"/>
      <c r="W53" s="1553"/>
      <c r="X53" s="1553"/>
      <c r="Y53" s="1553"/>
      <c r="Z53" s="1553"/>
      <c r="AA53" s="1553"/>
      <c r="AB53" s="1553"/>
      <c r="AC53" s="1553"/>
      <c r="AD53" s="1553"/>
      <c r="AE53" s="1553"/>
      <c r="AF53" s="1553"/>
      <c r="AG53" s="1553"/>
      <c r="AH53" s="1553"/>
      <c r="AI53" s="1553"/>
      <c r="AJ53" s="1553"/>
      <c r="AK53" s="1553"/>
      <c r="AL53" s="1553"/>
      <c r="AM53" s="1553"/>
      <c r="AN53" s="1553"/>
      <c r="AO53" s="1553"/>
      <c r="AP53" s="1553"/>
      <c r="AQ53" s="1553"/>
      <c r="AR53" s="1553"/>
      <c r="AS53" s="1554"/>
      <c r="AT53" s="263"/>
      <c r="AU53" s="263"/>
    </row>
    <row r="54" spans="2:47" ht="14.25" customHeight="1">
      <c r="B54" s="1547"/>
      <c r="C54" s="1548"/>
      <c r="D54" s="1548"/>
      <c r="E54" s="1548"/>
      <c r="F54" s="1548"/>
      <c r="G54" s="1549"/>
      <c r="H54" s="1552"/>
      <c r="I54" s="1553"/>
      <c r="J54" s="1553"/>
      <c r="K54" s="1553"/>
      <c r="L54" s="1553"/>
      <c r="M54" s="1553"/>
      <c r="N54" s="1553"/>
      <c r="O54" s="1553"/>
      <c r="P54" s="1553"/>
      <c r="Q54" s="1553"/>
      <c r="R54" s="1553"/>
      <c r="S54" s="1553"/>
      <c r="T54" s="1553"/>
      <c r="U54" s="1553"/>
      <c r="V54" s="1553"/>
      <c r="W54" s="1553"/>
      <c r="X54" s="1553"/>
      <c r="Y54" s="1553"/>
      <c r="Z54" s="1553"/>
      <c r="AA54" s="1553"/>
      <c r="AB54" s="1553"/>
      <c r="AC54" s="1553"/>
      <c r="AD54" s="1553"/>
      <c r="AE54" s="1553"/>
      <c r="AF54" s="1553"/>
      <c r="AG54" s="1553"/>
      <c r="AH54" s="1553"/>
      <c r="AI54" s="1553"/>
      <c r="AJ54" s="1553"/>
      <c r="AK54" s="1553"/>
      <c r="AL54" s="1553"/>
      <c r="AM54" s="1553"/>
      <c r="AN54" s="1553"/>
      <c r="AO54" s="1553"/>
      <c r="AP54" s="1553"/>
      <c r="AQ54" s="1553"/>
      <c r="AR54" s="1553"/>
      <c r="AS54" s="1554"/>
    </row>
    <row r="55" spans="2:47" ht="14.25" customHeight="1">
      <c r="B55" s="1161"/>
      <c r="C55" s="1162"/>
      <c r="D55" s="1162"/>
      <c r="E55" s="1162"/>
      <c r="F55" s="1162"/>
      <c r="G55" s="1163"/>
      <c r="H55" s="1558"/>
      <c r="I55" s="1556"/>
      <c r="J55" s="1556"/>
      <c r="K55" s="1556"/>
      <c r="L55" s="1556"/>
      <c r="M55" s="1556"/>
      <c r="N55" s="1556"/>
      <c r="O55" s="1556"/>
      <c r="P55" s="1556"/>
      <c r="Q55" s="1556"/>
      <c r="R55" s="1556"/>
      <c r="S55" s="1556"/>
      <c r="T55" s="1556"/>
      <c r="U55" s="1556"/>
      <c r="V55" s="1556"/>
      <c r="W55" s="1556"/>
      <c r="X55" s="1556"/>
      <c r="Y55" s="1556"/>
      <c r="Z55" s="1556"/>
      <c r="AA55" s="1556"/>
      <c r="AB55" s="1556"/>
      <c r="AC55" s="1556"/>
      <c r="AD55" s="1556"/>
      <c r="AE55" s="1556"/>
      <c r="AF55" s="1556"/>
      <c r="AG55" s="1556"/>
      <c r="AH55" s="1556"/>
      <c r="AI55" s="1556"/>
      <c r="AJ55" s="1556"/>
      <c r="AK55" s="1556"/>
      <c r="AL55" s="1556"/>
      <c r="AM55" s="1556"/>
      <c r="AN55" s="1556"/>
      <c r="AO55" s="1556"/>
      <c r="AP55" s="1556"/>
      <c r="AQ55" s="1556"/>
      <c r="AR55" s="1556"/>
      <c r="AS55" s="1557"/>
    </row>
    <row r="56" spans="2:47" ht="14.25" customHeight="1">
      <c r="B56" s="1063" t="s">
        <v>69</v>
      </c>
      <c r="C56" s="1064"/>
      <c r="D56" s="1064"/>
      <c r="E56" s="1064"/>
      <c r="F56" s="1064"/>
      <c r="G56" s="1150"/>
      <c r="H56" s="1550"/>
      <c r="I56" s="1551"/>
      <c r="J56" s="1551"/>
      <c r="K56" s="1551"/>
      <c r="L56" s="1551"/>
      <c r="M56" s="1551"/>
      <c r="N56" s="1551"/>
      <c r="O56" s="1551"/>
      <c r="P56" s="1551"/>
      <c r="Q56" s="1551"/>
      <c r="R56" s="1551"/>
      <c r="S56" s="1551"/>
      <c r="T56" s="1551"/>
      <c r="U56" s="1551"/>
      <c r="V56" s="1551"/>
      <c r="W56" s="1551"/>
      <c r="X56" s="1551"/>
      <c r="Y56" s="1551"/>
      <c r="Z56" s="1551"/>
      <c r="AA56" s="1551"/>
      <c r="AB56" s="1551"/>
      <c r="AC56" s="1551"/>
      <c r="AD56" s="1551"/>
      <c r="AE56" s="1551"/>
      <c r="AF56" s="1551"/>
      <c r="AG56" s="1551"/>
      <c r="AH56" s="1551"/>
      <c r="AI56" s="1551"/>
      <c r="AJ56" s="1551"/>
      <c r="AK56" s="1551"/>
      <c r="AL56" s="1551"/>
      <c r="AM56" s="1551"/>
      <c r="AN56" s="1551"/>
      <c r="AO56" s="1551"/>
      <c r="AP56" s="1551"/>
      <c r="AQ56" s="1551"/>
      <c r="AR56" s="1551"/>
      <c r="AS56" s="1555"/>
    </row>
    <row r="57" spans="2:47" ht="14.25" customHeight="1">
      <c r="B57" s="1527"/>
      <c r="C57" s="1528"/>
      <c r="D57" s="1528"/>
      <c r="E57" s="1528"/>
      <c r="F57" s="1528"/>
      <c r="G57" s="1529"/>
      <c r="H57" s="1552"/>
      <c r="I57" s="1553"/>
      <c r="J57" s="1553"/>
      <c r="K57" s="1553"/>
      <c r="L57" s="1553"/>
      <c r="M57" s="1553"/>
      <c r="N57" s="1553"/>
      <c r="O57" s="1553"/>
      <c r="P57" s="1553"/>
      <c r="Q57" s="1553"/>
      <c r="R57" s="1553"/>
      <c r="S57" s="1553"/>
      <c r="T57" s="1553"/>
      <c r="U57" s="1553"/>
      <c r="V57" s="1553"/>
      <c r="W57" s="1553"/>
      <c r="X57" s="1553"/>
      <c r="Y57" s="1553"/>
      <c r="Z57" s="1553"/>
      <c r="AA57" s="1553"/>
      <c r="AB57" s="1553"/>
      <c r="AC57" s="1553"/>
      <c r="AD57" s="1553"/>
      <c r="AE57" s="1553"/>
      <c r="AF57" s="1553"/>
      <c r="AG57" s="1553"/>
      <c r="AH57" s="1553"/>
      <c r="AI57" s="1553"/>
      <c r="AJ57" s="1553"/>
      <c r="AK57" s="1553"/>
      <c r="AL57" s="1553"/>
      <c r="AM57" s="1553"/>
      <c r="AN57" s="1553"/>
      <c r="AO57" s="1553"/>
      <c r="AP57" s="1553"/>
      <c r="AQ57" s="1553"/>
      <c r="AR57" s="1553"/>
      <c r="AS57" s="1554"/>
    </row>
    <row r="58" spans="2:47" ht="14.25" customHeight="1">
      <c r="B58" s="1527"/>
      <c r="C58" s="1528"/>
      <c r="D58" s="1528"/>
      <c r="E58" s="1528"/>
      <c r="F58" s="1528"/>
      <c r="G58" s="1529"/>
      <c r="H58" s="1552"/>
      <c r="I58" s="1553"/>
      <c r="J58" s="1553"/>
      <c r="K58" s="1553"/>
      <c r="L58" s="1553"/>
      <c r="M58" s="1553"/>
      <c r="N58" s="1553"/>
      <c r="O58" s="1553"/>
      <c r="P58" s="1553"/>
      <c r="Q58" s="1553"/>
      <c r="R58" s="1553"/>
      <c r="S58" s="1553"/>
      <c r="T58" s="1553"/>
      <c r="U58" s="1553"/>
      <c r="V58" s="1553"/>
      <c r="W58" s="1553"/>
      <c r="X58" s="1553"/>
      <c r="Y58" s="1553"/>
      <c r="Z58" s="1553"/>
      <c r="AA58" s="1553"/>
      <c r="AB58" s="1553"/>
      <c r="AC58" s="1553"/>
      <c r="AD58" s="1553"/>
      <c r="AE58" s="1553"/>
      <c r="AF58" s="1553"/>
      <c r="AG58" s="1553"/>
      <c r="AH58" s="1553"/>
      <c r="AI58" s="1553"/>
      <c r="AJ58" s="1553"/>
      <c r="AK58" s="1553"/>
      <c r="AL58" s="1553"/>
      <c r="AM58" s="1553"/>
      <c r="AN58" s="1553"/>
      <c r="AO58" s="1553"/>
      <c r="AP58" s="1553"/>
      <c r="AQ58" s="1553"/>
      <c r="AR58" s="1553"/>
      <c r="AS58" s="1554"/>
    </row>
    <row r="59" spans="2:47" ht="14.25" customHeight="1">
      <c r="B59" s="1066"/>
      <c r="C59" s="1067"/>
      <c r="D59" s="1067"/>
      <c r="E59" s="1067"/>
      <c r="F59" s="1067"/>
      <c r="G59" s="1151"/>
      <c r="H59" s="1558"/>
      <c r="I59" s="1556"/>
      <c r="J59" s="1556"/>
      <c r="K59" s="1556"/>
      <c r="L59" s="1556"/>
      <c r="M59" s="1556"/>
      <c r="N59" s="1556"/>
      <c r="O59" s="1556"/>
      <c r="P59" s="1556"/>
      <c r="Q59" s="1556"/>
      <c r="R59" s="1556"/>
      <c r="S59" s="1556"/>
      <c r="T59" s="1556"/>
      <c r="U59" s="1556"/>
      <c r="V59" s="1556"/>
      <c r="W59" s="1556"/>
      <c r="X59" s="1556"/>
      <c r="Y59" s="1556"/>
      <c r="Z59" s="1556"/>
      <c r="AA59" s="1556"/>
      <c r="AB59" s="1556"/>
      <c r="AC59" s="1556"/>
      <c r="AD59" s="1556"/>
      <c r="AE59" s="1556"/>
      <c r="AF59" s="1556"/>
      <c r="AG59" s="1556"/>
      <c r="AH59" s="1556"/>
      <c r="AI59" s="1556"/>
      <c r="AJ59" s="1556"/>
      <c r="AK59" s="1556"/>
      <c r="AL59" s="1556"/>
      <c r="AM59" s="1556"/>
      <c r="AN59" s="1556"/>
      <c r="AO59" s="1556"/>
      <c r="AP59" s="1556"/>
      <c r="AQ59" s="1556"/>
      <c r="AR59" s="1556"/>
      <c r="AS59" s="1557"/>
    </row>
    <row r="60" spans="2:47">
      <c r="AT60" s="247"/>
    </row>
    <row r="61" spans="2:47">
      <c r="B61" s="401"/>
    </row>
    <row r="62" spans="2:47">
      <c r="B62" s="401"/>
    </row>
    <row r="63" spans="2:47">
      <c r="B63" s="401"/>
    </row>
  </sheetData>
  <mergeCells count="158">
    <mergeCell ref="AN56:AO57"/>
    <mergeCell ref="AP56:AQ57"/>
    <mergeCell ref="AR56:AS57"/>
    <mergeCell ref="H58:I59"/>
    <mergeCell ref="J58:K59"/>
    <mergeCell ref="L58:M59"/>
    <mergeCell ref="N58:O59"/>
    <mergeCell ref="P58:Q59"/>
    <mergeCell ref="X56:Y57"/>
    <mergeCell ref="Z56:AA57"/>
    <mergeCell ref="AB56:AC57"/>
    <mergeCell ref="AD56:AE57"/>
    <mergeCell ref="AF56:AG57"/>
    <mergeCell ref="AH56:AI57"/>
    <mergeCell ref="AP58:AQ59"/>
    <mergeCell ref="AR58:AS59"/>
    <mergeCell ref="AD58:AE59"/>
    <mergeCell ref="AF58:AG59"/>
    <mergeCell ref="AH58:AI59"/>
    <mergeCell ref="AN58:AO59"/>
    <mergeCell ref="R58:S59"/>
    <mergeCell ref="T58:U59"/>
    <mergeCell ref="V58:W59"/>
    <mergeCell ref="AR54:AS55"/>
    <mergeCell ref="B56:G59"/>
    <mergeCell ref="H56:I57"/>
    <mergeCell ref="J56:K57"/>
    <mergeCell ref="L56:M57"/>
    <mergeCell ref="N56:O57"/>
    <mergeCell ref="P56:Q57"/>
    <mergeCell ref="R56:S57"/>
    <mergeCell ref="T56:U57"/>
    <mergeCell ref="V56:W57"/>
    <mergeCell ref="AF54:AG55"/>
    <mergeCell ref="AH54:AI55"/>
    <mergeCell ref="AJ54:AK55"/>
    <mergeCell ref="AL54:AM55"/>
    <mergeCell ref="AN54:AO55"/>
    <mergeCell ref="AP54:AQ55"/>
    <mergeCell ref="T54:U55"/>
    <mergeCell ref="V54:W55"/>
    <mergeCell ref="X58:Y59"/>
    <mergeCell ref="Z58:AA59"/>
    <mergeCell ref="AD54:AE55"/>
    <mergeCell ref="H54:I55"/>
    <mergeCell ref="J54:K55"/>
    <mergeCell ref="L54:M55"/>
    <mergeCell ref="N54:O55"/>
    <mergeCell ref="P54:Q55"/>
    <mergeCell ref="R54:S55"/>
    <mergeCell ref="AJ58:AK59"/>
    <mergeCell ref="AL58:AM59"/>
    <mergeCell ref="AB58:AC59"/>
    <mergeCell ref="AJ56:AK57"/>
    <mergeCell ref="AL56:AM57"/>
    <mergeCell ref="P50:Q51"/>
    <mergeCell ref="R50:S51"/>
    <mergeCell ref="T50:U51"/>
    <mergeCell ref="V50:W51"/>
    <mergeCell ref="X50:Y51"/>
    <mergeCell ref="Z50:AA51"/>
    <mergeCell ref="X54:Y55"/>
    <mergeCell ref="Z54:AA55"/>
    <mergeCell ref="AB54:AC55"/>
    <mergeCell ref="AR52:AS53"/>
    <mergeCell ref="V52:W53"/>
    <mergeCell ref="X52:Y53"/>
    <mergeCell ref="Z52:AA53"/>
    <mergeCell ref="AB52:AC53"/>
    <mergeCell ref="AD52:AE53"/>
    <mergeCell ref="AF52:AG53"/>
    <mergeCell ref="AN50:AO51"/>
    <mergeCell ref="AP50:AQ51"/>
    <mergeCell ref="AR50:AS51"/>
    <mergeCell ref="AF50:AG51"/>
    <mergeCell ref="AH50:AI51"/>
    <mergeCell ref="AJ50:AK51"/>
    <mergeCell ref="AL50:AM51"/>
    <mergeCell ref="AH52:AI53"/>
    <mergeCell ref="AJ52:AK53"/>
    <mergeCell ref="AL52:AM53"/>
    <mergeCell ref="AN52:AO53"/>
    <mergeCell ref="AP52:AQ53"/>
    <mergeCell ref="AD50:AE51"/>
    <mergeCell ref="R48:S49"/>
    <mergeCell ref="T48:U49"/>
    <mergeCell ref="V48:W49"/>
    <mergeCell ref="X48:AC49"/>
    <mergeCell ref="AD48:AS49"/>
    <mergeCell ref="B50:G55"/>
    <mergeCell ref="H50:I51"/>
    <mergeCell ref="J50:K51"/>
    <mergeCell ref="L50:M51"/>
    <mergeCell ref="N50:O51"/>
    <mergeCell ref="B48:G49"/>
    <mergeCell ref="H48:I49"/>
    <mergeCell ref="J48:K49"/>
    <mergeCell ref="L48:M49"/>
    <mergeCell ref="N48:O49"/>
    <mergeCell ref="P48:Q49"/>
    <mergeCell ref="H52:I53"/>
    <mergeCell ref="J52:K53"/>
    <mergeCell ref="L52:M53"/>
    <mergeCell ref="N52:O53"/>
    <mergeCell ref="P52:Q53"/>
    <mergeCell ref="R52:S53"/>
    <mergeCell ref="T52:U53"/>
    <mergeCell ref="AB50:AC51"/>
    <mergeCell ref="V45:W47"/>
    <mergeCell ref="X45:AC45"/>
    <mergeCell ref="AD45:AM45"/>
    <mergeCell ref="AN45:AO47"/>
    <mergeCell ref="AP45:AQ47"/>
    <mergeCell ref="AR45:AS47"/>
    <mergeCell ref="X46:AC47"/>
    <mergeCell ref="AD46:AM47"/>
    <mergeCell ref="G32:AH33"/>
    <mergeCell ref="G34:AH35"/>
    <mergeCell ref="B39:AL40"/>
    <mergeCell ref="AM39:AN40"/>
    <mergeCell ref="AO39:AS40"/>
    <mergeCell ref="B45:G47"/>
    <mergeCell ref="H45:O47"/>
    <mergeCell ref="P45:Q47"/>
    <mergeCell ref="R45:S47"/>
    <mergeCell ref="T45:U47"/>
    <mergeCell ref="G30:I30"/>
    <mergeCell ref="J30:L31"/>
    <mergeCell ref="M30:M31"/>
    <mergeCell ref="N30:Q31"/>
    <mergeCell ref="R30:AH31"/>
    <mergeCell ref="G31:I31"/>
    <mergeCell ref="B19:AS19"/>
    <mergeCell ref="B22:F24"/>
    <mergeCell ref="G22:AH24"/>
    <mergeCell ref="AI22:AS22"/>
    <mergeCell ref="AI23:AS35"/>
    <mergeCell ref="B25:F27"/>
    <mergeCell ref="G25:AH27"/>
    <mergeCell ref="B28:F29"/>
    <mergeCell ref="G28:AH29"/>
    <mergeCell ref="B30:F35"/>
    <mergeCell ref="AH4:AK5"/>
    <mergeCell ref="AL4:AO5"/>
    <mergeCell ref="AP4:AS5"/>
    <mergeCell ref="B8:AS8"/>
    <mergeCell ref="B9:AS9"/>
    <mergeCell ref="B10:AS10"/>
    <mergeCell ref="B3:O3"/>
    <mergeCell ref="AD3:AS3"/>
    <mergeCell ref="B4:C5"/>
    <mergeCell ref="D4:E5"/>
    <mergeCell ref="F4:G5"/>
    <mergeCell ref="H4:I5"/>
    <mergeCell ref="J4:K5"/>
    <mergeCell ref="L4:M5"/>
    <mergeCell ref="N4:O5"/>
    <mergeCell ref="AD4:AG5"/>
  </mergeCells>
  <phoneticPr fontId="9"/>
  <pageMargins left="0.70866141732283472" right="0.59055118110236227" top="0.59055118110236227" bottom="0.59055118110236227" header="0.39370078740157483" footer="0.39370078740157483"/>
  <pageSetup paperSize="9" firstPageNumber="101" fitToHeight="2"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47"/>
  <sheetViews>
    <sheetView view="pageBreakPreview" zoomScaleNormal="100" zoomScaleSheetLayoutView="100" workbookViewId="0">
      <selection activeCell="AX12" sqref="AX12"/>
    </sheetView>
  </sheetViews>
  <sheetFormatPr defaultRowHeight="13.5"/>
  <cols>
    <col min="1" max="45" width="2" style="157" customWidth="1"/>
    <col min="46" max="46" width="0.625" style="157" customWidth="1"/>
    <col min="47" max="47" width="1" style="157" customWidth="1"/>
    <col min="48" max="49" width="9" style="157"/>
    <col min="50" max="50" width="15" style="157" bestFit="1" customWidth="1"/>
    <col min="51" max="256" width="9" style="157"/>
    <col min="257" max="301" width="2" style="157" customWidth="1"/>
    <col min="302" max="302" width="0.625" style="157" customWidth="1"/>
    <col min="303" max="303" width="1" style="157" customWidth="1"/>
    <col min="304" max="512" width="9" style="157"/>
    <col min="513" max="557" width="2" style="157" customWidth="1"/>
    <col min="558" max="558" width="0.625" style="157" customWidth="1"/>
    <col min="559" max="559" width="1" style="157" customWidth="1"/>
    <col min="560" max="768" width="9" style="157"/>
    <col min="769" max="813" width="2" style="157" customWidth="1"/>
    <col min="814" max="814" width="0.625" style="157" customWidth="1"/>
    <col min="815" max="815" width="1" style="157" customWidth="1"/>
    <col min="816" max="1024" width="9" style="157"/>
    <col min="1025" max="1069" width="2" style="157" customWidth="1"/>
    <col min="1070" max="1070" width="0.625" style="157" customWidth="1"/>
    <col min="1071" max="1071" width="1" style="157" customWidth="1"/>
    <col min="1072" max="1280" width="9" style="157"/>
    <col min="1281" max="1325" width="2" style="157" customWidth="1"/>
    <col min="1326" max="1326" width="0.625" style="157" customWidth="1"/>
    <col min="1327" max="1327" width="1" style="157" customWidth="1"/>
    <col min="1328" max="1536" width="9" style="157"/>
    <col min="1537" max="1581" width="2" style="157" customWidth="1"/>
    <col min="1582" max="1582" width="0.625" style="157" customWidth="1"/>
    <col min="1583" max="1583" width="1" style="157" customWidth="1"/>
    <col min="1584" max="1792" width="9" style="157"/>
    <col min="1793" max="1837" width="2" style="157" customWidth="1"/>
    <col min="1838" max="1838" width="0.625" style="157" customWidth="1"/>
    <col min="1839" max="1839" width="1" style="157" customWidth="1"/>
    <col min="1840" max="2048" width="9" style="157"/>
    <col min="2049" max="2093" width="2" style="157" customWidth="1"/>
    <col min="2094" max="2094" width="0.625" style="157" customWidth="1"/>
    <col min="2095" max="2095" width="1" style="157" customWidth="1"/>
    <col min="2096" max="2304" width="9" style="157"/>
    <col min="2305" max="2349" width="2" style="157" customWidth="1"/>
    <col min="2350" max="2350" width="0.625" style="157" customWidth="1"/>
    <col min="2351" max="2351" width="1" style="157" customWidth="1"/>
    <col min="2352" max="2560" width="9" style="157"/>
    <col min="2561" max="2605" width="2" style="157" customWidth="1"/>
    <col min="2606" max="2606" width="0.625" style="157" customWidth="1"/>
    <col min="2607" max="2607" width="1" style="157" customWidth="1"/>
    <col min="2608" max="2816" width="9" style="157"/>
    <col min="2817" max="2861" width="2" style="157" customWidth="1"/>
    <col min="2862" max="2862" width="0.625" style="157" customWidth="1"/>
    <col min="2863" max="2863" width="1" style="157" customWidth="1"/>
    <col min="2864" max="3072" width="9" style="157"/>
    <col min="3073" max="3117" width="2" style="157" customWidth="1"/>
    <col min="3118" max="3118" width="0.625" style="157" customWidth="1"/>
    <col min="3119" max="3119" width="1" style="157" customWidth="1"/>
    <col min="3120" max="3328" width="9" style="157"/>
    <col min="3329" max="3373" width="2" style="157" customWidth="1"/>
    <col min="3374" max="3374" width="0.625" style="157" customWidth="1"/>
    <col min="3375" max="3375" width="1" style="157" customWidth="1"/>
    <col min="3376" max="3584" width="9" style="157"/>
    <col min="3585" max="3629" width="2" style="157" customWidth="1"/>
    <col min="3630" max="3630" width="0.625" style="157" customWidth="1"/>
    <col min="3631" max="3631" width="1" style="157" customWidth="1"/>
    <col min="3632" max="3840" width="9" style="157"/>
    <col min="3841" max="3885" width="2" style="157" customWidth="1"/>
    <col min="3886" max="3886" width="0.625" style="157" customWidth="1"/>
    <col min="3887" max="3887" width="1" style="157" customWidth="1"/>
    <col min="3888" max="4096" width="9" style="157"/>
    <col min="4097" max="4141" width="2" style="157" customWidth="1"/>
    <col min="4142" max="4142" width="0.625" style="157" customWidth="1"/>
    <col min="4143" max="4143" width="1" style="157" customWidth="1"/>
    <col min="4144" max="4352" width="9" style="157"/>
    <col min="4353" max="4397" width="2" style="157" customWidth="1"/>
    <col min="4398" max="4398" width="0.625" style="157" customWidth="1"/>
    <col min="4399" max="4399" width="1" style="157" customWidth="1"/>
    <col min="4400" max="4608" width="9" style="157"/>
    <col min="4609" max="4653" width="2" style="157" customWidth="1"/>
    <col min="4654" max="4654" width="0.625" style="157" customWidth="1"/>
    <col min="4655" max="4655" width="1" style="157" customWidth="1"/>
    <col min="4656" max="4864" width="9" style="157"/>
    <col min="4865" max="4909" width="2" style="157" customWidth="1"/>
    <col min="4910" max="4910" width="0.625" style="157" customWidth="1"/>
    <col min="4911" max="4911" width="1" style="157" customWidth="1"/>
    <col min="4912" max="5120" width="9" style="157"/>
    <col min="5121" max="5165" width="2" style="157" customWidth="1"/>
    <col min="5166" max="5166" width="0.625" style="157" customWidth="1"/>
    <col min="5167" max="5167" width="1" style="157" customWidth="1"/>
    <col min="5168" max="5376" width="9" style="157"/>
    <col min="5377" max="5421" width="2" style="157" customWidth="1"/>
    <col min="5422" max="5422" width="0.625" style="157" customWidth="1"/>
    <col min="5423" max="5423" width="1" style="157" customWidth="1"/>
    <col min="5424" max="5632" width="9" style="157"/>
    <col min="5633" max="5677" width="2" style="157" customWidth="1"/>
    <col min="5678" max="5678" width="0.625" style="157" customWidth="1"/>
    <col min="5679" max="5679" width="1" style="157" customWidth="1"/>
    <col min="5680" max="5888" width="9" style="157"/>
    <col min="5889" max="5933" width="2" style="157" customWidth="1"/>
    <col min="5934" max="5934" width="0.625" style="157" customWidth="1"/>
    <col min="5935" max="5935" width="1" style="157" customWidth="1"/>
    <col min="5936" max="6144" width="9" style="157"/>
    <col min="6145" max="6189" width="2" style="157" customWidth="1"/>
    <col min="6190" max="6190" width="0.625" style="157" customWidth="1"/>
    <col min="6191" max="6191" width="1" style="157" customWidth="1"/>
    <col min="6192" max="6400" width="9" style="157"/>
    <col min="6401" max="6445" width="2" style="157" customWidth="1"/>
    <col min="6446" max="6446" width="0.625" style="157" customWidth="1"/>
    <col min="6447" max="6447" width="1" style="157" customWidth="1"/>
    <col min="6448" max="6656" width="9" style="157"/>
    <col min="6657" max="6701" width="2" style="157" customWidth="1"/>
    <col min="6702" max="6702" width="0.625" style="157" customWidth="1"/>
    <col min="6703" max="6703" width="1" style="157" customWidth="1"/>
    <col min="6704" max="6912" width="9" style="157"/>
    <col min="6913" max="6957" width="2" style="157" customWidth="1"/>
    <col min="6958" max="6958" width="0.625" style="157" customWidth="1"/>
    <col min="6959" max="6959" width="1" style="157" customWidth="1"/>
    <col min="6960" max="7168" width="9" style="157"/>
    <col min="7169" max="7213" width="2" style="157" customWidth="1"/>
    <col min="7214" max="7214" width="0.625" style="157" customWidth="1"/>
    <col min="7215" max="7215" width="1" style="157" customWidth="1"/>
    <col min="7216" max="7424" width="9" style="157"/>
    <col min="7425" max="7469" width="2" style="157" customWidth="1"/>
    <col min="7470" max="7470" width="0.625" style="157" customWidth="1"/>
    <col min="7471" max="7471" width="1" style="157" customWidth="1"/>
    <col min="7472" max="7680" width="9" style="157"/>
    <col min="7681" max="7725" width="2" style="157" customWidth="1"/>
    <col min="7726" max="7726" width="0.625" style="157" customWidth="1"/>
    <col min="7727" max="7727" width="1" style="157" customWidth="1"/>
    <col min="7728" max="7936" width="9" style="157"/>
    <col min="7937" max="7981" width="2" style="157" customWidth="1"/>
    <col min="7982" max="7982" width="0.625" style="157" customWidth="1"/>
    <col min="7983" max="7983" width="1" style="157" customWidth="1"/>
    <col min="7984" max="8192" width="9" style="157"/>
    <col min="8193" max="8237" width="2" style="157" customWidth="1"/>
    <col min="8238" max="8238" width="0.625" style="157" customWidth="1"/>
    <col min="8239" max="8239" width="1" style="157" customWidth="1"/>
    <col min="8240" max="8448" width="9" style="157"/>
    <col min="8449" max="8493" width="2" style="157" customWidth="1"/>
    <col min="8494" max="8494" width="0.625" style="157" customWidth="1"/>
    <col min="8495" max="8495" width="1" style="157" customWidth="1"/>
    <col min="8496" max="8704" width="9" style="157"/>
    <col min="8705" max="8749" width="2" style="157" customWidth="1"/>
    <col min="8750" max="8750" width="0.625" style="157" customWidth="1"/>
    <col min="8751" max="8751" width="1" style="157" customWidth="1"/>
    <col min="8752" max="8960" width="9" style="157"/>
    <col min="8961" max="9005" width="2" style="157" customWidth="1"/>
    <col min="9006" max="9006" width="0.625" style="157" customWidth="1"/>
    <col min="9007" max="9007" width="1" style="157" customWidth="1"/>
    <col min="9008" max="9216" width="9" style="157"/>
    <col min="9217" max="9261" width="2" style="157" customWidth="1"/>
    <col min="9262" max="9262" width="0.625" style="157" customWidth="1"/>
    <col min="9263" max="9263" width="1" style="157" customWidth="1"/>
    <col min="9264" max="9472" width="9" style="157"/>
    <col min="9473" max="9517" width="2" style="157" customWidth="1"/>
    <col min="9518" max="9518" width="0.625" style="157" customWidth="1"/>
    <col min="9519" max="9519" width="1" style="157" customWidth="1"/>
    <col min="9520" max="9728" width="9" style="157"/>
    <col min="9729" max="9773" width="2" style="157" customWidth="1"/>
    <col min="9774" max="9774" width="0.625" style="157" customWidth="1"/>
    <col min="9775" max="9775" width="1" style="157" customWidth="1"/>
    <col min="9776" max="9984" width="9" style="157"/>
    <col min="9985" max="10029" width="2" style="157" customWidth="1"/>
    <col min="10030" max="10030" width="0.625" style="157" customWidth="1"/>
    <col min="10031" max="10031" width="1" style="157" customWidth="1"/>
    <col min="10032" max="10240" width="9" style="157"/>
    <col min="10241" max="10285" width="2" style="157" customWidth="1"/>
    <col min="10286" max="10286" width="0.625" style="157" customWidth="1"/>
    <col min="10287" max="10287" width="1" style="157" customWidth="1"/>
    <col min="10288" max="10496" width="9" style="157"/>
    <col min="10497" max="10541" width="2" style="157" customWidth="1"/>
    <col min="10542" max="10542" width="0.625" style="157" customWidth="1"/>
    <col min="10543" max="10543" width="1" style="157" customWidth="1"/>
    <col min="10544" max="10752" width="9" style="157"/>
    <col min="10753" max="10797" width="2" style="157" customWidth="1"/>
    <col min="10798" max="10798" width="0.625" style="157" customWidth="1"/>
    <col min="10799" max="10799" width="1" style="157" customWidth="1"/>
    <col min="10800" max="11008" width="9" style="157"/>
    <col min="11009" max="11053" width="2" style="157" customWidth="1"/>
    <col min="11054" max="11054" width="0.625" style="157" customWidth="1"/>
    <col min="11055" max="11055" width="1" style="157" customWidth="1"/>
    <col min="11056" max="11264" width="9" style="157"/>
    <col min="11265" max="11309" width="2" style="157" customWidth="1"/>
    <col min="11310" max="11310" width="0.625" style="157" customWidth="1"/>
    <col min="11311" max="11311" width="1" style="157" customWidth="1"/>
    <col min="11312" max="11520" width="9" style="157"/>
    <col min="11521" max="11565" width="2" style="157" customWidth="1"/>
    <col min="11566" max="11566" width="0.625" style="157" customWidth="1"/>
    <col min="11567" max="11567" width="1" style="157" customWidth="1"/>
    <col min="11568" max="11776" width="9" style="157"/>
    <col min="11777" max="11821" width="2" style="157" customWidth="1"/>
    <col min="11822" max="11822" width="0.625" style="157" customWidth="1"/>
    <col min="11823" max="11823" width="1" style="157" customWidth="1"/>
    <col min="11824" max="12032" width="9" style="157"/>
    <col min="12033" max="12077" width="2" style="157" customWidth="1"/>
    <col min="12078" max="12078" width="0.625" style="157" customWidth="1"/>
    <col min="12079" max="12079" width="1" style="157" customWidth="1"/>
    <col min="12080" max="12288" width="9" style="157"/>
    <col min="12289" max="12333" width="2" style="157" customWidth="1"/>
    <col min="12334" max="12334" width="0.625" style="157" customWidth="1"/>
    <col min="12335" max="12335" width="1" style="157" customWidth="1"/>
    <col min="12336" max="12544" width="9" style="157"/>
    <col min="12545" max="12589" width="2" style="157" customWidth="1"/>
    <col min="12590" max="12590" width="0.625" style="157" customWidth="1"/>
    <col min="12591" max="12591" width="1" style="157" customWidth="1"/>
    <col min="12592" max="12800" width="9" style="157"/>
    <col min="12801" max="12845" width="2" style="157" customWidth="1"/>
    <col min="12846" max="12846" width="0.625" style="157" customWidth="1"/>
    <col min="12847" max="12847" width="1" style="157" customWidth="1"/>
    <col min="12848" max="13056" width="9" style="157"/>
    <col min="13057" max="13101" width="2" style="157" customWidth="1"/>
    <col min="13102" max="13102" width="0.625" style="157" customWidth="1"/>
    <col min="13103" max="13103" width="1" style="157" customWidth="1"/>
    <col min="13104" max="13312" width="9" style="157"/>
    <col min="13313" max="13357" width="2" style="157" customWidth="1"/>
    <col min="13358" max="13358" width="0.625" style="157" customWidth="1"/>
    <col min="13359" max="13359" width="1" style="157" customWidth="1"/>
    <col min="13360" max="13568" width="9" style="157"/>
    <col min="13569" max="13613" width="2" style="157" customWidth="1"/>
    <col min="13614" max="13614" width="0.625" style="157" customWidth="1"/>
    <col min="13615" max="13615" width="1" style="157" customWidth="1"/>
    <col min="13616" max="13824" width="9" style="157"/>
    <col min="13825" max="13869" width="2" style="157" customWidth="1"/>
    <col min="13870" max="13870" width="0.625" style="157" customWidth="1"/>
    <col min="13871" max="13871" width="1" style="157" customWidth="1"/>
    <col min="13872" max="14080" width="9" style="157"/>
    <col min="14081" max="14125" width="2" style="157" customWidth="1"/>
    <col min="14126" max="14126" width="0.625" style="157" customWidth="1"/>
    <col min="14127" max="14127" width="1" style="157" customWidth="1"/>
    <col min="14128" max="14336" width="9" style="157"/>
    <col min="14337" max="14381" width="2" style="157" customWidth="1"/>
    <col min="14382" max="14382" width="0.625" style="157" customWidth="1"/>
    <col min="14383" max="14383" width="1" style="157" customWidth="1"/>
    <col min="14384" max="14592" width="9" style="157"/>
    <col min="14593" max="14637" width="2" style="157" customWidth="1"/>
    <col min="14638" max="14638" width="0.625" style="157" customWidth="1"/>
    <col min="14639" max="14639" width="1" style="157" customWidth="1"/>
    <col min="14640" max="14848" width="9" style="157"/>
    <col min="14849" max="14893" width="2" style="157" customWidth="1"/>
    <col min="14894" max="14894" width="0.625" style="157" customWidth="1"/>
    <col min="14895" max="14895" width="1" style="157" customWidth="1"/>
    <col min="14896" max="15104" width="9" style="157"/>
    <col min="15105" max="15149" width="2" style="157" customWidth="1"/>
    <col min="15150" max="15150" width="0.625" style="157" customWidth="1"/>
    <col min="15151" max="15151" width="1" style="157" customWidth="1"/>
    <col min="15152" max="15360" width="9" style="157"/>
    <col min="15361" max="15405" width="2" style="157" customWidth="1"/>
    <col min="15406" max="15406" width="0.625" style="157" customWidth="1"/>
    <col min="15407" max="15407" width="1" style="157" customWidth="1"/>
    <col min="15408" max="15616" width="9" style="157"/>
    <col min="15617" max="15661" width="2" style="157" customWidth="1"/>
    <col min="15662" max="15662" width="0.625" style="157" customWidth="1"/>
    <col min="15663" max="15663" width="1" style="157" customWidth="1"/>
    <col min="15664" max="15872" width="9" style="157"/>
    <col min="15873" max="15917" width="2" style="157" customWidth="1"/>
    <col min="15918" max="15918" width="0.625" style="157" customWidth="1"/>
    <col min="15919" max="15919" width="1" style="157" customWidth="1"/>
    <col min="15920" max="16128" width="9" style="157"/>
    <col min="16129" max="16173" width="2" style="157" customWidth="1"/>
    <col min="16174" max="16174" width="0.625" style="157" customWidth="1"/>
    <col min="16175" max="16175" width="1" style="157" customWidth="1"/>
    <col min="16176" max="16384" width="9" style="157"/>
  </cols>
  <sheetData>
    <row r="1" spans="1:45">
      <c r="A1" s="157" t="s">
        <v>974</v>
      </c>
    </row>
    <row r="3" spans="1:45" s="148" customFormat="1" ht="13.5" customHeight="1">
      <c r="A3" s="1081" t="s">
        <v>115</v>
      </c>
      <c r="B3" s="1082"/>
      <c r="C3" s="1082"/>
      <c r="D3" s="1082"/>
      <c r="E3" s="1082"/>
      <c r="F3" s="1082"/>
      <c r="G3" s="1082"/>
      <c r="H3" s="1082"/>
      <c r="I3" s="1082"/>
      <c r="J3" s="1082"/>
      <c r="K3" s="1082"/>
      <c r="L3" s="1082"/>
      <c r="M3" s="1082"/>
      <c r="N3" s="1083"/>
      <c r="R3" s="149"/>
      <c r="S3" s="149"/>
      <c r="T3" s="149"/>
      <c r="U3" s="149"/>
      <c r="V3" s="149"/>
      <c r="W3" s="149"/>
      <c r="X3" s="149"/>
      <c r="Y3" s="149"/>
      <c r="Z3" s="149"/>
      <c r="AA3" s="149"/>
      <c r="AB3" s="149"/>
      <c r="AC3" s="149"/>
      <c r="AD3" s="1610" t="s">
        <v>48</v>
      </c>
      <c r="AE3" s="1611"/>
      <c r="AF3" s="1611"/>
      <c r="AG3" s="1611"/>
      <c r="AH3" s="1611"/>
      <c r="AI3" s="1611"/>
      <c r="AJ3" s="1611"/>
      <c r="AK3" s="1611"/>
      <c r="AL3" s="1611"/>
      <c r="AM3" s="1611"/>
      <c r="AN3" s="1611"/>
      <c r="AO3" s="1611"/>
      <c r="AP3" s="1611"/>
      <c r="AQ3" s="1611"/>
      <c r="AR3" s="1611"/>
      <c r="AS3" s="1612"/>
    </row>
    <row r="4" spans="1:45" s="148" customFormat="1" ht="13.5" customHeight="1">
      <c r="A4" s="1084"/>
      <c r="B4" s="1085"/>
      <c r="C4" s="1088"/>
      <c r="D4" s="1089"/>
      <c r="E4" s="1088"/>
      <c r="F4" s="1089"/>
      <c r="G4" s="1088"/>
      <c r="H4" s="1089"/>
      <c r="I4" s="1613"/>
      <c r="J4" s="1089"/>
      <c r="K4" s="1088"/>
      <c r="L4" s="1085"/>
      <c r="M4" s="1088"/>
      <c r="N4" s="1093"/>
      <c r="O4" s="147" t="s">
        <v>32</v>
      </c>
      <c r="U4" s="405"/>
      <c r="V4" s="405"/>
      <c r="W4" s="405"/>
      <c r="X4" s="405"/>
      <c r="Y4" s="405"/>
      <c r="Z4" s="405"/>
      <c r="AA4" s="405"/>
      <c r="AB4" s="405"/>
      <c r="AC4" s="405"/>
      <c r="AD4" s="1614" t="s">
        <v>854</v>
      </c>
      <c r="AE4" s="1615"/>
      <c r="AF4" s="1615"/>
      <c r="AG4" s="1615"/>
      <c r="AH4" s="1618"/>
      <c r="AI4" s="1619"/>
      <c r="AJ4" s="1620"/>
      <c r="AK4" s="1620"/>
      <c r="AL4" s="1618"/>
      <c r="AM4" s="1619"/>
      <c r="AN4" s="1620"/>
      <c r="AO4" s="1620"/>
      <c r="AP4" s="1618"/>
      <c r="AQ4" s="1619"/>
      <c r="AR4" s="1620"/>
      <c r="AS4" s="1623"/>
    </row>
    <row r="5" spans="1:45" s="148" customFormat="1" ht="13.5" customHeight="1">
      <c r="A5" s="1086"/>
      <c r="B5" s="1087"/>
      <c r="C5" s="1090"/>
      <c r="D5" s="1091"/>
      <c r="E5" s="1090"/>
      <c r="F5" s="1091"/>
      <c r="G5" s="1090"/>
      <c r="H5" s="1091"/>
      <c r="I5" s="1090"/>
      <c r="J5" s="1091"/>
      <c r="K5" s="1092"/>
      <c r="L5" s="1087"/>
      <c r="M5" s="1092"/>
      <c r="N5" s="1094"/>
      <c r="O5" s="147" t="s">
        <v>34</v>
      </c>
      <c r="U5" s="152"/>
      <c r="V5" s="152"/>
      <c r="W5" s="152"/>
      <c r="X5" s="152"/>
      <c r="Y5" s="152"/>
      <c r="Z5" s="152"/>
      <c r="AA5" s="152"/>
      <c r="AB5" s="152"/>
      <c r="AC5" s="152"/>
      <c r="AD5" s="1616"/>
      <c r="AE5" s="1617"/>
      <c r="AF5" s="1617"/>
      <c r="AG5" s="1617"/>
      <c r="AH5" s="1621"/>
      <c r="AI5" s="1621"/>
      <c r="AJ5" s="1622"/>
      <c r="AK5" s="1622"/>
      <c r="AL5" s="1621"/>
      <c r="AM5" s="1621"/>
      <c r="AN5" s="1622"/>
      <c r="AO5" s="1622"/>
      <c r="AP5" s="1621"/>
      <c r="AQ5" s="1621"/>
      <c r="AR5" s="1622"/>
      <c r="AS5" s="1624"/>
    </row>
    <row r="6" spans="1:45">
      <c r="A6" s="406"/>
      <c r="B6" s="406"/>
      <c r="C6" s="406"/>
      <c r="D6" s="406"/>
      <c r="E6" s="406"/>
      <c r="F6" s="406"/>
      <c r="G6" s="406"/>
      <c r="H6" s="406"/>
      <c r="I6" s="406"/>
      <c r="J6" s="406"/>
      <c r="K6" s="406"/>
      <c r="L6" s="406"/>
      <c r="M6" s="406"/>
      <c r="N6" s="406"/>
      <c r="O6" s="406"/>
      <c r="P6" s="406"/>
      <c r="Q6" s="406"/>
      <c r="R6" s="147"/>
      <c r="S6" s="152"/>
      <c r="T6" s="152"/>
      <c r="U6" s="152"/>
      <c r="V6" s="152"/>
      <c r="W6" s="152"/>
      <c r="X6" s="152"/>
      <c r="Y6" s="152"/>
      <c r="Z6" s="152"/>
      <c r="AA6" s="152"/>
      <c r="AB6" s="152"/>
      <c r="AC6" s="152"/>
      <c r="AD6" s="407"/>
      <c r="AE6" s="407"/>
      <c r="AF6" s="407"/>
      <c r="AG6" s="407"/>
      <c r="AH6" s="407"/>
      <c r="AI6" s="407"/>
      <c r="AJ6" s="407"/>
      <c r="AK6" s="408"/>
      <c r="AL6" s="407"/>
      <c r="AM6" s="407"/>
      <c r="AN6" s="407"/>
      <c r="AO6" s="408"/>
      <c r="AP6" s="407"/>
      <c r="AQ6" s="407"/>
      <c r="AR6" s="407"/>
      <c r="AS6" s="408"/>
    </row>
    <row r="7" spans="1:45" s="474" customFormat="1" ht="15">
      <c r="A7" s="1625" t="s">
        <v>785</v>
      </c>
      <c r="B7" s="1625"/>
      <c r="C7" s="1625"/>
      <c r="D7" s="1625"/>
      <c r="E7" s="1625"/>
      <c r="F7" s="1625"/>
      <c r="G7" s="1625"/>
      <c r="H7" s="1625"/>
      <c r="I7" s="1625"/>
      <c r="J7" s="1625"/>
      <c r="K7" s="1625"/>
      <c r="L7" s="1625"/>
      <c r="M7" s="1625"/>
      <c r="N7" s="1625"/>
      <c r="O7" s="1625"/>
      <c r="P7" s="1625"/>
      <c r="Q7" s="1625"/>
      <c r="R7" s="1625"/>
      <c r="S7" s="1625"/>
      <c r="T7" s="1625"/>
      <c r="U7" s="1625"/>
      <c r="V7" s="1625"/>
      <c r="W7" s="1625"/>
      <c r="X7" s="1625"/>
      <c r="Y7" s="1625"/>
      <c r="Z7" s="1625"/>
      <c r="AA7" s="1625"/>
      <c r="AB7" s="1625"/>
      <c r="AC7" s="1625"/>
      <c r="AD7" s="1625"/>
      <c r="AE7" s="1625"/>
      <c r="AF7" s="1625"/>
      <c r="AG7" s="1625"/>
      <c r="AH7" s="1625"/>
      <c r="AI7" s="1625"/>
      <c r="AJ7" s="1625"/>
      <c r="AK7" s="1625"/>
      <c r="AL7" s="1625"/>
      <c r="AM7" s="1625"/>
      <c r="AN7" s="1625"/>
      <c r="AO7" s="1625"/>
      <c r="AP7" s="1625"/>
      <c r="AQ7" s="1625"/>
      <c r="AR7" s="1625"/>
      <c r="AS7" s="148"/>
    </row>
    <row r="8" spans="1:45" s="475" customFormat="1" ht="18" customHeight="1">
      <c r="A8" s="1625" t="s">
        <v>337</v>
      </c>
      <c r="B8" s="1625"/>
      <c r="C8" s="1625"/>
      <c r="D8" s="1625"/>
      <c r="E8" s="1625"/>
      <c r="F8" s="1625"/>
      <c r="G8" s="1625"/>
      <c r="H8" s="1625"/>
      <c r="I8" s="1625"/>
      <c r="J8" s="1625"/>
      <c r="K8" s="1625"/>
      <c r="L8" s="1625"/>
      <c r="M8" s="1625"/>
      <c r="N8" s="1625"/>
      <c r="O8" s="1625"/>
      <c r="P8" s="1625"/>
      <c r="Q8" s="1625"/>
      <c r="R8" s="1625"/>
      <c r="S8" s="1625"/>
      <c r="T8" s="1625"/>
      <c r="U8" s="1625"/>
      <c r="V8" s="1625"/>
      <c r="W8" s="1625"/>
      <c r="X8" s="1625"/>
      <c r="Y8" s="1625"/>
      <c r="Z8" s="1625"/>
      <c r="AA8" s="1625"/>
      <c r="AB8" s="1625"/>
      <c r="AC8" s="1625"/>
      <c r="AD8" s="1625"/>
      <c r="AE8" s="1625"/>
      <c r="AF8" s="1625"/>
      <c r="AG8" s="1625"/>
      <c r="AH8" s="1625"/>
      <c r="AI8" s="1625"/>
      <c r="AJ8" s="1625"/>
      <c r="AK8" s="1625"/>
      <c r="AL8" s="1625"/>
      <c r="AM8" s="1625"/>
      <c r="AN8" s="1625"/>
      <c r="AO8" s="1625"/>
      <c r="AP8" s="1625"/>
      <c r="AQ8" s="1625"/>
      <c r="AR8" s="1625"/>
      <c r="AS8" s="148"/>
    </row>
    <row r="9" spans="1:45" ht="15">
      <c r="A9" s="566"/>
      <c r="B9" s="566"/>
      <c r="C9" s="566"/>
      <c r="D9" s="566"/>
      <c r="E9" s="566"/>
      <c r="F9" s="566"/>
      <c r="G9" s="566"/>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row>
    <row r="10" spans="1:45">
      <c r="A10" s="437" t="s">
        <v>166</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row>
    <row r="11" spans="1:45" s="475" customFormat="1" ht="18" customHeight="1">
      <c r="A11" s="437" t="s">
        <v>19</v>
      </c>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row>
    <row r="12" spans="1:45" ht="18" customHeight="1">
      <c r="A12" s="148"/>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row>
    <row r="13" spans="1:45" ht="13.5" customHeight="1">
      <c r="A13" s="148" t="s">
        <v>318</v>
      </c>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row>
    <row r="14" spans="1:45" ht="13.5" customHeight="1">
      <c r="A14" s="148" t="s">
        <v>319</v>
      </c>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row>
    <row r="15" spans="1:45">
      <c r="A15" s="1682" t="s">
        <v>37</v>
      </c>
      <c r="B15" s="1682"/>
      <c r="C15" s="1682"/>
      <c r="D15" s="1682"/>
      <c r="E15" s="1682"/>
      <c r="F15" s="1682"/>
      <c r="G15" s="1682"/>
      <c r="H15" s="1682"/>
      <c r="I15" s="1682"/>
      <c r="J15" s="1682"/>
      <c r="K15" s="1682"/>
      <c r="L15" s="1682"/>
      <c r="M15" s="1682"/>
      <c r="N15" s="1682"/>
      <c r="O15" s="1682"/>
      <c r="P15" s="1682"/>
      <c r="Q15" s="1682"/>
      <c r="R15" s="1682"/>
      <c r="S15" s="1682"/>
      <c r="T15" s="1682"/>
      <c r="U15" s="1682"/>
      <c r="V15" s="1682"/>
      <c r="W15" s="1682"/>
      <c r="X15" s="1682"/>
      <c r="Y15" s="1682"/>
      <c r="Z15" s="1682"/>
      <c r="AA15" s="1682"/>
      <c r="AB15" s="1682"/>
      <c r="AC15" s="1682"/>
      <c r="AD15" s="1682"/>
      <c r="AE15" s="1682"/>
      <c r="AF15" s="1682"/>
      <c r="AG15" s="1682"/>
      <c r="AH15" s="1682"/>
      <c r="AI15" s="1682"/>
      <c r="AJ15" s="1682"/>
      <c r="AK15" s="1682"/>
      <c r="AL15" s="1682"/>
      <c r="AM15" s="1682"/>
      <c r="AN15" s="1682"/>
      <c r="AO15" s="1682"/>
      <c r="AP15" s="1682"/>
      <c r="AQ15" s="1682"/>
      <c r="AR15" s="1682"/>
      <c r="AS15" s="1682"/>
    </row>
    <row r="17" spans="1:50">
      <c r="A17" s="409" t="s">
        <v>51</v>
      </c>
      <c r="B17" s="148"/>
      <c r="C17" s="148"/>
      <c r="D17" s="409"/>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row>
    <row r="18" spans="1:50" s="25" customFormat="1" ht="13.5" customHeight="1">
      <c r="A18" s="1626" t="s">
        <v>448</v>
      </c>
      <c r="B18" s="1627"/>
      <c r="C18" s="1627"/>
      <c r="D18" s="1627"/>
      <c r="E18" s="1628"/>
      <c r="F18" s="1635"/>
      <c r="G18" s="1636"/>
      <c r="H18" s="1636"/>
      <c r="I18" s="1636"/>
      <c r="J18" s="1636"/>
      <c r="K18" s="1636"/>
      <c r="L18" s="1636"/>
      <c r="M18" s="1636"/>
      <c r="N18" s="1636"/>
      <c r="O18" s="1636"/>
      <c r="P18" s="1636"/>
      <c r="Q18" s="1636"/>
      <c r="R18" s="1636"/>
      <c r="S18" s="1636"/>
      <c r="T18" s="1636"/>
      <c r="U18" s="1636"/>
      <c r="V18" s="1636"/>
      <c r="W18" s="1636"/>
      <c r="X18" s="1636"/>
      <c r="Y18" s="1636"/>
      <c r="Z18" s="1636"/>
      <c r="AA18" s="1636"/>
      <c r="AB18" s="1636"/>
      <c r="AC18" s="1636"/>
      <c r="AD18" s="1636"/>
      <c r="AE18" s="1636"/>
      <c r="AF18" s="1636"/>
      <c r="AG18" s="1636"/>
      <c r="AH18" s="1637"/>
      <c r="AI18" s="1644" t="s">
        <v>10</v>
      </c>
      <c r="AJ18" s="1645"/>
      <c r="AK18" s="1645"/>
      <c r="AL18" s="1645"/>
      <c r="AM18" s="1645"/>
      <c r="AN18" s="1645"/>
      <c r="AO18" s="1645"/>
      <c r="AP18" s="1645"/>
      <c r="AQ18" s="1645"/>
      <c r="AR18" s="1645"/>
      <c r="AS18" s="1646"/>
    </row>
    <row r="19" spans="1:50" s="25" customFormat="1" ht="13.5" customHeight="1">
      <c r="A19" s="1629"/>
      <c r="B19" s="1630"/>
      <c r="C19" s="1630"/>
      <c r="D19" s="1630"/>
      <c r="E19" s="1631"/>
      <c r="F19" s="1638"/>
      <c r="G19" s="1639"/>
      <c r="H19" s="1639"/>
      <c r="I19" s="1639"/>
      <c r="J19" s="1639"/>
      <c r="K19" s="1639"/>
      <c r="L19" s="1639"/>
      <c r="M19" s="1639"/>
      <c r="N19" s="1639"/>
      <c r="O19" s="1639"/>
      <c r="P19" s="1639"/>
      <c r="Q19" s="1639"/>
      <c r="R19" s="1639"/>
      <c r="S19" s="1639"/>
      <c r="T19" s="1639"/>
      <c r="U19" s="1639"/>
      <c r="V19" s="1639"/>
      <c r="W19" s="1639"/>
      <c r="X19" s="1639"/>
      <c r="Y19" s="1639"/>
      <c r="Z19" s="1639"/>
      <c r="AA19" s="1639"/>
      <c r="AB19" s="1639"/>
      <c r="AC19" s="1639"/>
      <c r="AD19" s="1639"/>
      <c r="AE19" s="1639"/>
      <c r="AF19" s="1639"/>
      <c r="AG19" s="1639"/>
      <c r="AH19" s="1640"/>
      <c r="AI19" s="1647"/>
      <c r="AJ19" s="1648"/>
      <c r="AK19" s="1648"/>
      <c r="AL19" s="1648"/>
      <c r="AM19" s="1648"/>
      <c r="AN19" s="1648"/>
      <c r="AO19" s="1648"/>
      <c r="AP19" s="1648"/>
      <c r="AQ19" s="1648"/>
      <c r="AR19" s="1648"/>
      <c r="AS19" s="1649"/>
    </row>
    <row r="20" spans="1:50" s="25" customFormat="1" ht="13.5" customHeight="1">
      <c r="A20" s="1632"/>
      <c r="B20" s="1633"/>
      <c r="C20" s="1633"/>
      <c r="D20" s="1633"/>
      <c r="E20" s="1634"/>
      <c r="F20" s="1641"/>
      <c r="G20" s="1642"/>
      <c r="H20" s="1642"/>
      <c r="I20" s="1642"/>
      <c r="J20" s="1642"/>
      <c r="K20" s="1642"/>
      <c r="L20" s="1642"/>
      <c r="M20" s="1642"/>
      <c r="N20" s="1642"/>
      <c r="O20" s="1642"/>
      <c r="P20" s="1642"/>
      <c r="Q20" s="1642"/>
      <c r="R20" s="1642"/>
      <c r="S20" s="1642"/>
      <c r="T20" s="1642"/>
      <c r="U20" s="1642"/>
      <c r="V20" s="1642"/>
      <c r="W20" s="1642"/>
      <c r="X20" s="1642"/>
      <c r="Y20" s="1642"/>
      <c r="Z20" s="1642"/>
      <c r="AA20" s="1642"/>
      <c r="AB20" s="1642"/>
      <c r="AC20" s="1642"/>
      <c r="AD20" s="1642"/>
      <c r="AE20" s="1642"/>
      <c r="AF20" s="1642"/>
      <c r="AG20" s="1642"/>
      <c r="AH20" s="1643"/>
      <c r="AI20" s="1650"/>
      <c r="AJ20" s="1651"/>
      <c r="AK20" s="1651"/>
      <c r="AL20" s="1651"/>
      <c r="AM20" s="1651"/>
      <c r="AN20" s="1651"/>
      <c r="AO20" s="1651"/>
      <c r="AP20" s="1651"/>
      <c r="AQ20" s="1651"/>
      <c r="AR20" s="1651"/>
      <c r="AS20" s="1652"/>
    </row>
    <row r="21" spans="1:50" s="25" customFormat="1" ht="13.5" customHeight="1">
      <c r="A21" s="1626" t="s">
        <v>39</v>
      </c>
      <c r="B21" s="1627"/>
      <c r="C21" s="1627"/>
      <c r="D21" s="1627"/>
      <c r="E21" s="1628"/>
      <c r="F21" s="1656"/>
      <c r="G21" s="1657"/>
      <c r="H21" s="1657"/>
      <c r="I21" s="1657"/>
      <c r="J21" s="1657"/>
      <c r="K21" s="1657"/>
      <c r="L21" s="1657"/>
      <c r="M21" s="1657"/>
      <c r="N21" s="1657"/>
      <c r="O21" s="1657"/>
      <c r="P21" s="1657"/>
      <c r="Q21" s="1657"/>
      <c r="R21" s="1657"/>
      <c r="S21" s="1657"/>
      <c r="T21" s="1657"/>
      <c r="U21" s="1657"/>
      <c r="V21" s="1657"/>
      <c r="W21" s="1657"/>
      <c r="X21" s="1657"/>
      <c r="Y21" s="1657"/>
      <c r="Z21" s="1657"/>
      <c r="AA21" s="1657"/>
      <c r="AB21" s="1657"/>
      <c r="AC21" s="1657"/>
      <c r="AD21" s="1657"/>
      <c r="AE21" s="1657"/>
      <c r="AF21" s="1657"/>
      <c r="AG21" s="1657"/>
      <c r="AH21" s="1658"/>
      <c r="AI21" s="1650"/>
      <c r="AJ21" s="1651"/>
      <c r="AK21" s="1651"/>
      <c r="AL21" s="1651"/>
      <c r="AM21" s="1651"/>
      <c r="AN21" s="1651"/>
      <c r="AO21" s="1651"/>
      <c r="AP21" s="1651"/>
      <c r="AQ21" s="1651"/>
      <c r="AR21" s="1651"/>
      <c r="AS21" s="1652"/>
    </row>
    <row r="22" spans="1:50" s="25" customFormat="1" ht="13.5" customHeight="1">
      <c r="A22" s="1629"/>
      <c r="B22" s="1630"/>
      <c r="C22" s="1630"/>
      <c r="D22" s="1630"/>
      <c r="E22" s="1631"/>
      <c r="F22" s="1659"/>
      <c r="G22" s="1660"/>
      <c r="H22" s="1660"/>
      <c r="I22" s="1660"/>
      <c r="J22" s="1660"/>
      <c r="K22" s="1660"/>
      <c r="L22" s="1660"/>
      <c r="M22" s="1660"/>
      <c r="N22" s="1660"/>
      <c r="O22" s="1660"/>
      <c r="P22" s="1660"/>
      <c r="Q22" s="1660"/>
      <c r="R22" s="1660"/>
      <c r="S22" s="1660"/>
      <c r="T22" s="1660"/>
      <c r="U22" s="1660"/>
      <c r="V22" s="1660"/>
      <c r="W22" s="1660"/>
      <c r="X22" s="1660"/>
      <c r="Y22" s="1660"/>
      <c r="Z22" s="1660"/>
      <c r="AA22" s="1660"/>
      <c r="AB22" s="1660"/>
      <c r="AC22" s="1660"/>
      <c r="AD22" s="1660"/>
      <c r="AE22" s="1660"/>
      <c r="AF22" s="1660"/>
      <c r="AG22" s="1660"/>
      <c r="AH22" s="1661"/>
      <c r="AI22" s="1650"/>
      <c r="AJ22" s="1651"/>
      <c r="AK22" s="1651"/>
      <c r="AL22" s="1651"/>
      <c r="AM22" s="1651"/>
      <c r="AN22" s="1651"/>
      <c r="AO22" s="1651"/>
      <c r="AP22" s="1651"/>
      <c r="AQ22" s="1651"/>
      <c r="AR22" s="1651"/>
      <c r="AS22" s="1652"/>
    </row>
    <row r="23" spans="1:50" s="25" customFormat="1" ht="13.5" customHeight="1">
      <c r="A23" s="1632"/>
      <c r="B23" s="1633"/>
      <c r="C23" s="1633"/>
      <c r="D23" s="1633"/>
      <c r="E23" s="1634"/>
      <c r="F23" s="1662"/>
      <c r="G23" s="1663"/>
      <c r="H23" s="1663"/>
      <c r="I23" s="1663"/>
      <c r="J23" s="1663"/>
      <c r="K23" s="1663"/>
      <c r="L23" s="1663"/>
      <c r="M23" s="1663"/>
      <c r="N23" s="1663"/>
      <c r="O23" s="1663"/>
      <c r="P23" s="1663"/>
      <c r="Q23" s="1663"/>
      <c r="R23" s="1663"/>
      <c r="S23" s="1663"/>
      <c r="T23" s="1663"/>
      <c r="U23" s="1663"/>
      <c r="V23" s="1663"/>
      <c r="W23" s="1663"/>
      <c r="X23" s="1663"/>
      <c r="Y23" s="1663"/>
      <c r="Z23" s="1663"/>
      <c r="AA23" s="1663"/>
      <c r="AB23" s="1663"/>
      <c r="AC23" s="1663"/>
      <c r="AD23" s="1663"/>
      <c r="AE23" s="1663"/>
      <c r="AF23" s="1663"/>
      <c r="AG23" s="1663"/>
      <c r="AH23" s="1664"/>
      <c r="AI23" s="1650"/>
      <c r="AJ23" s="1651"/>
      <c r="AK23" s="1651"/>
      <c r="AL23" s="1651"/>
      <c r="AM23" s="1651"/>
      <c r="AN23" s="1651"/>
      <c r="AO23" s="1651"/>
      <c r="AP23" s="1651"/>
      <c r="AQ23" s="1651"/>
      <c r="AR23" s="1651"/>
      <c r="AS23" s="1652"/>
    </row>
    <row r="24" spans="1:50" s="25" customFormat="1" ht="13.5" customHeight="1">
      <c r="A24" s="1626" t="s">
        <v>657</v>
      </c>
      <c r="B24" s="1627"/>
      <c r="C24" s="1627"/>
      <c r="D24" s="1627"/>
      <c r="E24" s="1628"/>
      <c r="F24" s="1676"/>
      <c r="G24" s="1677"/>
      <c r="H24" s="1677"/>
      <c r="I24" s="1677"/>
      <c r="J24" s="1677"/>
      <c r="K24" s="1677"/>
      <c r="L24" s="1677"/>
      <c r="M24" s="1677"/>
      <c r="N24" s="1677"/>
      <c r="O24" s="1677"/>
      <c r="P24" s="1677"/>
      <c r="Q24" s="1677"/>
      <c r="R24" s="1677"/>
      <c r="S24" s="1677"/>
      <c r="T24" s="1677"/>
      <c r="U24" s="1677"/>
      <c r="V24" s="1677"/>
      <c r="W24" s="1677"/>
      <c r="X24" s="1677"/>
      <c r="Y24" s="1677"/>
      <c r="Z24" s="1677"/>
      <c r="AA24" s="1677"/>
      <c r="AB24" s="1677"/>
      <c r="AC24" s="1677"/>
      <c r="AD24" s="1677"/>
      <c r="AE24" s="1677"/>
      <c r="AF24" s="1677"/>
      <c r="AG24" s="1677"/>
      <c r="AH24" s="1678"/>
      <c r="AI24" s="1650"/>
      <c r="AJ24" s="1651"/>
      <c r="AK24" s="1651"/>
      <c r="AL24" s="1651"/>
      <c r="AM24" s="1651"/>
      <c r="AN24" s="1651"/>
      <c r="AO24" s="1651"/>
      <c r="AP24" s="1651"/>
      <c r="AQ24" s="1651"/>
      <c r="AR24" s="1651"/>
      <c r="AS24" s="1652"/>
    </row>
    <row r="25" spans="1:50" s="25" customFormat="1" ht="13.5" customHeight="1">
      <c r="A25" s="1632"/>
      <c r="B25" s="1633"/>
      <c r="C25" s="1633"/>
      <c r="D25" s="1633"/>
      <c r="E25" s="1634"/>
      <c r="F25" s="1679"/>
      <c r="G25" s="1680"/>
      <c r="H25" s="1680"/>
      <c r="I25" s="1680"/>
      <c r="J25" s="1680"/>
      <c r="K25" s="1680"/>
      <c r="L25" s="1680"/>
      <c r="M25" s="1680"/>
      <c r="N25" s="1680"/>
      <c r="O25" s="1680"/>
      <c r="P25" s="1680"/>
      <c r="Q25" s="1680"/>
      <c r="R25" s="1680"/>
      <c r="S25" s="1680"/>
      <c r="T25" s="1680"/>
      <c r="U25" s="1680"/>
      <c r="V25" s="1680"/>
      <c r="W25" s="1680"/>
      <c r="X25" s="1680"/>
      <c r="Y25" s="1680"/>
      <c r="Z25" s="1680"/>
      <c r="AA25" s="1680"/>
      <c r="AB25" s="1680"/>
      <c r="AC25" s="1680"/>
      <c r="AD25" s="1680"/>
      <c r="AE25" s="1680"/>
      <c r="AF25" s="1680"/>
      <c r="AG25" s="1680"/>
      <c r="AH25" s="1681"/>
      <c r="AI25" s="1650"/>
      <c r="AJ25" s="1651"/>
      <c r="AK25" s="1651"/>
      <c r="AL25" s="1651"/>
      <c r="AM25" s="1651"/>
      <c r="AN25" s="1651"/>
      <c r="AO25" s="1651"/>
      <c r="AP25" s="1651"/>
      <c r="AQ25" s="1651"/>
      <c r="AR25" s="1651"/>
      <c r="AS25" s="1652"/>
    </row>
    <row r="26" spans="1:50" s="25" customFormat="1" ht="13.5" customHeight="1">
      <c r="A26" s="1592" t="s">
        <v>449</v>
      </c>
      <c r="B26" s="1593"/>
      <c r="C26" s="1593"/>
      <c r="D26" s="1593"/>
      <c r="E26" s="1594"/>
      <c r="F26" s="1592" t="s">
        <v>450</v>
      </c>
      <c r="G26" s="1593"/>
      <c r="H26" s="1594"/>
      <c r="I26" s="1668"/>
      <c r="J26" s="1669"/>
      <c r="K26" s="1669"/>
      <c r="L26" s="1672" t="s">
        <v>451</v>
      </c>
      <c r="M26" s="1669"/>
      <c r="N26" s="1669"/>
      <c r="O26" s="1669"/>
      <c r="P26" s="1674"/>
      <c r="Q26" s="1583"/>
      <c r="R26" s="1584"/>
      <c r="S26" s="1584"/>
      <c r="T26" s="1584"/>
      <c r="U26" s="1584"/>
      <c r="V26" s="1584"/>
      <c r="W26" s="1584"/>
      <c r="X26" s="1584"/>
      <c r="Y26" s="1584"/>
      <c r="Z26" s="1584"/>
      <c r="AA26" s="1584"/>
      <c r="AB26" s="1584"/>
      <c r="AC26" s="1584"/>
      <c r="AD26" s="1584"/>
      <c r="AE26" s="1584"/>
      <c r="AF26" s="1584"/>
      <c r="AG26" s="1584"/>
      <c r="AH26" s="1585"/>
      <c r="AI26" s="1650"/>
      <c r="AJ26" s="1651"/>
      <c r="AK26" s="1651"/>
      <c r="AL26" s="1651"/>
      <c r="AM26" s="1651"/>
      <c r="AN26" s="1651"/>
      <c r="AO26" s="1651"/>
      <c r="AP26" s="1651"/>
      <c r="AQ26" s="1651"/>
      <c r="AR26" s="1651"/>
      <c r="AS26" s="1652"/>
      <c r="AX26" s="623"/>
    </row>
    <row r="27" spans="1:50" s="25" customFormat="1" ht="13.5" customHeight="1">
      <c r="A27" s="1665"/>
      <c r="B27" s="1666"/>
      <c r="C27" s="1666"/>
      <c r="D27" s="1666"/>
      <c r="E27" s="1667"/>
      <c r="F27" s="1589" t="s">
        <v>28</v>
      </c>
      <c r="G27" s="1590"/>
      <c r="H27" s="1591"/>
      <c r="I27" s="1670"/>
      <c r="J27" s="1671"/>
      <c r="K27" s="1671"/>
      <c r="L27" s="1673"/>
      <c r="M27" s="1671"/>
      <c r="N27" s="1671"/>
      <c r="O27" s="1671"/>
      <c r="P27" s="1675"/>
      <c r="Q27" s="1586"/>
      <c r="R27" s="1587"/>
      <c r="S27" s="1587"/>
      <c r="T27" s="1587"/>
      <c r="U27" s="1587"/>
      <c r="V27" s="1587"/>
      <c r="W27" s="1587"/>
      <c r="X27" s="1587"/>
      <c r="Y27" s="1587"/>
      <c r="Z27" s="1587"/>
      <c r="AA27" s="1587"/>
      <c r="AB27" s="1587"/>
      <c r="AC27" s="1587"/>
      <c r="AD27" s="1587"/>
      <c r="AE27" s="1587"/>
      <c r="AF27" s="1587"/>
      <c r="AG27" s="1587"/>
      <c r="AH27" s="1588"/>
      <c r="AI27" s="1650"/>
      <c r="AJ27" s="1651"/>
      <c r="AK27" s="1651"/>
      <c r="AL27" s="1651"/>
      <c r="AM27" s="1651"/>
      <c r="AN27" s="1651"/>
      <c r="AO27" s="1651"/>
      <c r="AP27" s="1651"/>
      <c r="AQ27" s="1651"/>
      <c r="AR27" s="1651"/>
      <c r="AS27" s="1652"/>
    </row>
    <row r="28" spans="1:50" s="25" customFormat="1" ht="13.5" customHeight="1">
      <c r="A28" s="1665"/>
      <c r="B28" s="1666"/>
      <c r="C28" s="1666"/>
      <c r="D28" s="1666"/>
      <c r="E28" s="1667"/>
      <c r="F28" s="1592"/>
      <c r="G28" s="1593"/>
      <c r="H28" s="1593"/>
      <c r="I28" s="1593"/>
      <c r="J28" s="1593"/>
      <c r="K28" s="1593"/>
      <c r="L28" s="1593"/>
      <c r="M28" s="1593"/>
      <c r="N28" s="1593"/>
      <c r="O28" s="1593"/>
      <c r="P28" s="1593"/>
      <c r="Q28" s="1593"/>
      <c r="R28" s="1593"/>
      <c r="S28" s="1593"/>
      <c r="T28" s="1593"/>
      <c r="U28" s="1593"/>
      <c r="V28" s="1593"/>
      <c r="W28" s="1593"/>
      <c r="X28" s="1593"/>
      <c r="Y28" s="1593"/>
      <c r="Z28" s="1593"/>
      <c r="AA28" s="1593"/>
      <c r="AB28" s="1593"/>
      <c r="AC28" s="1593"/>
      <c r="AD28" s="1593"/>
      <c r="AE28" s="1593"/>
      <c r="AF28" s="1593"/>
      <c r="AG28" s="1593"/>
      <c r="AH28" s="1594"/>
      <c r="AI28" s="1650"/>
      <c r="AJ28" s="1651"/>
      <c r="AK28" s="1651"/>
      <c r="AL28" s="1651"/>
      <c r="AM28" s="1651"/>
      <c r="AN28" s="1651"/>
      <c r="AO28" s="1651"/>
      <c r="AP28" s="1651"/>
      <c r="AQ28" s="1651"/>
      <c r="AR28" s="1651"/>
      <c r="AS28" s="1652"/>
    </row>
    <row r="29" spans="1:50" s="25" customFormat="1" ht="13.5" customHeight="1">
      <c r="A29" s="1665"/>
      <c r="B29" s="1666"/>
      <c r="C29" s="1666"/>
      <c r="D29" s="1666"/>
      <c r="E29" s="1667"/>
      <c r="F29" s="1595"/>
      <c r="G29" s="1596"/>
      <c r="H29" s="1596"/>
      <c r="I29" s="1596"/>
      <c r="J29" s="1596"/>
      <c r="K29" s="1596"/>
      <c r="L29" s="1596"/>
      <c r="M29" s="1596"/>
      <c r="N29" s="1596"/>
      <c r="O29" s="1596"/>
      <c r="P29" s="1596"/>
      <c r="Q29" s="1596"/>
      <c r="R29" s="1596"/>
      <c r="S29" s="1596"/>
      <c r="T29" s="1596"/>
      <c r="U29" s="1596"/>
      <c r="V29" s="1596"/>
      <c r="W29" s="1596"/>
      <c r="X29" s="1596"/>
      <c r="Y29" s="1596"/>
      <c r="Z29" s="1596"/>
      <c r="AA29" s="1596"/>
      <c r="AB29" s="1596"/>
      <c r="AC29" s="1596"/>
      <c r="AD29" s="1596"/>
      <c r="AE29" s="1596"/>
      <c r="AF29" s="1596"/>
      <c r="AG29" s="1596"/>
      <c r="AH29" s="1597"/>
      <c r="AI29" s="1650"/>
      <c r="AJ29" s="1651"/>
      <c r="AK29" s="1651"/>
      <c r="AL29" s="1651"/>
      <c r="AM29" s="1651"/>
      <c r="AN29" s="1651"/>
      <c r="AO29" s="1651"/>
      <c r="AP29" s="1651"/>
      <c r="AQ29" s="1651"/>
      <c r="AR29" s="1651"/>
      <c r="AS29" s="1652"/>
    </row>
    <row r="30" spans="1:50" s="25" customFormat="1" ht="13.5" customHeight="1">
      <c r="A30" s="1665"/>
      <c r="B30" s="1666"/>
      <c r="C30" s="1666"/>
      <c r="D30" s="1666"/>
      <c r="E30" s="1667"/>
      <c r="F30" s="1592"/>
      <c r="G30" s="1593"/>
      <c r="H30" s="1593"/>
      <c r="I30" s="1593"/>
      <c r="J30" s="1593"/>
      <c r="K30" s="1593"/>
      <c r="L30" s="1593"/>
      <c r="M30" s="1593"/>
      <c r="N30" s="1593"/>
      <c r="O30" s="1593"/>
      <c r="P30" s="1593"/>
      <c r="Q30" s="1593"/>
      <c r="R30" s="1593"/>
      <c r="S30" s="1593"/>
      <c r="T30" s="1593"/>
      <c r="U30" s="1593"/>
      <c r="V30" s="1593"/>
      <c r="W30" s="1593"/>
      <c r="X30" s="1593"/>
      <c r="Y30" s="1593"/>
      <c r="Z30" s="1593"/>
      <c r="AA30" s="1593"/>
      <c r="AB30" s="1593"/>
      <c r="AC30" s="1593"/>
      <c r="AD30" s="1593"/>
      <c r="AE30" s="1593"/>
      <c r="AF30" s="1593"/>
      <c r="AG30" s="1593"/>
      <c r="AH30" s="1594"/>
      <c r="AI30" s="1650"/>
      <c r="AJ30" s="1651"/>
      <c r="AK30" s="1651"/>
      <c r="AL30" s="1651"/>
      <c r="AM30" s="1651"/>
      <c r="AN30" s="1651"/>
      <c r="AO30" s="1651"/>
      <c r="AP30" s="1651"/>
      <c r="AQ30" s="1651"/>
      <c r="AR30" s="1651"/>
      <c r="AS30" s="1652"/>
    </row>
    <row r="31" spans="1:50" s="25" customFormat="1" ht="13.5" customHeight="1">
      <c r="A31" s="1595"/>
      <c r="B31" s="1596"/>
      <c r="C31" s="1596"/>
      <c r="D31" s="1596"/>
      <c r="E31" s="1597"/>
      <c r="F31" s="1595"/>
      <c r="G31" s="1596"/>
      <c r="H31" s="1596"/>
      <c r="I31" s="1596"/>
      <c r="J31" s="1596"/>
      <c r="K31" s="1596"/>
      <c r="L31" s="1596"/>
      <c r="M31" s="1596"/>
      <c r="N31" s="1596"/>
      <c r="O31" s="1596"/>
      <c r="P31" s="1596"/>
      <c r="Q31" s="1596"/>
      <c r="R31" s="1596"/>
      <c r="S31" s="1596"/>
      <c r="T31" s="1596"/>
      <c r="U31" s="1596"/>
      <c r="V31" s="1596"/>
      <c r="W31" s="1596"/>
      <c r="X31" s="1596"/>
      <c r="Y31" s="1596"/>
      <c r="Z31" s="1596"/>
      <c r="AA31" s="1596"/>
      <c r="AB31" s="1596"/>
      <c r="AC31" s="1596"/>
      <c r="AD31" s="1596"/>
      <c r="AE31" s="1596"/>
      <c r="AF31" s="1596"/>
      <c r="AG31" s="1596"/>
      <c r="AH31" s="1597"/>
      <c r="AI31" s="1653"/>
      <c r="AJ31" s="1654"/>
      <c r="AK31" s="1654"/>
      <c r="AL31" s="1654"/>
      <c r="AM31" s="1654"/>
      <c r="AN31" s="1654"/>
      <c r="AO31" s="1654"/>
      <c r="AP31" s="1654"/>
      <c r="AQ31" s="1654"/>
      <c r="AR31" s="1654"/>
      <c r="AS31" s="1655"/>
    </row>
    <row r="32" spans="1:50" s="624" customFormat="1">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row>
    <row r="33" spans="1:45" s="624" customFormat="1">
      <c r="A33" s="157" t="s">
        <v>382</v>
      </c>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row>
    <row r="34" spans="1:45" s="624" customFormat="1" ht="13.5" customHeight="1">
      <c r="A34" s="1565" t="s">
        <v>855</v>
      </c>
      <c r="B34" s="1566"/>
      <c r="C34" s="1566"/>
      <c r="D34" s="1566"/>
      <c r="E34" s="1566"/>
      <c r="F34" s="1566"/>
      <c r="G34" s="1567"/>
      <c r="H34" s="1598"/>
      <c r="I34" s="1599"/>
      <c r="J34" s="1599"/>
      <c r="K34" s="1599"/>
      <c r="L34" s="1599"/>
      <c r="M34" s="1599"/>
      <c r="N34" s="1599"/>
      <c r="O34" s="1599"/>
      <c r="P34" s="1599"/>
      <c r="Q34" s="1599"/>
      <c r="R34" s="1600"/>
      <c r="S34" s="1560" t="s">
        <v>380</v>
      </c>
      <c r="T34" s="1560"/>
      <c r="U34" s="1560"/>
      <c r="V34" s="1561"/>
      <c r="W34" s="1565" t="s">
        <v>856</v>
      </c>
      <c r="X34" s="1566"/>
      <c r="Y34" s="1566"/>
      <c r="Z34" s="1566"/>
      <c r="AA34" s="1566"/>
      <c r="AB34" s="1566"/>
      <c r="AC34" s="1567"/>
      <c r="AD34" s="1604"/>
      <c r="AE34" s="1605"/>
      <c r="AF34" s="1605"/>
      <c r="AG34" s="1605"/>
      <c r="AH34" s="1605"/>
      <c r="AI34" s="1605"/>
      <c r="AJ34" s="1605"/>
      <c r="AK34" s="1605"/>
      <c r="AL34" s="1605"/>
      <c r="AM34" s="1605"/>
      <c r="AN34" s="1606"/>
      <c r="AO34" s="1559" t="s">
        <v>380</v>
      </c>
      <c r="AP34" s="1560"/>
      <c r="AQ34" s="1560"/>
      <c r="AR34" s="1560"/>
      <c r="AS34" s="1561"/>
    </row>
    <row r="35" spans="1:45" s="624" customFormat="1">
      <c r="A35" s="1568"/>
      <c r="B35" s="1569"/>
      <c r="C35" s="1569"/>
      <c r="D35" s="1569"/>
      <c r="E35" s="1569"/>
      <c r="F35" s="1569"/>
      <c r="G35" s="1570"/>
      <c r="H35" s="1601"/>
      <c r="I35" s="1602"/>
      <c r="J35" s="1602"/>
      <c r="K35" s="1602"/>
      <c r="L35" s="1602"/>
      <c r="M35" s="1602"/>
      <c r="N35" s="1602"/>
      <c r="O35" s="1602"/>
      <c r="P35" s="1602"/>
      <c r="Q35" s="1602"/>
      <c r="R35" s="1603"/>
      <c r="S35" s="1563"/>
      <c r="T35" s="1563"/>
      <c r="U35" s="1563"/>
      <c r="V35" s="1564"/>
      <c r="W35" s="1568"/>
      <c r="X35" s="1569"/>
      <c r="Y35" s="1569"/>
      <c r="Z35" s="1569"/>
      <c r="AA35" s="1569"/>
      <c r="AB35" s="1569"/>
      <c r="AC35" s="1570"/>
      <c r="AD35" s="1607"/>
      <c r="AE35" s="1608"/>
      <c r="AF35" s="1608"/>
      <c r="AG35" s="1608"/>
      <c r="AH35" s="1608"/>
      <c r="AI35" s="1608"/>
      <c r="AJ35" s="1608"/>
      <c r="AK35" s="1608"/>
      <c r="AL35" s="1608"/>
      <c r="AM35" s="1608"/>
      <c r="AN35" s="1609"/>
      <c r="AO35" s="1562"/>
      <c r="AP35" s="1563"/>
      <c r="AQ35" s="1563"/>
      <c r="AR35" s="1563"/>
      <c r="AS35" s="1564"/>
    </row>
    <row r="36" spans="1:45" s="624" customFormat="1">
      <c r="A36" s="417" t="s">
        <v>859</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row>
    <row r="37" spans="1:45" ht="14.25" customHeight="1"/>
    <row r="38" spans="1:45">
      <c r="A38" s="157" t="s">
        <v>320</v>
      </c>
    </row>
    <row r="39" spans="1:45" ht="13.5" customHeight="1">
      <c r="A39" s="1575" t="s">
        <v>860</v>
      </c>
      <c r="B39" s="1576"/>
      <c r="C39" s="1576"/>
      <c r="D39" s="1576"/>
      <c r="E39" s="1576"/>
      <c r="F39" s="1576"/>
      <c r="G39" s="1576"/>
      <c r="H39" s="1576"/>
      <c r="I39" s="1576"/>
      <c r="J39" s="1576"/>
      <c r="K39" s="1576"/>
      <c r="L39" s="1576"/>
      <c r="M39" s="1576"/>
      <c r="N39" s="1576"/>
      <c r="O39" s="1576"/>
      <c r="P39" s="1576"/>
      <c r="Q39" s="1576"/>
      <c r="R39" s="1577" t="s">
        <v>863</v>
      </c>
      <c r="S39" s="1578"/>
      <c r="T39" s="1578"/>
      <c r="U39" s="1578"/>
      <c r="V39" s="1578"/>
      <c r="W39" s="1581"/>
      <c r="X39" s="1581"/>
      <c r="Y39" s="1581"/>
      <c r="Z39" s="1581"/>
      <c r="AA39" s="1581"/>
      <c r="AB39" s="1581"/>
      <c r="AC39" s="1581"/>
      <c r="AD39" s="1581"/>
      <c r="AE39" s="1581"/>
      <c r="AF39" s="1581"/>
      <c r="AG39" s="1581"/>
      <c r="AH39" s="1581"/>
      <c r="AI39" s="1581"/>
      <c r="AJ39" s="1571" t="s">
        <v>381</v>
      </c>
      <c r="AK39" s="1571"/>
      <c r="AL39" s="1571"/>
      <c r="AM39" s="1571"/>
      <c r="AN39" s="1571"/>
      <c r="AO39" s="1571"/>
      <c r="AP39" s="1571"/>
      <c r="AQ39" s="1571"/>
      <c r="AR39" s="1571"/>
      <c r="AS39" s="1572"/>
    </row>
    <row r="40" spans="1:45">
      <c r="A40" s="1576"/>
      <c r="B40" s="1576"/>
      <c r="C40" s="1576"/>
      <c r="D40" s="1576"/>
      <c r="E40" s="1576"/>
      <c r="F40" s="1576"/>
      <c r="G40" s="1576"/>
      <c r="H40" s="1576"/>
      <c r="I40" s="1576"/>
      <c r="J40" s="1576"/>
      <c r="K40" s="1576"/>
      <c r="L40" s="1576"/>
      <c r="M40" s="1576"/>
      <c r="N40" s="1576"/>
      <c r="O40" s="1576"/>
      <c r="P40" s="1576"/>
      <c r="Q40" s="1576"/>
      <c r="R40" s="1579"/>
      <c r="S40" s="1580"/>
      <c r="T40" s="1580"/>
      <c r="U40" s="1580"/>
      <c r="V40" s="1580"/>
      <c r="W40" s="1582"/>
      <c r="X40" s="1582"/>
      <c r="Y40" s="1582"/>
      <c r="Z40" s="1582"/>
      <c r="AA40" s="1582"/>
      <c r="AB40" s="1582"/>
      <c r="AC40" s="1582"/>
      <c r="AD40" s="1582"/>
      <c r="AE40" s="1582"/>
      <c r="AF40" s="1582"/>
      <c r="AG40" s="1582"/>
      <c r="AH40" s="1582"/>
      <c r="AI40" s="1582"/>
      <c r="AJ40" s="1573"/>
      <c r="AK40" s="1573"/>
      <c r="AL40" s="1573"/>
      <c r="AM40" s="1573"/>
      <c r="AN40" s="1573"/>
      <c r="AO40" s="1573"/>
      <c r="AP40" s="1573"/>
      <c r="AQ40" s="1573"/>
      <c r="AR40" s="1573"/>
      <c r="AS40" s="1574"/>
    </row>
    <row r="41" spans="1:45" ht="13.5" customHeight="1">
      <c r="A41" s="1575" t="s">
        <v>861</v>
      </c>
      <c r="B41" s="1576"/>
      <c r="C41" s="1576"/>
      <c r="D41" s="1576"/>
      <c r="E41" s="1576"/>
      <c r="F41" s="1576"/>
      <c r="G41" s="1576"/>
      <c r="H41" s="1576"/>
      <c r="I41" s="1576"/>
      <c r="J41" s="1576"/>
      <c r="K41" s="1576"/>
      <c r="L41" s="1576"/>
      <c r="M41" s="1576"/>
      <c r="N41" s="1576"/>
      <c r="O41" s="1576"/>
      <c r="P41" s="1576"/>
      <c r="Q41" s="1576"/>
      <c r="R41" s="1577" t="s">
        <v>268</v>
      </c>
      <c r="S41" s="1578"/>
      <c r="T41" s="1578"/>
      <c r="U41" s="1578"/>
      <c r="V41" s="1578"/>
      <c r="W41" s="1581"/>
      <c r="X41" s="1581"/>
      <c r="Y41" s="1581"/>
      <c r="Z41" s="1581"/>
      <c r="AA41" s="1581"/>
      <c r="AB41" s="1581"/>
      <c r="AC41" s="1581"/>
      <c r="AD41" s="1581"/>
      <c r="AE41" s="1581"/>
      <c r="AF41" s="1581"/>
      <c r="AG41" s="1581"/>
      <c r="AH41" s="1581"/>
      <c r="AI41" s="1581"/>
      <c r="AJ41" s="1571" t="s">
        <v>858</v>
      </c>
      <c r="AK41" s="1571"/>
      <c r="AL41" s="1571"/>
      <c r="AM41" s="1571"/>
      <c r="AN41" s="1571"/>
      <c r="AO41" s="1571"/>
      <c r="AP41" s="1571"/>
      <c r="AQ41" s="1571"/>
      <c r="AR41" s="1571"/>
      <c r="AS41" s="1572"/>
    </row>
    <row r="42" spans="1:45">
      <c r="A42" s="1576"/>
      <c r="B42" s="1576"/>
      <c r="C42" s="1576"/>
      <c r="D42" s="1576"/>
      <c r="E42" s="1576"/>
      <c r="F42" s="1576"/>
      <c r="G42" s="1576"/>
      <c r="H42" s="1576"/>
      <c r="I42" s="1576"/>
      <c r="J42" s="1576"/>
      <c r="K42" s="1576"/>
      <c r="L42" s="1576"/>
      <c r="M42" s="1576"/>
      <c r="N42" s="1576"/>
      <c r="O42" s="1576"/>
      <c r="P42" s="1576"/>
      <c r="Q42" s="1576"/>
      <c r="R42" s="1579"/>
      <c r="S42" s="1580"/>
      <c r="T42" s="1580"/>
      <c r="U42" s="1580"/>
      <c r="V42" s="1580"/>
      <c r="W42" s="1582"/>
      <c r="X42" s="1582"/>
      <c r="Y42" s="1582"/>
      <c r="Z42" s="1582"/>
      <c r="AA42" s="1582"/>
      <c r="AB42" s="1582"/>
      <c r="AC42" s="1582"/>
      <c r="AD42" s="1582"/>
      <c r="AE42" s="1582"/>
      <c r="AF42" s="1582"/>
      <c r="AG42" s="1582"/>
      <c r="AH42" s="1582"/>
      <c r="AI42" s="1582"/>
      <c r="AJ42" s="1573"/>
      <c r="AK42" s="1573"/>
      <c r="AL42" s="1573"/>
      <c r="AM42" s="1573"/>
      <c r="AN42" s="1573"/>
      <c r="AO42" s="1573"/>
      <c r="AP42" s="1573"/>
      <c r="AQ42" s="1573"/>
      <c r="AR42" s="1573"/>
      <c r="AS42" s="1574"/>
    </row>
    <row r="43" spans="1:45" s="417" customFormat="1" ht="12">
      <c r="A43" s="417" t="s">
        <v>857</v>
      </c>
    </row>
    <row r="44" spans="1:45" s="417" customFormat="1" ht="12">
      <c r="A44" s="417" t="s">
        <v>862</v>
      </c>
      <c r="B44" s="625"/>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row>
    <row r="45" spans="1:45">
      <c r="A45" s="417" t="s">
        <v>384</v>
      </c>
      <c r="B45" s="626"/>
      <c r="C45" s="626"/>
      <c r="D45" s="626"/>
      <c r="E45" s="626"/>
      <c r="F45" s="626"/>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c r="AK45" s="626"/>
      <c r="AL45" s="626"/>
      <c r="AM45" s="626"/>
      <c r="AN45" s="626"/>
      <c r="AO45" s="626"/>
      <c r="AP45" s="626"/>
      <c r="AQ45" s="626"/>
      <c r="AR45" s="626"/>
      <c r="AS45" s="626"/>
    </row>
    <row r="46" spans="1:45">
      <c r="A46" s="417"/>
    </row>
    <row r="47" spans="1:45">
      <c r="A47" s="627"/>
      <c r="B47" s="627"/>
      <c r="C47" s="627"/>
      <c r="D47" s="627"/>
      <c r="E47" s="627"/>
      <c r="F47" s="627"/>
      <c r="G47" s="627"/>
      <c r="H47" s="627"/>
      <c r="I47" s="627"/>
      <c r="J47" s="627"/>
      <c r="K47" s="627"/>
      <c r="L47" s="627"/>
      <c r="M47" s="627"/>
      <c r="N47" s="627"/>
      <c r="O47" s="627"/>
      <c r="P47" s="627"/>
      <c r="Q47" s="627"/>
      <c r="R47" s="627"/>
      <c r="S47" s="627"/>
      <c r="T47" s="627"/>
      <c r="U47" s="627"/>
      <c r="V47" s="627"/>
      <c r="W47" s="627"/>
      <c r="X47" s="627"/>
      <c r="Y47" s="627"/>
      <c r="Z47" s="627"/>
      <c r="AA47" s="627"/>
      <c r="AB47" s="627"/>
      <c r="AC47" s="627"/>
      <c r="AD47" s="627"/>
      <c r="AE47" s="627"/>
      <c r="AF47" s="627"/>
      <c r="AG47" s="627"/>
      <c r="AH47" s="627"/>
      <c r="AI47" s="627"/>
      <c r="AJ47" s="627"/>
      <c r="AK47" s="627"/>
      <c r="AL47" s="627"/>
      <c r="AM47" s="627"/>
      <c r="AN47" s="627"/>
      <c r="AO47" s="627"/>
      <c r="AP47" s="627"/>
      <c r="AQ47" s="627"/>
      <c r="AR47" s="627"/>
      <c r="AS47" s="627"/>
    </row>
  </sheetData>
  <mergeCells count="47">
    <mergeCell ref="A7:AR7"/>
    <mergeCell ref="A18:E20"/>
    <mergeCell ref="A8:AR8"/>
    <mergeCell ref="F18:AH20"/>
    <mergeCell ref="AI18:AS18"/>
    <mergeCell ref="AI19:AS31"/>
    <mergeCell ref="A21:E23"/>
    <mergeCell ref="F21:AH23"/>
    <mergeCell ref="A26:E31"/>
    <mergeCell ref="F26:H26"/>
    <mergeCell ref="I26:K27"/>
    <mergeCell ref="L26:L27"/>
    <mergeCell ref="M26:P27"/>
    <mergeCell ref="A24:E25"/>
    <mergeCell ref="F24:AH25"/>
    <mergeCell ref="A15:AS15"/>
    <mergeCell ref="A3:N3"/>
    <mergeCell ref="AD3:AS3"/>
    <mergeCell ref="A4:B5"/>
    <mergeCell ref="C4:D5"/>
    <mergeCell ref="E4:F5"/>
    <mergeCell ref="G4:H5"/>
    <mergeCell ref="I4:J5"/>
    <mergeCell ref="K4:L5"/>
    <mergeCell ref="M4:N5"/>
    <mergeCell ref="AD4:AG5"/>
    <mergeCell ref="AH4:AK5"/>
    <mergeCell ref="AL4:AO5"/>
    <mergeCell ref="AP4:AS5"/>
    <mergeCell ref="Q26:AH27"/>
    <mergeCell ref="F27:H27"/>
    <mergeCell ref="F28:AH29"/>
    <mergeCell ref="F30:AH31"/>
    <mergeCell ref="H34:R35"/>
    <mergeCell ref="AD34:AN35"/>
    <mergeCell ref="AO34:AS35"/>
    <mergeCell ref="A34:G35"/>
    <mergeCell ref="W34:AC35"/>
    <mergeCell ref="AJ39:AS40"/>
    <mergeCell ref="A41:Q42"/>
    <mergeCell ref="R41:V42"/>
    <mergeCell ref="W41:AI42"/>
    <mergeCell ref="AJ41:AS42"/>
    <mergeCell ref="A39:Q40"/>
    <mergeCell ref="R39:V40"/>
    <mergeCell ref="W39:AI40"/>
    <mergeCell ref="S34:V35"/>
  </mergeCells>
  <phoneticPr fontId="9"/>
  <pageMargins left="0.78740157480314965" right="0.39370078740157483" top="0.59055118110236227" bottom="0.78740157480314965" header="0.51181102362204722" footer="0.51181102362204722"/>
  <pageSetup paperSize="9" firstPageNumber="44" orientation="portrait" useFirstPageNumber="1"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R45"/>
  <sheetViews>
    <sheetView view="pageBreakPreview" zoomScale="80" zoomScaleNormal="60" zoomScaleSheetLayoutView="80" workbookViewId="0">
      <selection activeCell="BF6" sqref="BF6"/>
    </sheetView>
  </sheetViews>
  <sheetFormatPr defaultRowHeight="13.5"/>
  <cols>
    <col min="1" max="1" width="2.875" style="177" customWidth="1"/>
    <col min="2" max="2" width="1.5" style="177" customWidth="1"/>
    <col min="3" max="45" width="2" style="177" customWidth="1"/>
    <col min="46" max="46" width="8.5" style="177" customWidth="1"/>
    <col min="47" max="58" width="8.625" style="177" customWidth="1"/>
    <col min="59" max="16384" width="9" style="177"/>
  </cols>
  <sheetData>
    <row r="1" spans="1:58" ht="19.5" customHeight="1">
      <c r="A1" s="1860"/>
      <c r="B1" s="176"/>
      <c r="C1" s="243" t="s">
        <v>975</v>
      </c>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699" t="s">
        <v>338</v>
      </c>
      <c r="AO1" s="1699"/>
      <c r="AP1" s="1699"/>
      <c r="AQ1" s="1699"/>
      <c r="AR1" s="1699"/>
      <c r="AS1" s="1699"/>
      <c r="AT1" s="1735"/>
      <c r="AU1" s="1736"/>
      <c r="AV1" s="1737" t="s">
        <v>339</v>
      </c>
      <c r="AW1" s="1739"/>
      <c r="AX1" s="1740"/>
      <c r="AY1" s="1740"/>
      <c r="AZ1" s="1741"/>
      <c r="BA1" s="1737" t="s">
        <v>340</v>
      </c>
      <c r="BB1" s="1745"/>
      <c r="BC1" s="1746"/>
      <c r="BD1" s="1746"/>
      <c r="BE1" s="1747"/>
    </row>
    <row r="2" spans="1:58" s="179" customFormat="1" ht="19.5" customHeight="1">
      <c r="A2" s="1860"/>
      <c r="B2" s="181"/>
      <c r="C2" s="1751" t="s">
        <v>957</v>
      </c>
      <c r="D2" s="1751"/>
      <c r="E2" s="1751"/>
      <c r="F2" s="1751"/>
      <c r="G2" s="1751"/>
      <c r="H2" s="1751"/>
      <c r="I2" s="1751"/>
      <c r="J2" s="1751"/>
      <c r="K2" s="1751"/>
      <c r="L2" s="1751"/>
      <c r="M2" s="1751"/>
      <c r="N2" s="1751"/>
      <c r="O2" s="1751"/>
      <c r="P2" s="1751"/>
      <c r="Q2" s="1751"/>
      <c r="R2" s="1751"/>
      <c r="S2" s="1751"/>
      <c r="T2" s="1751"/>
      <c r="U2" s="1751"/>
      <c r="V2" s="1751"/>
      <c r="W2" s="1751"/>
      <c r="X2" s="1751"/>
      <c r="Y2" s="1751"/>
      <c r="Z2" s="1751"/>
      <c r="AA2" s="1751"/>
      <c r="AB2" s="1751"/>
      <c r="AC2" s="1751"/>
      <c r="AD2" s="1751"/>
      <c r="AE2" s="1751"/>
      <c r="AF2" s="1751"/>
      <c r="AG2" s="1751"/>
      <c r="AH2" s="1751"/>
      <c r="AI2" s="1751"/>
      <c r="AJ2" s="1751"/>
      <c r="AK2" s="1751"/>
      <c r="AL2" s="1751"/>
      <c r="AM2" s="1751"/>
      <c r="AN2" s="1751"/>
      <c r="AO2" s="1751"/>
      <c r="AP2" s="1751"/>
      <c r="AQ2" s="1751"/>
      <c r="AR2" s="1751"/>
      <c r="AS2" s="1751"/>
      <c r="AT2" s="178"/>
      <c r="AU2" s="178"/>
      <c r="AV2" s="1738"/>
      <c r="AW2" s="1742"/>
      <c r="AX2" s="1743"/>
      <c r="AY2" s="1743"/>
      <c r="AZ2" s="1744"/>
      <c r="BA2" s="1738"/>
      <c r="BB2" s="1748"/>
      <c r="BC2" s="1749"/>
      <c r="BD2" s="1749"/>
      <c r="BE2" s="1750"/>
    </row>
    <row r="3" spans="1:58" s="179" customFormat="1" ht="19.5" customHeight="1">
      <c r="A3" s="1860"/>
      <c r="B3" s="181"/>
      <c r="C3" s="1752"/>
      <c r="D3" s="1752"/>
      <c r="E3" s="1752"/>
      <c r="F3" s="1752"/>
      <c r="G3" s="1752"/>
      <c r="H3" s="1752"/>
      <c r="I3" s="1752"/>
      <c r="J3" s="1752"/>
      <c r="K3" s="1752"/>
      <c r="L3" s="1752"/>
      <c r="M3" s="1752"/>
      <c r="N3" s="1752"/>
      <c r="O3" s="1752"/>
      <c r="P3" s="1752"/>
      <c r="Q3" s="1752"/>
      <c r="R3" s="1752"/>
      <c r="S3" s="1752"/>
      <c r="T3" s="1752"/>
      <c r="U3" s="1752"/>
      <c r="V3" s="1752"/>
      <c r="W3" s="1752"/>
      <c r="X3" s="1752"/>
      <c r="Y3" s="1752"/>
      <c r="Z3" s="1752"/>
      <c r="AA3" s="1752"/>
      <c r="AB3" s="1752"/>
      <c r="AC3" s="1752"/>
      <c r="AD3" s="1752"/>
      <c r="AE3" s="1752"/>
      <c r="AF3" s="1752"/>
      <c r="AG3" s="1752"/>
      <c r="AH3" s="1752"/>
      <c r="AI3" s="1752"/>
      <c r="AJ3" s="1752"/>
      <c r="AK3" s="1752"/>
      <c r="AL3" s="1752"/>
      <c r="AM3" s="1752"/>
      <c r="AN3" s="1752"/>
      <c r="AO3" s="1752"/>
      <c r="AP3" s="1752"/>
      <c r="AQ3" s="1752"/>
      <c r="AR3" s="1752"/>
      <c r="AS3" s="1752"/>
      <c r="AT3" s="180"/>
      <c r="AU3" s="181"/>
      <c r="AV3" s="181"/>
      <c r="AW3" s="181"/>
      <c r="AX3" s="181"/>
      <c r="AY3" s="181"/>
      <c r="AZ3" s="181"/>
      <c r="BA3" s="181"/>
      <c r="BB3" s="181"/>
      <c r="BC3" s="181"/>
      <c r="BD3" s="181"/>
      <c r="BE3" s="181"/>
      <c r="BF3" s="181"/>
    </row>
    <row r="4" spans="1:58" ht="15.75">
      <c r="A4" s="1860"/>
      <c r="B4" s="176"/>
      <c r="C4" s="1729" t="s">
        <v>385</v>
      </c>
      <c r="D4" s="1753"/>
      <c r="E4" s="1753"/>
      <c r="F4" s="1753"/>
      <c r="G4" s="1753"/>
      <c r="H4" s="1753"/>
      <c r="I4" s="1753"/>
      <c r="J4" s="1753"/>
      <c r="K4" s="1754">
        <v>45</v>
      </c>
      <c r="L4" s="1754"/>
      <c r="M4" s="1754"/>
      <c r="N4" s="1754"/>
      <c r="O4" s="1754"/>
      <c r="P4" s="1755" t="s">
        <v>409</v>
      </c>
      <c r="Q4" s="1755"/>
      <c r="R4" s="1755"/>
      <c r="S4" s="1755"/>
      <c r="T4" s="1756"/>
      <c r="U4" s="176"/>
      <c r="V4" s="176"/>
      <c r="W4" s="1701" t="s">
        <v>386</v>
      </c>
      <c r="X4" s="1701"/>
      <c r="Y4" s="1701"/>
      <c r="Z4" s="1701"/>
      <c r="AA4" s="1701"/>
      <c r="AB4" s="1701"/>
      <c r="AC4" s="1701"/>
      <c r="AD4" s="1701"/>
      <c r="AE4" s="1701"/>
      <c r="AF4" s="1701"/>
      <c r="AG4" s="1701"/>
      <c r="AH4" s="1701"/>
      <c r="AI4" s="1701"/>
      <c r="AJ4" s="1701"/>
      <c r="AK4" s="1701"/>
      <c r="AL4" s="1701"/>
      <c r="AM4" s="1701"/>
      <c r="AN4" s="1701"/>
      <c r="AO4" s="1701"/>
      <c r="AP4" s="1701"/>
      <c r="AQ4" s="1701"/>
      <c r="AR4" s="1701"/>
      <c r="AS4" s="1701"/>
      <c r="AT4" s="1701"/>
      <c r="AU4" s="1701"/>
      <c r="AV4" s="1701"/>
      <c r="AW4" s="1701"/>
      <c r="AX4" s="176"/>
      <c r="AY4" s="176"/>
      <c r="AZ4" s="176"/>
      <c r="BA4" s="176"/>
      <c r="BB4" s="176"/>
      <c r="BC4" s="176"/>
      <c r="BD4" s="176"/>
      <c r="BE4" s="176"/>
      <c r="BF4" s="176"/>
    </row>
    <row r="5" spans="1:58" ht="18" customHeight="1">
      <c r="A5" s="1860"/>
      <c r="B5" s="176"/>
      <c r="C5" s="176"/>
      <c r="D5" s="176"/>
      <c r="E5" s="176"/>
      <c r="F5" s="176"/>
      <c r="G5" s="176"/>
      <c r="H5" s="176"/>
      <c r="I5" s="176"/>
      <c r="J5" s="176"/>
      <c r="K5" s="176"/>
      <c r="L5" s="176"/>
      <c r="M5" s="176"/>
      <c r="N5" s="176"/>
      <c r="O5" s="176"/>
      <c r="P5" s="176"/>
      <c r="Q5" s="176"/>
      <c r="R5" s="176"/>
      <c r="S5" s="176"/>
      <c r="T5" s="176"/>
      <c r="U5" s="182"/>
      <c r="V5" s="182"/>
      <c r="W5" s="1757" t="s">
        <v>354</v>
      </c>
      <c r="X5" s="1757"/>
      <c r="Y5" s="1757" t="s">
        <v>387</v>
      </c>
      <c r="Z5" s="1757"/>
      <c r="AA5" s="1757"/>
      <c r="AB5" s="1757"/>
      <c r="AC5" s="1758" t="s">
        <v>410</v>
      </c>
      <c r="AD5" s="1758"/>
      <c r="AE5" s="1758"/>
      <c r="AF5" s="1758"/>
      <c r="AG5" s="1758"/>
      <c r="AH5" s="1758"/>
      <c r="AI5" s="1758"/>
      <c r="AJ5" s="1758"/>
      <c r="AK5" s="1758"/>
      <c r="AL5" s="1758"/>
      <c r="AM5" s="1758"/>
      <c r="AN5" s="1701" t="s">
        <v>411</v>
      </c>
      <c r="AO5" s="1701"/>
      <c r="AP5" s="1701"/>
      <c r="AQ5" s="1701"/>
      <c r="AR5" s="1701"/>
      <c r="AS5" s="1701"/>
      <c r="AT5" s="183">
        <v>9.9700000000000006</v>
      </c>
      <c r="AU5" s="184" t="s">
        <v>361</v>
      </c>
      <c r="AV5" s="185" t="s">
        <v>412</v>
      </c>
      <c r="AW5" s="163"/>
      <c r="AX5" s="186"/>
      <c r="AY5" s="176"/>
      <c r="AZ5" s="176"/>
      <c r="BA5" s="176"/>
      <c r="BB5" s="176"/>
      <c r="BC5" s="176"/>
      <c r="BD5" s="176"/>
      <c r="BE5" s="176"/>
      <c r="BF5" s="187"/>
    </row>
    <row r="6" spans="1:58" ht="18" customHeight="1">
      <c r="A6" s="1860"/>
      <c r="B6" s="176"/>
      <c r="C6" s="188"/>
      <c r="D6" s="188"/>
      <c r="E6" s="189"/>
      <c r="F6" s="182"/>
      <c r="G6" s="182"/>
      <c r="H6" s="182"/>
      <c r="I6" s="182"/>
      <c r="J6" s="182"/>
      <c r="K6" s="176"/>
      <c r="L6" s="176"/>
      <c r="M6" s="176"/>
      <c r="N6" s="176"/>
      <c r="O6" s="176"/>
      <c r="P6" s="182"/>
      <c r="Q6" s="182"/>
      <c r="R6" s="182"/>
      <c r="S6" s="182"/>
      <c r="T6" s="182"/>
      <c r="U6" s="182"/>
      <c r="V6" s="182"/>
      <c r="W6" s="1757"/>
      <c r="X6" s="1757"/>
      <c r="Y6" s="1757"/>
      <c r="Z6" s="1757"/>
      <c r="AA6" s="1757"/>
      <c r="AB6" s="1757"/>
      <c r="AC6" s="1758" t="s">
        <v>413</v>
      </c>
      <c r="AD6" s="1758"/>
      <c r="AE6" s="1758"/>
      <c r="AF6" s="1758"/>
      <c r="AG6" s="1758"/>
      <c r="AH6" s="1758"/>
      <c r="AI6" s="1758"/>
      <c r="AJ6" s="1758"/>
      <c r="AK6" s="1758"/>
      <c r="AL6" s="1758"/>
      <c r="AM6" s="1758"/>
      <c r="AN6" s="1701" t="s">
        <v>411</v>
      </c>
      <c r="AO6" s="1701"/>
      <c r="AP6" s="1701"/>
      <c r="AQ6" s="1701"/>
      <c r="AR6" s="1701"/>
      <c r="AS6" s="1701"/>
      <c r="AT6" s="190">
        <f>AT5*1.3</f>
        <v>12.961000000000002</v>
      </c>
      <c r="AU6" s="191" t="s">
        <v>362</v>
      </c>
      <c r="AV6" s="192" t="s">
        <v>412</v>
      </c>
      <c r="AW6" s="164"/>
      <c r="AX6" s="186"/>
      <c r="AY6" s="176"/>
      <c r="AZ6" s="176"/>
      <c r="BA6" s="176"/>
      <c r="BB6" s="176"/>
      <c r="BC6" s="176"/>
      <c r="BD6" s="176"/>
      <c r="BE6" s="176"/>
      <c r="BF6" s="187"/>
    </row>
    <row r="7" spans="1:58" ht="18" customHeight="1">
      <c r="A7" s="1860"/>
      <c r="B7" s="176"/>
      <c r="C7" s="188"/>
      <c r="D7" s="188"/>
      <c r="E7" s="189"/>
      <c r="F7" s="182"/>
      <c r="G7" s="182"/>
      <c r="H7" s="182"/>
      <c r="I7" s="182"/>
      <c r="J7" s="182"/>
      <c r="K7" s="176"/>
      <c r="L7" s="176"/>
      <c r="M7" s="176"/>
      <c r="N7" s="176"/>
      <c r="O7" s="176"/>
      <c r="P7" s="182"/>
      <c r="Q7" s="182"/>
      <c r="R7" s="182"/>
      <c r="S7" s="182"/>
      <c r="T7" s="182"/>
      <c r="U7" s="182"/>
      <c r="V7" s="182"/>
      <c r="W7" s="1757"/>
      <c r="X7" s="1757"/>
      <c r="Y7" s="1757"/>
      <c r="Z7" s="1757"/>
      <c r="AA7" s="1757"/>
      <c r="AB7" s="1757"/>
      <c r="AC7" s="1700" t="s">
        <v>414</v>
      </c>
      <c r="AD7" s="1700"/>
      <c r="AE7" s="1700"/>
      <c r="AF7" s="1700"/>
      <c r="AG7" s="1700"/>
      <c r="AH7" s="1700"/>
      <c r="AI7" s="1700"/>
      <c r="AJ7" s="1700"/>
      <c r="AK7" s="1700"/>
      <c r="AL7" s="1700"/>
      <c r="AM7" s="1700"/>
      <c r="AN7" s="1701" t="s">
        <v>411</v>
      </c>
      <c r="AO7" s="1701"/>
      <c r="AP7" s="1701"/>
      <c r="AQ7" s="1701"/>
      <c r="AR7" s="1701"/>
      <c r="AS7" s="1701"/>
      <c r="AT7" s="190">
        <v>9.2799999999999994</v>
      </c>
      <c r="AU7" s="191" t="s">
        <v>363</v>
      </c>
      <c r="AV7" s="192" t="s">
        <v>412</v>
      </c>
      <c r="AW7" s="164"/>
      <c r="AX7" s="187"/>
      <c r="AY7" s="193"/>
      <c r="AZ7" s="194" t="s">
        <v>388</v>
      </c>
      <c r="BA7" s="194"/>
      <c r="BB7" s="176"/>
      <c r="BC7" s="176"/>
      <c r="BD7" s="176"/>
      <c r="BE7" s="176"/>
      <c r="BF7" s="187"/>
    </row>
    <row r="8" spans="1:58" ht="18" customHeight="1">
      <c r="A8" s="1860"/>
      <c r="B8" s="176"/>
      <c r="C8" s="188"/>
      <c r="D8" s="188"/>
      <c r="E8" s="189"/>
      <c r="F8" s="182"/>
      <c r="G8" s="182"/>
      <c r="H8" s="182"/>
      <c r="I8" s="182"/>
      <c r="J8" s="182"/>
      <c r="K8" s="182"/>
      <c r="L8" s="182"/>
      <c r="M8" s="182"/>
      <c r="N8" s="182"/>
      <c r="O8" s="182"/>
      <c r="P8" s="182"/>
      <c r="Q8" s="182"/>
      <c r="R8" s="182"/>
      <c r="S8" s="182"/>
      <c r="T8" s="182"/>
      <c r="U8" s="182"/>
      <c r="V8" s="182"/>
      <c r="W8" s="1757"/>
      <c r="X8" s="1757"/>
      <c r="Y8" s="1700" t="s">
        <v>415</v>
      </c>
      <c r="Z8" s="1700"/>
      <c r="AA8" s="1700"/>
      <c r="AB8" s="1700"/>
      <c r="AC8" s="1700"/>
      <c r="AD8" s="1700"/>
      <c r="AE8" s="1700"/>
      <c r="AF8" s="1700"/>
      <c r="AG8" s="1700"/>
      <c r="AH8" s="1700"/>
      <c r="AI8" s="1700"/>
      <c r="AJ8" s="1700"/>
      <c r="AK8" s="1700"/>
      <c r="AL8" s="1700"/>
      <c r="AM8" s="1700"/>
      <c r="AN8" s="1701" t="s">
        <v>411</v>
      </c>
      <c r="AO8" s="1701"/>
      <c r="AP8" s="1701"/>
      <c r="AQ8" s="1701"/>
      <c r="AR8" s="1701"/>
      <c r="AS8" s="1701"/>
      <c r="AT8" s="165">
        <v>9.76</v>
      </c>
      <c r="AU8" s="195"/>
      <c r="AV8" s="196"/>
      <c r="AW8" s="196"/>
      <c r="AX8" s="187"/>
      <c r="AY8" s="197"/>
      <c r="AZ8" s="194" t="s">
        <v>389</v>
      </c>
      <c r="BA8" s="198"/>
      <c r="BB8" s="176"/>
      <c r="BC8" s="176"/>
      <c r="BD8" s="176"/>
      <c r="BE8" s="176"/>
      <c r="BF8" s="187"/>
    </row>
    <row r="9" spans="1:58" s="176" customFormat="1" ht="18" customHeight="1" thickBot="1">
      <c r="A9" s="1860"/>
      <c r="C9" s="199"/>
      <c r="D9" s="199"/>
      <c r="E9" s="200"/>
      <c r="F9" s="201"/>
      <c r="G9" s="201"/>
      <c r="H9" s="201"/>
      <c r="I9" s="201"/>
      <c r="J9" s="201"/>
      <c r="K9" s="201"/>
      <c r="L9" s="201"/>
      <c r="M9" s="201"/>
      <c r="N9" s="201"/>
      <c r="O9" s="201"/>
      <c r="P9" s="201"/>
      <c r="Q9" s="201"/>
      <c r="R9" s="201"/>
      <c r="S9" s="201"/>
      <c r="T9" s="201"/>
      <c r="U9" s="201"/>
      <c r="V9" s="201"/>
      <c r="W9" s="201"/>
      <c r="X9" s="201"/>
      <c r="Y9" s="201"/>
      <c r="Z9" s="201"/>
      <c r="AA9" s="201"/>
      <c r="AB9" s="201"/>
      <c r="AC9" s="201"/>
      <c r="AD9" s="202"/>
      <c r="AE9" s="203"/>
      <c r="AF9" s="203"/>
      <c r="AG9" s="203"/>
      <c r="AH9" s="203"/>
      <c r="AI9" s="204"/>
      <c r="AJ9" s="204"/>
      <c r="AK9" s="204"/>
      <c r="AL9" s="204"/>
      <c r="AM9" s="204"/>
      <c r="AN9" s="204"/>
      <c r="AO9" s="204"/>
      <c r="AP9" s="204"/>
      <c r="AQ9" s="204"/>
      <c r="AR9" s="166"/>
      <c r="AS9" s="166"/>
      <c r="AT9" s="205"/>
      <c r="AU9" s="206"/>
      <c r="AV9" s="207"/>
      <c r="AW9" s="208"/>
      <c r="AX9" s="206"/>
      <c r="AY9" s="206"/>
      <c r="AZ9" s="206"/>
      <c r="BA9" s="209"/>
      <c r="BB9" s="167"/>
      <c r="BC9" s="206"/>
      <c r="BD9" s="206"/>
      <c r="BE9" s="206"/>
      <c r="BF9" s="187"/>
    </row>
    <row r="10" spans="1:58" ht="18" customHeight="1" thickBot="1">
      <c r="A10" s="1860"/>
      <c r="B10" s="176"/>
      <c r="C10" s="1702" t="s">
        <v>341</v>
      </c>
      <c r="D10" s="1703"/>
      <c r="E10" s="1703"/>
      <c r="F10" s="1703"/>
      <c r="G10" s="1703"/>
      <c r="H10" s="1703"/>
      <c r="I10" s="1703"/>
      <c r="J10" s="1703"/>
      <c r="K10" s="1703"/>
      <c r="L10" s="1703"/>
      <c r="M10" s="1703"/>
      <c r="N10" s="1703"/>
      <c r="O10" s="1703"/>
      <c r="P10" s="1703"/>
      <c r="Q10" s="1703"/>
      <c r="R10" s="1703"/>
      <c r="S10" s="1703"/>
      <c r="T10" s="1703"/>
      <c r="U10" s="1703"/>
      <c r="V10" s="1703"/>
      <c r="W10" s="1703"/>
      <c r="X10" s="1703"/>
      <c r="Y10" s="1703"/>
      <c r="Z10" s="1703"/>
      <c r="AA10" s="1703"/>
      <c r="AB10" s="1703"/>
      <c r="AC10" s="1703"/>
      <c r="AD10" s="1703"/>
      <c r="AE10" s="1703"/>
      <c r="AF10" s="1703"/>
      <c r="AG10" s="1703"/>
      <c r="AH10" s="1703"/>
      <c r="AI10" s="1703" t="s">
        <v>342</v>
      </c>
      <c r="AJ10" s="1703"/>
      <c r="AK10" s="1703"/>
      <c r="AL10" s="1703"/>
      <c r="AM10" s="1703"/>
      <c r="AN10" s="1703"/>
      <c r="AO10" s="1703"/>
      <c r="AP10" s="1703"/>
      <c r="AQ10" s="1703"/>
      <c r="AR10" s="210"/>
      <c r="AS10" s="211"/>
      <c r="AT10" s="212" t="s">
        <v>344</v>
      </c>
      <c r="AU10" s="213" t="s">
        <v>345</v>
      </c>
      <c r="AV10" s="213" t="s">
        <v>321</v>
      </c>
      <c r="AW10" s="213" t="s">
        <v>322</v>
      </c>
      <c r="AX10" s="213" t="s">
        <v>323</v>
      </c>
      <c r="AY10" s="213" t="s">
        <v>324</v>
      </c>
      <c r="AZ10" s="213" t="s">
        <v>325</v>
      </c>
      <c r="BA10" s="213" t="s">
        <v>326</v>
      </c>
      <c r="BB10" s="213" t="s">
        <v>327</v>
      </c>
      <c r="BC10" s="213" t="s">
        <v>346</v>
      </c>
      <c r="BD10" s="213" t="s">
        <v>347</v>
      </c>
      <c r="BE10" s="214" t="s">
        <v>348</v>
      </c>
      <c r="BF10" s="215"/>
    </row>
    <row r="11" spans="1:58" ht="18" customHeight="1">
      <c r="A11" s="1860"/>
      <c r="B11" s="176"/>
      <c r="C11" s="1704" t="s">
        <v>343</v>
      </c>
      <c r="D11" s="1705"/>
      <c r="E11" s="1710" t="s">
        <v>349</v>
      </c>
      <c r="F11" s="1711"/>
      <c r="G11" s="1711"/>
      <c r="H11" s="1711"/>
      <c r="I11" s="1711"/>
      <c r="J11" s="1711"/>
      <c r="K11" s="1711"/>
      <c r="L11" s="1711"/>
      <c r="M11" s="1711"/>
      <c r="N11" s="1711"/>
      <c r="O11" s="1711"/>
      <c r="P11" s="1711"/>
      <c r="Q11" s="1711"/>
      <c r="R11" s="1711"/>
      <c r="S11" s="1711"/>
      <c r="T11" s="1711"/>
      <c r="U11" s="1711"/>
      <c r="V11" s="1711"/>
      <c r="W11" s="1711"/>
      <c r="X11" s="1711"/>
      <c r="Y11" s="1711"/>
      <c r="Z11" s="1711"/>
      <c r="AA11" s="1711"/>
      <c r="AB11" s="1711"/>
      <c r="AC11" s="1712"/>
      <c r="AD11" s="1713" t="s">
        <v>350</v>
      </c>
      <c r="AE11" s="1714"/>
      <c r="AF11" s="1714"/>
      <c r="AG11" s="1714"/>
      <c r="AH11" s="1715"/>
      <c r="AI11" s="1716">
        <f t="shared" ref="AI11:AI27" si="0">SUM(AT11:BE11)</f>
        <v>0</v>
      </c>
      <c r="AJ11" s="1717"/>
      <c r="AK11" s="1717"/>
      <c r="AL11" s="1717"/>
      <c r="AM11" s="1717"/>
      <c r="AN11" s="1717"/>
      <c r="AO11" s="1717"/>
      <c r="AP11" s="1717"/>
      <c r="AQ11" s="1718"/>
      <c r="AR11" s="1695" t="s">
        <v>416</v>
      </c>
      <c r="AS11" s="1719"/>
      <c r="AT11" s="216"/>
      <c r="AU11" s="217"/>
      <c r="AV11" s="217"/>
      <c r="AW11" s="217"/>
      <c r="AX11" s="217"/>
      <c r="AY11" s="217"/>
      <c r="AZ11" s="217"/>
      <c r="BA11" s="217"/>
      <c r="BB11" s="217"/>
      <c r="BC11" s="217"/>
      <c r="BD11" s="217"/>
      <c r="BE11" s="218"/>
      <c r="BF11" s="176"/>
    </row>
    <row r="12" spans="1:58" ht="18" customHeight="1">
      <c r="A12" s="1860"/>
      <c r="B12" s="176"/>
      <c r="C12" s="1706"/>
      <c r="D12" s="1707"/>
      <c r="E12" s="1720" t="s">
        <v>661</v>
      </c>
      <c r="F12" s="1721"/>
      <c r="G12" s="1726" t="s">
        <v>31</v>
      </c>
      <c r="H12" s="1727"/>
      <c r="I12" s="1727"/>
      <c r="J12" s="1727"/>
      <c r="K12" s="1727"/>
      <c r="L12" s="1727"/>
      <c r="M12" s="1727"/>
      <c r="N12" s="1727"/>
      <c r="O12" s="1727"/>
      <c r="P12" s="1727"/>
      <c r="Q12" s="1727"/>
      <c r="R12" s="1727"/>
      <c r="S12" s="1727"/>
      <c r="T12" s="1727"/>
      <c r="U12" s="1727"/>
      <c r="V12" s="1727"/>
      <c r="W12" s="1727"/>
      <c r="X12" s="1727"/>
      <c r="Y12" s="1727"/>
      <c r="Z12" s="1727"/>
      <c r="AA12" s="1727"/>
      <c r="AB12" s="1727"/>
      <c r="AC12" s="1728"/>
      <c r="AD12" s="1729" t="s">
        <v>355</v>
      </c>
      <c r="AE12" s="1730"/>
      <c r="AF12" s="1730"/>
      <c r="AG12" s="1730"/>
      <c r="AH12" s="1731"/>
      <c r="AI12" s="1732">
        <f>SUM(AT12:BE12)</f>
        <v>0</v>
      </c>
      <c r="AJ12" s="1733"/>
      <c r="AK12" s="1733"/>
      <c r="AL12" s="1733"/>
      <c r="AM12" s="1733"/>
      <c r="AN12" s="1733"/>
      <c r="AO12" s="1733"/>
      <c r="AP12" s="1733"/>
      <c r="AQ12" s="1734"/>
      <c r="AR12" s="1695" t="s">
        <v>417</v>
      </c>
      <c r="AS12" s="1719"/>
      <c r="AT12" s="219" t="str">
        <f>IF(SUM(AT13:AT15)=0,"",SUM(AT13:AT15))</f>
        <v/>
      </c>
      <c r="AU12" s="220" t="str">
        <f t="shared" ref="AU12:BE12" si="1">IF(SUM(AU13:AU15)=0,"",SUM(AU13:AU15))</f>
        <v/>
      </c>
      <c r="AV12" s="220" t="str">
        <f t="shared" si="1"/>
        <v/>
      </c>
      <c r="AW12" s="220" t="str">
        <f t="shared" si="1"/>
        <v/>
      </c>
      <c r="AX12" s="220" t="str">
        <f t="shared" si="1"/>
        <v/>
      </c>
      <c r="AY12" s="220" t="str">
        <f t="shared" si="1"/>
        <v/>
      </c>
      <c r="AZ12" s="220" t="str">
        <f t="shared" si="1"/>
        <v/>
      </c>
      <c r="BA12" s="220" t="str">
        <f t="shared" si="1"/>
        <v/>
      </c>
      <c r="BB12" s="220" t="str">
        <f t="shared" si="1"/>
        <v/>
      </c>
      <c r="BC12" s="220" t="str">
        <f t="shared" si="1"/>
        <v/>
      </c>
      <c r="BD12" s="220" t="str">
        <f t="shared" si="1"/>
        <v/>
      </c>
      <c r="BE12" s="221" t="str">
        <f t="shared" si="1"/>
        <v/>
      </c>
      <c r="BF12" s="176"/>
    </row>
    <row r="13" spans="1:58" ht="18" customHeight="1">
      <c r="A13" s="1860"/>
      <c r="B13" s="176"/>
      <c r="C13" s="1706"/>
      <c r="D13" s="1707"/>
      <c r="E13" s="1722"/>
      <c r="F13" s="1723"/>
      <c r="G13" s="1710" t="s">
        <v>662</v>
      </c>
      <c r="H13" s="1711"/>
      <c r="I13" s="1711"/>
      <c r="J13" s="1711"/>
      <c r="K13" s="1711"/>
      <c r="L13" s="1711"/>
      <c r="M13" s="1711"/>
      <c r="N13" s="1711"/>
      <c r="O13" s="1711"/>
      <c r="P13" s="1712"/>
      <c r="Q13" s="1769" t="s">
        <v>351</v>
      </c>
      <c r="R13" s="1770"/>
      <c r="S13" s="1770"/>
      <c r="T13" s="1770"/>
      <c r="U13" s="1770"/>
      <c r="V13" s="1770"/>
      <c r="W13" s="1770"/>
      <c r="X13" s="1770"/>
      <c r="Y13" s="1770"/>
      <c r="Z13" s="1770"/>
      <c r="AA13" s="1770"/>
      <c r="AB13" s="1770"/>
      <c r="AC13" s="1771"/>
      <c r="AD13" s="1729" t="s">
        <v>355</v>
      </c>
      <c r="AE13" s="1730"/>
      <c r="AF13" s="1730"/>
      <c r="AG13" s="1730"/>
      <c r="AH13" s="1731"/>
      <c r="AI13" s="1732">
        <f t="shared" si="0"/>
        <v>0</v>
      </c>
      <c r="AJ13" s="1733"/>
      <c r="AK13" s="1733"/>
      <c r="AL13" s="1733"/>
      <c r="AM13" s="1733"/>
      <c r="AN13" s="1733"/>
      <c r="AO13" s="1733"/>
      <c r="AP13" s="1733"/>
      <c r="AQ13" s="1734"/>
      <c r="AR13" s="1695" t="s">
        <v>418</v>
      </c>
      <c r="AS13" s="1696"/>
      <c r="AT13" s="216"/>
      <c r="AU13" s="217"/>
      <c r="AV13" s="217"/>
      <c r="AW13" s="222"/>
      <c r="AX13" s="222"/>
      <c r="AY13" s="222"/>
      <c r="AZ13" s="217"/>
      <c r="BA13" s="217"/>
      <c r="BB13" s="222"/>
      <c r="BC13" s="222"/>
      <c r="BD13" s="222"/>
      <c r="BE13" s="223"/>
      <c r="BF13" s="176"/>
    </row>
    <row r="14" spans="1:58" ht="18" customHeight="1">
      <c r="A14" s="1860"/>
      <c r="B14" s="176"/>
      <c r="C14" s="1706"/>
      <c r="D14" s="1707"/>
      <c r="E14" s="1722"/>
      <c r="F14" s="1723"/>
      <c r="G14" s="1763"/>
      <c r="H14" s="1764"/>
      <c r="I14" s="1764"/>
      <c r="J14" s="1764"/>
      <c r="K14" s="1764"/>
      <c r="L14" s="1764"/>
      <c r="M14" s="1764"/>
      <c r="N14" s="1764"/>
      <c r="O14" s="1764"/>
      <c r="P14" s="1765"/>
      <c r="Q14" s="1769" t="s">
        <v>352</v>
      </c>
      <c r="R14" s="1770"/>
      <c r="S14" s="1770"/>
      <c r="T14" s="1770"/>
      <c r="U14" s="1770"/>
      <c r="V14" s="1770"/>
      <c r="W14" s="1770"/>
      <c r="X14" s="1770"/>
      <c r="Y14" s="1770"/>
      <c r="Z14" s="1770"/>
      <c r="AA14" s="1770"/>
      <c r="AB14" s="1770"/>
      <c r="AC14" s="1771"/>
      <c r="AD14" s="1729" t="s">
        <v>355</v>
      </c>
      <c r="AE14" s="1730"/>
      <c r="AF14" s="1730"/>
      <c r="AG14" s="1730"/>
      <c r="AH14" s="1731"/>
      <c r="AI14" s="1732">
        <f t="shared" si="0"/>
        <v>0</v>
      </c>
      <c r="AJ14" s="1733"/>
      <c r="AK14" s="1733"/>
      <c r="AL14" s="1733"/>
      <c r="AM14" s="1733"/>
      <c r="AN14" s="1733"/>
      <c r="AO14" s="1733"/>
      <c r="AP14" s="1733"/>
      <c r="AQ14" s="1734"/>
      <c r="AR14" s="1695" t="s">
        <v>419</v>
      </c>
      <c r="AS14" s="1696"/>
      <c r="AT14" s="224"/>
      <c r="AU14" s="222"/>
      <c r="AV14" s="222"/>
      <c r="AW14" s="217"/>
      <c r="AX14" s="217"/>
      <c r="AY14" s="217"/>
      <c r="AZ14" s="222"/>
      <c r="BA14" s="222"/>
      <c r="BB14" s="217"/>
      <c r="BC14" s="217"/>
      <c r="BD14" s="217"/>
      <c r="BE14" s="218"/>
      <c r="BF14" s="176"/>
    </row>
    <row r="15" spans="1:58" ht="18" customHeight="1">
      <c r="A15" s="1860"/>
      <c r="B15" s="176"/>
      <c r="C15" s="1706"/>
      <c r="D15" s="1707"/>
      <c r="E15" s="1722"/>
      <c r="F15" s="1723"/>
      <c r="G15" s="1766"/>
      <c r="H15" s="1767"/>
      <c r="I15" s="1767"/>
      <c r="J15" s="1767"/>
      <c r="K15" s="1767"/>
      <c r="L15" s="1767"/>
      <c r="M15" s="1767"/>
      <c r="N15" s="1767"/>
      <c r="O15" s="1767"/>
      <c r="P15" s="1768"/>
      <c r="Q15" s="1769" t="s">
        <v>353</v>
      </c>
      <c r="R15" s="1770"/>
      <c r="S15" s="1770"/>
      <c r="T15" s="1770"/>
      <c r="U15" s="1770"/>
      <c r="V15" s="1770"/>
      <c r="W15" s="1770"/>
      <c r="X15" s="1770"/>
      <c r="Y15" s="1770"/>
      <c r="Z15" s="1770"/>
      <c r="AA15" s="1770"/>
      <c r="AB15" s="1770"/>
      <c r="AC15" s="1771"/>
      <c r="AD15" s="1729" t="s">
        <v>355</v>
      </c>
      <c r="AE15" s="1730"/>
      <c r="AF15" s="1730"/>
      <c r="AG15" s="1730"/>
      <c r="AH15" s="1731"/>
      <c r="AI15" s="1732">
        <f t="shared" si="0"/>
        <v>0</v>
      </c>
      <c r="AJ15" s="1733"/>
      <c r="AK15" s="1733"/>
      <c r="AL15" s="1733"/>
      <c r="AM15" s="1733"/>
      <c r="AN15" s="1733"/>
      <c r="AO15" s="1733"/>
      <c r="AP15" s="1733"/>
      <c r="AQ15" s="1734"/>
      <c r="AR15" s="1695" t="s">
        <v>420</v>
      </c>
      <c r="AS15" s="1696"/>
      <c r="AT15" s="216"/>
      <c r="AU15" s="217"/>
      <c r="AV15" s="217"/>
      <c r="AW15" s="217"/>
      <c r="AX15" s="217"/>
      <c r="AY15" s="217"/>
      <c r="AZ15" s="217"/>
      <c r="BA15" s="217"/>
      <c r="BB15" s="217"/>
      <c r="BC15" s="217"/>
      <c r="BD15" s="217"/>
      <c r="BE15" s="218"/>
      <c r="BF15" s="176"/>
    </row>
    <row r="16" spans="1:58" ht="18" customHeight="1">
      <c r="A16" s="1860"/>
      <c r="B16" s="176"/>
      <c r="C16" s="1706"/>
      <c r="D16" s="1707"/>
      <c r="E16" s="1724"/>
      <c r="F16" s="1725"/>
      <c r="G16" s="1759" t="s">
        <v>356</v>
      </c>
      <c r="H16" s="1760"/>
      <c r="I16" s="1760"/>
      <c r="J16" s="1760"/>
      <c r="K16" s="1760"/>
      <c r="L16" s="1760"/>
      <c r="M16" s="1760"/>
      <c r="N16" s="1760"/>
      <c r="O16" s="1760"/>
      <c r="P16" s="1760"/>
      <c r="Q16" s="1760"/>
      <c r="R16" s="1760"/>
      <c r="S16" s="1760"/>
      <c r="T16" s="1760"/>
      <c r="U16" s="1760"/>
      <c r="V16" s="1760"/>
      <c r="W16" s="1760"/>
      <c r="X16" s="1760"/>
      <c r="Y16" s="1760"/>
      <c r="Z16" s="1760"/>
      <c r="AA16" s="1760"/>
      <c r="AB16" s="1760"/>
      <c r="AC16" s="1761"/>
      <c r="AD16" s="1762" t="s">
        <v>355</v>
      </c>
      <c r="AE16" s="1719"/>
      <c r="AF16" s="1719"/>
      <c r="AG16" s="1719"/>
      <c r="AH16" s="1696"/>
      <c r="AI16" s="1732">
        <f t="shared" si="0"/>
        <v>0</v>
      </c>
      <c r="AJ16" s="1733"/>
      <c r="AK16" s="1733"/>
      <c r="AL16" s="1733"/>
      <c r="AM16" s="1733"/>
      <c r="AN16" s="1733"/>
      <c r="AO16" s="1733"/>
      <c r="AP16" s="1733"/>
      <c r="AQ16" s="1734"/>
      <c r="AR16" s="1695" t="s">
        <v>421</v>
      </c>
      <c r="AS16" s="1696"/>
      <c r="AT16" s="216"/>
      <c r="AU16" s="217"/>
      <c r="AV16" s="217"/>
      <c r="AW16" s="217"/>
      <c r="AX16" s="217"/>
      <c r="AY16" s="217"/>
      <c r="AZ16" s="217"/>
      <c r="BA16" s="217"/>
      <c r="BB16" s="217"/>
      <c r="BC16" s="217"/>
      <c r="BD16" s="217"/>
      <c r="BE16" s="218"/>
      <c r="BF16" s="176"/>
    </row>
    <row r="17" spans="1:70" ht="18" customHeight="1">
      <c r="A17" s="1860"/>
      <c r="B17" s="176"/>
      <c r="C17" s="1706"/>
      <c r="D17" s="1707"/>
      <c r="E17" s="1778" t="s">
        <v>390</v>
      </c>
      <c r="F17" s="1779"/>
      <c r="G17" s="1779"/>
      <c r="H17" s="1779"/>
      <c r="I17" s="1779"/>
      <c r="J17" s="1779"/>
      <c r="K17" s="1782" t="s">
        <v>391</v>
      </c>
      <c r="L17" s="1782"/>
      <c r="M17" s="1782"/>
      <c r="N17" s="1782"/>
      <c r="O17" s="1782"/>
      <c r="P17" s="1783" t="s">
        <v>422</v>
      </c>
      <c r="Q17" s="1784"/>
      <c r="R17" s="1784"/>
      <c r="S17" s="1784"/>
      <c r="T17" s="1784"/>
      <c r="U17" s="1784"/>
      <c r="V17" s="1784"/>
      <c r="W17" s="1784"/>
      <c r="X17" s="1784"/>
      <c r="Y17" s="1784"/>
      <c r="Z17" s="1784"/>
      <c r="AA17" s="1784"/>
      <c r="AB17" s="1784"/>
      <c r="AC17" s="1785"/>
      <c r="AD17" s="1713" t="s">
        <v>423</v>
      </c>
      <c r="AE17" s="1786"/>
      <c r="AF17" s="1786"/>
      <c r="AG17" s="1786"/>
      <c r="AH17" s="1787"/>
      <c r="AI17" s="1732">
        <f>SUM(AT17:BE17)</f>
        <v>0</v>
      </c>
      <c r="AJ17" s="1733"/>
      <c r="AK17" s="1733"/>
      <c r="AL17" s="1733"/>
      <c r="AM17" s="1733"/>
      <c r="AN17" s="1733"/>
      <c r="AO17" s="1733"/>
      <c r="AP17" s="1733"/>
      <c r="AQ17" s="1734"/>
      <c r="AR17" s="1695" t="s">
        <v>424</v>
      </c>
      <c r="AS17" s="1696"/>
      <c r="AT17" s="225"/>
      <c r="AU17" s="226"/>
      <c r="AV17" s="226"/>
      <c r="AW17" s="226"/>
      <c r="AX17" s="226"/>
      <c r="AY17" s="226"/>
      <c r="AZ17" s="226"/>
      <c r="BA17" s="226"/>
      <c r="BB17" s="226"/>
      <c r="BC17" s="226"/>
      <c r="BD17" s="226"/>
      <c r="BE17" s="227"/>
      <c r="BF17" s="176"/>
      <c r="BG17" s="168"/>
      <c r="BH17" s="168"/>
      <c r="BI17" s="168"/>
      <c r="BJ17" s="168"/>
      <c r="BK17" s="168"/>
      <c r="BL17" s="168"/>
      <c r="BM17" s="168"/>
      <c r="BN17" s="168"/>
      <c r="BO17" s="168"/>
      <c r="BP17" s="168"/>
      <c r="BQ17" s="168"/>
      <c r="BR17" s="168"/>
    </row>
    <row r="18" spans="1:70" ht="18" customHeight="1">
      <c r="A18" s="1860"/>
      <c r="B18" s="176"/>
      <c r="C18" s="1706"/>
      <c r="D18" s="1707"/>
      <c r="E18" s="1780"/>
      <c r="F18" s="1781"/>
      <c r="G18" s="1781"/>
      <c r="H18" s="1781"/>
      <c r="I18" s="1781"/>
      <c r="J18" s="1781"/>
      <c r="K18" s="1772" t="s">
        <v>392</v>
      </c>
      <c r="L18" s="1772"/>
      <c r="M18" s="1772"/>
      <c r="N18" s="1772"/>
      <c r="O18" s="1772"/>
      <c r="P18" s="1772"/>
      <c r="Q18" s="1772"/>
      <c r="R18" s="1772"/>
      <c r="S18" s="1772"/>
      <c r="T18" s="1772"/>
      <c r="U18" s="1772"/>
      <c r="V18" s="1772"/>
      <c r="W18" s="1772"/>
      <c r="X18" s="1772"/>
      <c r="Y18" s="1772"/>
      <c r="Z18" s="1772"/>
      <c r="AA18" s="1772"/>
      <c r="AB18" s="1772"/>
      <c r="AC18" s="1772"/>
      <c r="AD18" s="1713" t="s">
        <v>357</v>
      </c>
      <c r="AE18" s="1714"/>
      <c r="AF18" s="1714"/>
      <c r="AG18" s="1714"/>
      <c r="AH18" s="1715"/>
      <c r="AI18" s="1732">
        <f>SUM(AT18:BE18)</f>
        <v>0</v>
      </c>
      <c r="AJ18" s="1733"/>
      <c r="AK18" s="1733"/>
      <c r="AL18" s="1733"/>
      <c r="AM18" s="1733"/>
      <c r="AN18" s="1733"/>
      <c r="AO18" s="1733"/>
      <c r="AP18" s="1733"/>
      <c r="AQ18" s="1734"/>
      <c r="AR18" s="1695" t="s">
        <v>425</v>
      </c>
      <c r="AS18" s="1719"/>
      <c r="AT18" s="219" t="str">
        <f>IF(AT17="","",AT17*$K$4/1000)</f>
        <v/>
      </c>
      <c r="AU18" s="220" t="str">
        <f t="shared" ref="AU18:BE18" si="2">IF(AU17="","",AU17*$K$4/1000)</f>
        <v/>
      </c>
      <c r="AV18" s="220" t="str">
        <f t="shared" si="2"/>
        <v/>
      </c>
      <c r="AW18" s="220" t="str">
        <f t="shared" si="2"/>
        <v/>
      </c>
      <c r="AX18" s="220" t="str">
        <f t="shared" si="2"/>
        <v/>
      </c>
      <c r="AY18" s="220" t="str">
        <f t="shared" si="2"/>
        <v/>
      </c>
      <c r="AZ18" s="220" t="str">
        <f t="shared" si="2"/>
        <v/>
      </c>
      <c r="BA18" s="220" t="str">
        <f t="shared" si="2"/>
        <v/>
      </c>
      <c r="BB18" s="220" t="str">
        <f t="shared" si="2"/>
        <v/>
      </c>
      <c r="BC18" s="220" t="str">
        <f t="shared" si="2"/>
        <v/>
      </c>
      <c r="BD18" s="220" t="str">
        <f t="shared" si="2"/>
        <v/>
      </c>
      <c r="BE18" s="221" t="str">
        <f t="shared" si="2"/>
        <v/>
      </c>
      <c r="BF18" s="176"/>
    </row>
    <row r="19" spans="1:70" ht="18" customHeight="1">
      <c r="A19" s="1860"/>
      <c r="B19" s="176"/>
      <c r="C19" s="1706"/>
      <c r="D19" s="1707"/>
      <c r="E19" s="1780"/>
      <c r="F19" s="1781"/>
      <c r="G19" s="1781"/>
      <c r="H19" s="1781"/>
      <c r="I19" s="1781"/>
      <c r="J19" s="1781"/>
      <c r="K19" s="1772" t="s">
        <v>393</v>
      </c>
      <c r="L19" s="1772"/>
      <c r="M19" s="1772"/>
      <c r="N19" s="1772"/>
      <c r="O19" s="1772"/>
      <c r="P19" s="1772"/>
      <c r="Q19" s="1772"/>
      <c r="R19" s="1772"/>
      <c r="S19" s="1772"/>
      <c r="T19" s="1772"/>
      <c r="U19" s="1772"/>
      <c r="V19" s="1772"/>
      <c r="W19" s="1772"/>
      <c r="X19" s="1772"/>
      <c r="Y19" s="1772"/>
      <c r="Z19" s="1772"/>
      <c r="AA19" s="1772"/>
      <c r="AB19" s="1772"/>
      <c r="AC19" s="1772"/>
      <c r="AD19" s="1713" t="s">
        <v>358</v>
      </c>
      <c r="AE19" s="1714"/>
      <c r="AF19" s="1714"/>
      <c r="AG19" s="1714"/>
      <c r="AH19" s="1715"/>
      <c r="AI19" s="1732">
        <f>SUM(AT19:BE19)</f>
        <v>0</v>
      </c>
      <c r="AJ19" s="1733"/>
      <c r="AK19" s="1733"/>
      <c r="AL19" s="1733"/>
      <c r="AM19" s="1733"/>
      <c r="AN19" s="1733"/>
      <c r="AO19" s="1733"/>
      <c r="AP19" s="1733"/>
      <c r="AQ19" s="1734"/>
      <c r="AR19" s="1695" t="s">
        <v>426</v>
      </c>
      <c r="AS19" s="1719"/>
      <c r="AT19" s="219" t="str">
        <f>IF(AT17="","",AT18*0.0258/1000)</f>
        <v/>
      </c>
      <c r="AU19" s="220" t="str">
        <f t="shared" ref="AU19:BE19" si="3">IF(AU17="","",AU18*0.0258/1000)</f>
        <v/>
      </c>
      <c r="AV19" s="220" t="str">
        <f t="shared" si="3"/>
        <v/>
      </c>
      <c r="AW19" s="220" t="str">
        <f t="shared" si="3"/>
        <v/>
      </c>
      <c r="AX19" s="220" t="str">
        <f t="shared" si="3"/>
        <v/>
      </c>
      <c r="AY19" s="220" t="str">
        <f t="shared" si="3"/>
        <v/>
      </c>
      <c r="AZ19" s="220" t="str">
        <f t="shared" si="3"/>
        <v/>
      </c>
      <c r="BA19" s="220" t="str">
        <f t="shared" si="3"/>
        <v/>
      </c>
      <c r="BB19" s="220" t="str">
        <f t="shared" si="3"/>
        <v/>
      </c>
      <c r="BC19" s="220" t="str">
        <f t="shared" si="3"/>
        <v/>
      </c>
      <c r="BD19" s="220" t="str">
        <f t="shared" si="3"/>
        <v/>
      </c>
      <c r="BE19" s="221" t="str">
        <f t="shared" si="3"/>
        <v/>
      </c>
      <c r="BF19" s="176"/>
    </row>
    <row r="20" spans="1:70" ht="18" customHeight="1">
      <c r="A20" s="1860"/>
      <c r="B20" s="176"/>
      <c r="C20" s="1708"/>
      <c r="D20" s="1709"/>
      <c r="E20" s="1773" t="s">
        <v>359</v>
      </c>
      <c r="F20" s="1774"/>
      <c r="G20" s="1774"/>
      <c r="H20" s="1774"/>
      <c r="I20" s="1774"/>
      <c r="J20" s="1774"/>
      <c r="K20" s="1775"/>
      <c r="L20" s="1775"/>
      <c r="M20" s="1775"/>
      <c r="N20" s="1775"/>
      <c r="O20" s="1775"/>
      <c r="P20" s="1775"/>
      <c r="Q20" s="1775"/>
      <c r="R20" s="1775"/>
      <c r="S20" s="1775"/>
      <c r="T20" s="1775"/>
      <c r="U20" s="1775"/>
      <c r="V20" s="1775"/>
      <c r="W20" s="1775"/>
      <c r="X20" s="1775"/>
      <c r="Y20" s="1775"/>
      <c r="Z20" s="1775"/>
      <c r="AA20" s="1775"/>
      <c r="AB20" s="1775"/>
      <c r="AC20" s="1776"/>
      <c r="AD20" s="1777" t="s">
        <v>866</v>
      </c>
      <c r="AE20" s="1755"/>
      <c r="AF20" s="1755"/>
      <c r="AG20" s="1755"/>
      <c r="AH20" s="1756"/>
      <c r="AI20" s="1732">
        <f t="shared" si="0"/>
        <v>0</v>
      </c>
      <c r="AJ20" s="1733"/>
      <c r="AK20" s="1733"/>
      <c r="AL20" s="1733"/>
      <c r="AM20" s="1733"/>
      <c r="AN20" s="1733"/>
      <c r="AO20" s="1733"/>
      <c r="AP20" s="1733"/>
      <c r="AQ20" s="1734"/>
      <c r="AR20" s="1695" t="s">
        <v>427</v>
      </c>
      <c r="AS20" s="1719"/>
      <c r="AT20" s="219" t="str">
        <f>IF(AT17="","",AT18*0.0136*44/12)</f>
        <v/>
      </c>
      <c r="AU20" s="220" t="str">
        <f t="shared" ref="AU20:BE20" si="4">IF(AU17="","",AU18*0.0136*44/12)</f>
        <v/>
      </c>
      <c r="AV20" s="220" t="str">
        <f t="shared" si="4"/>
        <v/>
      </c>
      <c r="AW20" s="220" t="str">
        <f t="shared" si="4"/>
        <v/>
      </c>
      <c r="AX20" s="220" t="str">
        <f t="shared" si="4"/>
        <v/>
      </c>
      <c r="AY20" s="220" t="str">
        <f t="shared" si="4"/>
        <v/>
      </c>
      <c r="AZ20" s="220" t="str">
        <f t="shared" si="4"/>
        <v/>
      </c>
      <c r="BA20" s="220" t="str">
        <f t="shared" si="4"/>
        <v/>
      </c>
      <c r="BB20" s="220" t="str">
        <f t="shared" si="4"/>
        <v/>
      </c>
      <c r="BC20" s="220" t="str">
        <f t="shared" si="4"/>
        <v/>
      </c>
      <c r="BD20" s="220" t="str">
        <f t="shared" si="4"/>
        <v/>
      </c>
      <c r="BE20" s="221" t="str">
        <f t="shared" si="4"/>
        <v/>
      </c>
      <c r="BF20" s="176"/>
    </row>
    <row r="21" spans="1:70" ht="18" customHeight="1">
      <c r="A21" s="1860"/>
      <c r="B21" s="176"/>
      <c r="C21" s="1704" t="s">
        <v>360</v>
      </c>
      <c r="D21" s="1705"/>
      <c r="E21" s="1797" t="s">
        <v>394</v>
      </c>
      <c r="F21" s="1727"/>
      <c r="G21" s="1727"/>
      <c r="H21" s="1727"/>
      <c r="I21" s="1727"/>
      <c r="J21" s="1727"/>
      <c r="K21" s="1727"/>
      <c r="L21" s="1727"/>
      <c r="M21" s="1727"/>
      <c r="N21" s="1727"/>
      <c r="O21" s="1727"/>
      <c r="P21" s="1727"/>
      <c r="Q21" s="1727"/>
      <c r="R21" s="1727"/>
      <c r="S21" s="1727"/>
      <c r="T21" s="1727"/>
      <c r="U21" s="1727"/>
      <c r="V21" s="1727"/>
      <c r="W21" s="1727"/>
      <c r="X21" s="1727"/>
      <c r="Y21" s="1727"/>
      <c r="Z21" s="1727"/>
      <c r="AA21" s="1727"/>
      <c r="AB21" s="1727"/>
      <c r="AC21" s="1728"/>
      <c r="AD21" s="1729" t="s">
        <v>357</v>
      </c>
      <c r="AE21" s="1730"/>
      <c r="AF21" s="1730"/>
      <c r="AG21" s="1730"/>
      <c r="AH21" s="1731"/>
      <c r="AI21" s="1732">
        <f t="shared" si="0"/>
        <v>0</v>
      </c>
      <c r="AJ21" s="1733"/>
      <c r="AK21" s="1733"/>
      <c r="AL21" s="1733"/>
      <c r="AM21" s="1733"/>
      <c r="AN21" s="1733"/>
      <c r="AO21" s="1733"/>
      <c r="AP21" s="1733"/>
      <c r="AQ21" s="1734"/>
      <c r="AR21" s="1695" t="s">
        <v>428</v>
      </c>
      <c r="AS21" s="1719"/>
      <c r="AT21" s="216"/>
      <c r="AU21" s="217"/>
      <c r="AV21" s="217"/>
      <c r="AW21" s="217"/>
      <c r="AX21" s="217"/>
      <c r="AY21" s="217"/>
      <c r="AZ21" s="217"/>
      <c r="BA21" s="217"/>
      <c r="BB21" s="217"/>
      <c r="BC21" s="217"/>
      <c r="BD21" s="217"/>
      <c r="BE21" s="218"/>
      <c r="BF21" s="176"/>
    </row>
    <row r="22" spans="1:70" ht="18" customHeight="1">
      <c r="A22" s="1860"/>
      <c r="B22" s="176"/>
      <c r="C22" s="1706"/>
      <c r="D22" s="1707"/>
      <c r="E22" s="1797" t="s">
        <v>395</v>
      </c>
      <c r="F22" s="1727"/>
      <c r="G22" s="1727"/>
      <c r="H22" s="1727"/>
      <c r="I22" s="1727"/>
      <c r="J22" s="1727"/>
      <c r="K22" s="1727"/>
      <c r="L22" s="1727"/>
      <c r="M22" s="1727"/>
      <c r="N22" s="1727"/>
      <c r="O22" s="1727"/>
      <c r="P22" s="1727"/>
      <c r="Q22" s="1727"/>
      <c r="R22" s="1727"/>
      <c r="S22" s="1727"/>
      <c r="T22" s="1727"/>
      <c r="U22" s="1727"/>
      <c r="V22" s="1727"/>
      <c r="W22" s="1727"/>
      <c r="X22" s="1727"/>
      <c r="Y22" s="1727"/>
      <c r="Z22" s="1727"/>
      <c r="AA22" s="1727"/>
      <c r="AB22" s="1727"/>
      <c r="AC22" s="1728"/>
      <c r="AD22" s="1729" t="s">
        <v>357</v>
      </c>
      <c r="AE22" s="1730"/>
      <c r="AF22" s="1730"/>
      <c r="AG22" s="1730"/>
      <c r="AH22" s="1731"/>
      <c r="AI22" s="1732">
        <f t="shared" si="0"/>
        <v>0</v>
      </c>
      <c r="AJ22" s="1733"/>
      <c r="AK22" s="1733"/>
      <c r="AL22" s="1733"/>
      <c r="AM22" s="1733"/>
      <c r="AN22" s="1733"/>
      <c r="AO22" s="1733"/>
      <c r="AP22" s="1733"/>
      <c r="AQ22" s="1734"/>
      <c r="AR22" s="1695" t="s">
        <v>429</v>
      </c>
      <c r="AS22" s="1719"/>
      <c r="AT22" s="216"/>
      <c r="AU22" s="217"/>
      <c r="AV22" s="217"/>
      <c r="AW22" s="217"/>
      <c r="AX22" s="217"/>
      <c r="AY22" s="217"/>
      <c r="AZ22" s="217"/>
      <c r="BA22" s="217"/>
      <c r="BB22" s="217"/>
      <c r="BC22" s="217"/>
      <c r="BD22" s="217"/>
      <c r="BE22" s="218"/>
      <c r="BF22" s="176"/>
    </row>
    <row r="23" spans="1:70" ht="18" customHeight="1">
      <c r="A23" s="1860"/>
      <c r="B23" s="176"/>
      <c r="C23" s="1708"/>
      <c r="D23" s="1709"/>
      <c r="E23" s="1797" t="s">
        <v>396</v>
      </c>
      <c r="F23" s="1727"/>
      <c r="G23" s="1727"/>
      <c r="H23" s="1727"/>
      <c r="I23" s="1727"/>
      <c r="J23" s="1727"/>
      <c r="K23" s="1727"/>
      <c r="L23" s="1727"/>
      <c r="M23" s="1727"/>
      <c r="N23" s="1727"/>
      <c r="O23" s="1727"/>
      <c r="P23" s="1727"/>
      <c r="Q23" s="1727"/>
      <c r="R23" s="1727"/>
      <c r="S23" s="1727"/>
      <c r="T23" s="1727"/>
      <c r="U23" s="1727"/>
      <c r="V23" s="1727"/>
      <c r="W23" s="1727"/>
      <c r="X23" s="1727"/>
      <c r="Y23" s="1727"/>
      <c r="Z23" s="1727"/>
      <c r="AA23" s="1727"/>
      <c r="AB23" s="1727"/>
      <c r="AC23" s="1728"/>
      <c r="AD23" s="1729" t="s">
        <v>357</v>
      </c>
      <c r="AE23" s="1730"/>
      <c r="AF23" s="1730"/>
      <c r="AG23" s="1730"/>
      <c r="AH23" s="1731"/>
      <c r="AI23" s="1732">
        <f t="shared" si="0"/>
        <v>0</v>
      </c>
      <c r="AJ23" s="1733"/>
      <c r="AK23" s="1733"/>
      <c r="AL23" s="1733"/>
      <c r="AM23" s="1733"/>
      <c r="AN23" s="1733"/>
      <c r="AO23" s="1733"/>
      <c r="AP23" s="1733"/>
      <c r="AQ23" s="1734"/>
      <c r="AR23" s="1695" t="s">
        <v>430</v>
      </c>
      <c r="AS23" s="1719"/>
      <c r="AT23" s="216"/>
      <c r="AU23" s="217"/>
      <c r="AV23" s="217"/>
      <c r="AW23" s="217"/>
      <c r="AX23" s="217"/>
      <c r="AY23" s="217"/>
      <c r="AZ23" s="217"/>
      <c r="BA23" s="217"/>
      <c r="BB23" s="217"/>
      <c r="BC23" s="217"/>
      <c r="BD23" s="217"/>
      <c r="BE23" s="218"/>
      <c r="BF23" s="176"/>
    </row>
    <row r="24" spans="1:70" ht="18" customHeight="1">
      <c r="A24" s="1860"/>
      <c r="B24" s="176"/>
      <c r="C24" s="1788" t="s">
        <v>364</v>
      </c>
      <c r="D24" s="1789"/>
      <c r="E24" s="1789"/>
      <c r="F24" s="1789"/>
      <c r="G24" s="1789"/>
      <c r="H24" s="1789"/>
      <c r="I24" s="1789"/>
      <c r="J24" s="1789"/>
      <c r="K24" s="1789"/>
      <c r="L24" s="1789"/>
      <c r="M24" s="1789"/>
      <c r="N24" s="1789"/>
      <c r="O24" s="1789"/>
      <c r="P24" s="1789"/>
      <c r="Q24" s="1789"/>
      <c r="R24" s="1789"/>
      <c r="S24" s="1789"/>
      <c r="T24" s="1789"/>
      <c r="U24" s="1789"/>
      <c r="V24" s="1789"/>
      <c r="W24" s="1789"/>
      <c r="X24" s="1789"/>
      <c r="Y24" s="1789"/>
      <c r="Z24" s="1789"/>
      <c r="AA24" s="1789"/>
      <c r="AB24" s="1789"/>
      <c r="AC24" s="1790"/>
      <c r="AD24" s="1729" t="s">
        <v>357</v>
      </c>
      <c r="AE24" s="1730"/>
      <c r="AF24" s="1730"/>
      <c r="AG24" s="1730"/>
      <c r="AH24" s="1731"/>
      <c r="AI24" s="1794">
        <f t="shared" si="0"/>
        <v>0</v>
      </c>
      <c r="AJ24" s="1795"/>
      <c r="AK24" s="1795"/>
      <c r="AL24" s="1795"/>
      <c r="AM24" s="1795"/>
      <c r="AN24" s="1795"/>
      <c r="AO24" s="1795"/>
      <c r="AP24" s="1795"/>
      <c r="AQ24" s="1796"/>
      <c r="AR24" s="1695" t="s">
        <v>431</v>
      </c>
      <c r="AS24" s="1719"/>
      <c r="AT24" s="228" t="str">
        <f t="shared" ref="AT24:BE24" si="5">IF(SUM(AT13:AT15)=0,"",AT13*$AT$5+AT14*$AT$6+AT15*$AT$7+AT16*$AT$8+AT21*$AW$5+AT22*$AW$6+AT23*$AW$7)</f>
        <v/>
      </c>
      <c r="AU24" s="229" t="str">
        <f t="shared" si="5"/>
        <v/>
      </c>
      <c r="AV24" s="229" t="str">
        <f t="shared" si="5"/>
        <v/>
      </c>
      <c r="AW24" s="229" t="str">
        <f t="shared" si="5"/>
        <v/>
      </c>
      <c r="AX24" s="229" t="str">
        <f t="shared" si="5"/>
        <v/>
      </c>
      <c r="AY24" s="229" t="str">
        <f t="shared" si="5"/>
        <v/>
      </c>
      <c r="AZ24" s="229" t="str">
        <f t="shared" si="5"/>
        <v/>
      </c>
      <c r="BA24" s="229" t="str">
        <f t="shared" si="5"/>
        <v/>
      </c>
      <c r="BB24" s="229" t="str">
        <f t="shared" si="5"/>
        <v/>
      </c>
      <c r="BC24" s="229" t="str">
        <f t="shared" si="5"/>
        <v/>
      </c>
      <c r="BD24" s="229" t="str">
        <f t="shared" si="5"/>
        <v/>
      </c>
      <c r="BE24" s="230" t="str">
        <f t="shared" si="5"/>
        <v/>
      </c>
      <c r="BF24" s="176"/>
    </row>
    <row r="25" spans="1:70" ht="18" customHeight="1">
      <c r="A25" s="1860"/>
      <c r="B25" s="176"/>
      <c r="C25" s="1791"/>
      <c r="D25" s="1792"/>
      <c r="E25" s="1792"/>
      <c r="F25" s="1792"/>
      <c r="G25" s="1792"/>
      <c r="H25" s="1792"/>
      <c r="I25" s="1792"/>
      <c r="J25" s="1792"/>
      <c r="K25" s="1792"/>
      <c r="L25" s="1792"/>
      <c r="M25" s="1792"/>
      <c r="N25" s="1792"/>
      <c r="O25" s="1792"/>
      <c r="P25" s="1792"/>
      <c r="Q25" s="1792"/>
      <c r="R25" s="1792"/>
      <c r="S25" s="1792"/>
      <c r="T25" s="1792"/>
      <c r="U25" s="1792"/>
      <c r="V25" s="1792"/>
      <c r="W25" s="1792"/>
      <c r="X25" s="1792"/>
      <c r="Y25" s="1792"/>
      <c r="Z25" s="1792"/>
      <c r="AA25" s="1792"/>
      <c r="AB25" s="1792"/>
      <c r="AC25" s="1793"/>
      <c r="AD25" s="1729" t="s">
        <v>358</v>
      </c>
      <c r="AE25" s="1730"/>
      <c r="AF25" s="1730"/>
      <c r="AG25" s="1730"/>
      <c r="AH25" s="1731"/>
      <c r="AI25" s="1794">
        <f t="shared" si="0"/>
        <v>0</v>
      </c>
      <c r="AJ25" s="1795"/>
      <c r="AK25" s="1795"/>
      <c r="AL25" s="1795"/>
      <c r="AM25" s="1795"/>
      <c r="AN25" s="1795"/>
      <c r="AO25" s="1795"/>
      <c r="AP25" s="1795"/>
      <c r="AQ25" s="1796"/>
      <c r="AR25" s="1695" t="s">
        <v>432</v>
      </c>
      <c r="AS25" s="1719"/>
      <c r="AT25" s="228" t="str">
        <f t="shared" ref="AT25:BE25" si="6">IF(SUM(AT13:AT15)=0,"",AT24*0.0258)</f>
        <v/>
      </c>
      <c r="AU25" s="229" t="str">
        <f t="shared" si="6"/>
        <v/>
      </c>
      <c r="AV25" s="229" t="str">
        <f t="shared" si="6"/>
        <v/>
      </c>
      <c r="AW25" s="229" t="str">
        <f t="shared" si="6"/>
        <v/>
      </c>
      <c r="AX25" s="229" t="str">
        <f t="shared" si="6"/>
        <v/>
      </c>
      <c r="AY25" s="229" t="str">
        <f t="shared" si="6"/>
        <v/>
      </c>
      <c r="AZ25" s="229" t="str">
        <f t="shared" si="6"/>
        <v/>
      </c>
      <c r="BA25" s="229" t="str">
        <f t="shared" si="6"/>
        <v/>
      </c>
      <c r="BB25" s="229" t="str">
        <f t="shared" si="6"/>
        <v/>
      </c>
      <c r="BC25" s="229" t="str">
        <f t="shared" si="6"/>
        <v/>
      </c>
      <c r="BD25" s="229" t="str">
        <f t="shared" si="6"/>
        <v/>
      </c>
      <c r="BE25" s="230" t="str">
        <f t="shared" si="6"/>
        <v/>
      </c>
      <c r="BF25" s="176"/>
    </row>
    <row r="26" spans="1:70" ht="18" customHeight="1">
      <c r="A26" s="1860"/>
      <c r="B26" s="176"/>
      <c r="C26" s="1804" t="s">
        <v>365</v>
      </c>
      <c r="D26" s="1711"/>
      <c r="E26" s="1711"/>
      <c r="F26" s="1711"/>
      <c r="G26" s="1711"/>
      <c r="H26" s="1711"/>
      <c r="I26" s="1711"/>
      <c r="J26" s="1711"/>
      <c r="K26" s="1711"/>
      <c r="L26" s="1711"/>
      <c r="M26" s="1711"/>
      <c r="N26" s="1711"/>
      <c r="O26" s="1711"/>
      <c r="P26" s="1711"/>
      <c r="Q26" s="1711"/>
      <c r="R26" s="1711"/>
      <c r="S26" s="1711"/>
      <c r="T26" s="1711"/>
      <c r="U26" s="1711"/>
      <c r="V26" s="1711"/>
      <c r="W26" s="1711"/>
      <c r="X26" s="1711"/>
      <c r="Y26" s="1711"/>
      <c r="Z26" s="1711"/>
      <c r="AA26" s="1711"/>
      <c r="AB26" s="1711"/>
      <c r="AC26" s="1712"/>
      <c r="AD26" s="1729" t="s">
        <v>357</v>
      </c>
      <c r="AE26" s="1730"/>
      <c r="AF26" s="1730"/>
      <c r="AG26" s="1730"/>
      <c r="AH26" s="1731"/>
      <c r="AI26" s="1794">
        <f t="shared" si="0"/>
        <v>0</v>
      </c>
      <c r="AJ26" s="1795"/>
      <c r="AK26" s="1795"/>
      <c r="AL26" s="1795"/>
      <c r="AM26" s="1795"/>
      <c r="AN26" s="1795"/>
      <c r="AO26" s="1795"/>
      <c r="AP26" s="1795"/>
      <c r="AQ26" s="1796"/>
      <c r="AR26" s="1695" t="s">
        <v>433</v>
      </c>
      <c r="AS26" s="1719"/>
      <c r="AT26" s="228" t="str">
        <f t="shared" ref="AT26:BE26" si="7">IF(SUM(AT13:AT15)=0,"",AT24-AT18)</f>
        <v/>
      </c>
      <c r="AU26" s="229" t="str">
        <f t="shared" si="7"/>
        <v/>
      </c>
      <c r="AV26" s="229" t="str">
        <f t="shared" si="7"/>
        <v/>
      </c>
      <c r="AW26" s="229" t="str">
        <f t="shared" si="7"/>
        <v/>
      </c>
      <c r="AX26" s="229" t="str">
        <f t="shared" si="7"/>
        <v/>
      </c>
      <c r="AY26" s="229" t="str">
        <f t="shared" si="7"/>
        <v/>
      </c>
      <c r="AZ26" s="229" t="str">
        <f t="shared" si="7"/>
        <v/>
      </c>
      <c r="BA26" s="229" t="str">
        <f t="shared" si="7"/>
        <v/>
      </c>
      <c r="BB26" s="229" t="str">
        <f t="shared" si="7"/>
        <v/>
      </c>
      <c r="BC26" s="229" t="str">
        <f t="shared" si="7"/>
        <v/>
      </c>
      <c r="BD26" s="229" t="str">
        <f t="shared" si="7"/>
        <v/>
      </c>
      <c r="BE26" s="230" t="str">
        <f t="shared" si="7"/>
        <v/>
      </c>
      <c r="BF26" s="176"/>
    </row>
    <row r="27" spans="1:70" s="231" customFormat="1" ht="18" customHeight="1">
      <c r="A27" s="1860"/>
      <c r="B27" s="176"/>
      <c r="C27" s="1805"/>
      <c r="D27" s="1767"/>
      <c r="E27" s="1767"/>
      <c r="F27" s="1767"/>
      <c r="G27" s="1767"/>
      <c r="H27" s="1767"/>
      <c r="I27" s="1767"/>
      <c r="J27" s="1767"/>
      <c r="K27" s="1767"/>
      <c r="L27" s="1767"/>
      <c r="M27" s="1767"/>
      <c r="N27" s="1767"/>
      <c r="O27" s="1767"/>
      <c r="P27" s="1767"/>
      <c r="Q27" s="1767"/>
      <c r="R27" s="1767"/>
      <c r="S27" s="1767"/>
      <c r="T27" s="1767"/>
      <c r="U27" s="1767"/>
      <c r="V27" s="1767"/>
      <c r="W27" s="1767"/>
      <c r="X27" s="1767"/>
      <c r="Y27" s="1767"/>
      <c r="Z27" s="1767"/>
      <c r="AA27" s="1767"/>
      <c r="AB27" s="1767"/>
      <c r="AC27" s="1768"/>
      <c r="AD27" s="1729" t="s">
        <v>358</v>
      </c>
      <c r="AE27" s="1730"/>
      <c r="AF27" s="1730"/>
      <c r="AG27" s="1730"/>
      <c r="AH27" s="1731"/>
      <c r="AI27" s="1794">
        <f t="shared" si="0"/>
        <v>0</v>
      </c>
      <c r="AJ27" s="1795"/>
      <c r="AK27" s="1795"/>
      <c r="AL27" s="1795"/>
      <c r="AM27" s="1795"/>
      <c r="AN27" s="1795"/>
      <c r="AO27" s="1795"/>
      <c r="AP27" s="1795"/>
      <c r="AQ27" s="1796"/>
      <c r="AR27" s="1695" t="s">
        <v>434</v>
      </c>
      <c r="AS27" s="1719"/>
      <c r="AT27" s="228" t="str">
        <f t="shared" ref="AT27:BE27" si="8">IF(SUM(AT13:AT15)=0,"",AT25-AT19)</f>
        <v/>
      </c>
      <c r="AU27" s="229" t="str">
        <f t="shared" si="8"/>
        <v/>
      </c>
      <c r="AV27" s="229" t="str">
        <f t="shared" si="8"/>
        <v/>
      </c>
      <c r="AW27" s="229" t="str">
        <f t="shared" si="8"/>
        <v/>
      </c>
      <c r="AX27" s="229" t="str">
        <f t="shared" si="8"/>
        <v/>
      </c>
      <c r="AY27" s="229" t="str">
        <f t="shared" si="8"/>
        <v/>
      </c>
      <c r="AZ27" s="229" t="str">
        <f t="shared" si="8"/>
        <v/>
      </c>
      <c r="BA27" s="229" t="str">
        <f t="shared" si="8"/>
        <v/>
      </c>
      <c r="BB27" s="229" t="str">
        <f t="shared" si="8"/>
        <v/>
      </c>
      <c r="BC27" s="229" t="str">
        <f t="shared" si="8"/>
        <v/>
      </c>
      <c r="BD27" s="229" t="str">
        <f t="shared" si="8"/>
        <v/>
      </c>
      <c r="BE27" s="230" t="str">
        <f t="shared" si="8"/>
        <v/>
      </c>
      <c r="BF27" s="176"/>
    </row>
    <row r="28" spans="1:70" ht="18" customHeight="1">
      <c r="A28" s="1860"/>
      <c r="B28" s="176"/>
      <c r="C28" s="1798" t="s">
        <v>366</v>
      </c>
      <c r="D28" s="1727"/>
      <c r="E28" s="1727"/>
      <c r="F28" s="1727"/>
      <c r="G28" s="1727"/>
      <c r="H28" s="1727"/>
      <c r="I28" s="1727"/>
      <c r="J28" s="1727"/>
      <c r="K28" s="1727"/>
      <c r="L28" s="1727"/>
      <c r="M28" s="1727"/>
      <c r="N28" s="1727"/>
      <c r="O28" s="1727"/>
      <c r="P28" s="1727"/>
      <c r="Q28" s="1727"/>
      <c r="R28" s="1727"/>
      <c r="S28" s="1727"/>
      <c r="T28" s="1727"/>
      <c r="U28" s="1727"/>
      <c r="V28" s="1727"/>
      <c r="W28" s="1727"/>
      <c r="X28" s="1727"/>
      <c r="Y28" s="1727"/>
      <c r="Z28" s="1727"/>
      <c r="AA28" s="1727"/>
      <c r="AB28" s="1727"/>
      <c r="AC28" s="1728"/>
      <c r="AD28" s="1729" t="s">
        <v>435</v>
      </c>
      <c r="AE28" s="1730"/>
      <c r="AF28" s="1730"/>
      <c r="AG28" s="1730"/>
      <c r="AH28" s="1731"/>
      <c r="AI28" s="1689">
        <f>IF(AI25=0,0,ROUND(AI27/AI25*100,1))</f>
        <v>0</v>
      </c>
      <c r="AJ28" s="1690"/>
      <c r="AK28" s="1690"/>
      <c r="AL28" s="1690"/>
      <c r="AM28" s="1690"/>
      <c r="AN28" s="1690"/>
      <c r="AO28" s="1690"/>
      <c r="AP28" s="1690"/>
      <c r="AQ28" s="1691"/>
      <c r="AR28" s="1695" t="s">
        <v>436</v>
      </c>
      <c r="AS28" s="1719"/>
      <c r="AT28" s="232" t="str">
        <f t="shared" ref="AT28:BE28" si="9">IF(SUM(AT13:AT15)=0,"",ROUND(AT27/AT25*100,1))</f>
        <v/>
      </c>
      <c r="AU28" s="233" t="str">
        <f t="shared" si="9"/>
        <v/>
      </c>
      <c r="AV28" s="233" t="str">
        <f t="shared" si="9"/>
        <v/>
      </c>
      <c r="AW28" s="233" t="str">
        <f t="shared" si="9"/>
        <v/>
      </c>
      <c r="AX28" s="233" t="str">
        <f t="shared" si="9"/>
        <v/>
      </c>
      <c r="AY28" s="233" t="str">
        <f t="shared" si="9"/>
        <v/>
      </c>
      <c r="AZ28" s="233" t="str">
        <f t="shared" si="9"/>
        <v/>
      </c>
      <c r="BA28" s="233" t="str">
        <f t="shared" si="9"/>
        <v/>
      </c>
      <c r="BB28" s="233" t="str">
        <f t="shared" si="9"/>
        <v/>
      </c>
      <c r="BC28" s="233" t="str">
        <f t="shared" si="9"/>
        <v/>
      </c>
      <c r="BD28" s="233" t="str">
        <f t="shared" si="9"/>
        <v/>
      </c>
      <c r="BE28" s="234" t="str">
        <f t="shared" si="9"/>
        <v/>
      </c>
      <c r="BF28" s="176"/>
    </row>
    <row r="29" spans="1:70" ht="18" customHeight="1">
      <c r="A29" s="1860"/>
      <c r="B29" s="176"/>
      <c r="C29" s="1799" t="s">
        <v>367</v>
      </c>
      <c r="D29" s="1800"/>
      <c r="E29" s="1800"/>
      <c r="F29" s="1800"/>
      <c r="G29" s="1800"/>
      <c r="H29" s="1800"/>
      <c r="I29" s="1800"/>
      <c r="J29" s="1800"/>
      <c r="K29" s="1800"/>
      <c r="L29" s="1800"/>
      <c r="M29" s="1800"/>
      <c r="N29" s="1800"/>
      <c r="O29" s="1800"/>
      <c r="P29" s="1800"/>
      <c r="Q29" s="1800"/>
      <c r="R29" s="1800"/>
      <c r="S29" s="1800"/>
      <c r="T29" s="1800"/>
      <c r="U29" s="1800"/>
      <c r="V29" s="1800"/>
      <c r="W29" s="1800"/>
      <c r="X29" s="1800"/>
      <c r="Y29" s="1800"/>
      <c r="Z29" s="1800"/>
      <c r="AA29" s="1800"/>
      <c r="AB29" s="1800"/>
      <c r="AC29" s="1800"/>
      <c r="AD29" s="1801" t="s">
        <v>866</v>
      </c>
      <c r="AE29" s="1801"/>
      <c r="AF29" s="1801"/>
      <c r="AG29" s="1801"/>
      <c r="AH29" s="1801"/>
      <c r="AI29" s="1802">
        <f>SUM(AT29:BE29)</f>
        <v>0</v>
      </c>
      <c r="AJ29" s="1802"/>
      <c r="AK29" s="1802"/>
      <c r="AL29" s="1802"/>
      <c r="AM29" s="1802"/>
      <c r="AN29" s="1802"/>
      <c r="AO29" s="1802"/>
      <c r="AP29" s="1802"/>
      <c r="AQ29" s="1802"/>
      <c r="AR29" s="1803" t="s">
        <v>437</v>
      </c>
      <c r="AS29" s="1803"/>
      <c r="AT29" s="228" t="str">
        <f t="shared" ref="AT29:BE29" si="10">IF(SUM(AT13:AT15)=0,"",AT12*0.65+(AT21*$AW$5+AT22*$AW$6+AT23*$AW$7)*0.0136*44/12)</f>
        <v/>
      </c>
      <c r="AU29" s="229" t="str">
        <f t="shared" si="10"/>
        <v/>
      </c>
      <c r="AV29" s="229" t="str">
        <f t="shared" si="10"/>
        <v/>
      </c>
      <c r="AW29" s="229" t="str">
        <f t="shared" si="10"/>
        <v/>
      </c>
      <c r="AX29" s="229" t="str">
        <f t="shared" si="10"/>
        <v/>
      </c>
      <c r="AY29" s="229" t="str">
        <f t="shared" si="10"/>
        <v/>
      </c>
      <c r="AZ29" s="229" t="str">
        <f t="shared" si="10"/>
        <v/>
      </c>
      <c r="BA29" s="229" t="str">
        <f t="shared" si="10"/>
        <v/>
      </c>
      <c r="BB29" s="229" t="str">
        <f t="shared" si="10"/>
        <v/>
      </c>
      <c r="BC29" s="229" t="str">
        <f t="shared" si="10"/>
        <v/>
      </c>
      <c r="BD29" s="229" t="str">
        <f t="shared" si="10"/>
        <v/>
      </c>
      <c r="BE29" s="573" t="str">
        <f t="shared" si="10"/>
        <v/>
      </c>
      <c r="BF29" s="176"/>
    </row>
    <row r="30" spans="1:70" ht="18" customHeight="1">
      <c r="A30" s="1860"/>
      <c r="B30" s="176"/>
      <c r="C30" s="1683" t="s">
        <v>864</v>
      </c>
      <c r="D30" s="1684"/>
      <c r="E30" s="1684"/>
      <c r="F30" s="1684"/>
      <c r="G30" s="1684"/>
      <c r="H30" s="1684"/>
      <c r="I30" s="1684"/>
      <c r="J30" s="1684"/>
      <c r="K30" s="1684"/>
      <c r="L30" s="1684"/>
      <c r="M30" s="1684"/>
      <c r="N30" s="1684"/>
      <c r="O30" s="1684"/>
      <c r="P30" s="1684"/>
      <c r="Q30" s="1684"/>
      <c r="R30" s="1684"/>
      <c r="S30" s="1684"/>
      <c r="T30" s="1684"/>
      <c r="U30" s="1684"/>
      <c r="V30" s="1684"/>
      <c r="W30" s="1684"/>
      <c r="X30" s="1684"/>
      <c r="Y30" s="1684"/>
      <c r="Z30" s="1684"/>
      <c r="AA30" s="1684"/>
      <c r="AB30" s="1684"/>
      <c r="AC30" s="1684"/>
      <c r="AD30" s="1687" t="s">
        <v>867</v>
      </c>
      <c r="AE30" s="1687"/>
      <c r="AF30" s="1687"/>
      <c r="AG30" s="1687"/>
      <c r="AH30" s="1687"/>
      <c r="AI30" s="1689">
        <f t="shared" ref="AI30:AQ30" si="11">IF(AI20="","",AI29-AI20)</f>
        <v>0</v>
      </c>
      <c r="AJ30" s="1690" t="str">
        <f t="shared" si="11"/>
        <v/>
      </c>
      <c r="AK30" s="1690" t="str">
        <f t="shared" si="11"/>
        <v/>
      </c>
      <c r="AL30" s="1690" t="str">
        <f t="shared" si="11"/>
        <v/>
      </c>
      <c r="AM30" s="1690" t="str">
        <f t="shared" si="11"/>
        <v/>
      </c>
      <c r="AN30" s="1690" t="str">
        <f t="shared" si="11"/>
        <v/>
      </c>
      <c r="AO30" s="1690" t="str">
        <f t="shared" si="11"/>
        <v/>
      </c>
      <c r="AP30" s="1690" t="str">
        <f t="shared" si="11"/>
        <v/>
      </c>
      <c r="AQ30" s="1691" t="str">
        <f t="shared" si="11"/>
        <v/>
      </c>
      <c r="AR30" s="1695" t="s">
        <v>869</v>
      </c>
      <c r="AS30" s="1696"/>
      <c r="AT30" s="228" t="str">
        <f>IF(AT20="","",AT29-AT20)</f>
        <v/>
      </c>
      <c r="AU30" s="229" t="str">
        <f t="shared" ref="AU30:BE30" si="12">IF(AU20="","",AU29-AU20)</f>
        <v/>
      </c>
      <c r="AV30" s="229" t="str">
        <f t="shared" si="12"/>
        <v/>
      </c>
      <c r="AW30" s="229" t="str">
        <f t="shared" si="12"/>
        <v/>
      </c>
      <c r="AX30" s="229" t="str">
        <f t="shared" si="12"/>
        <v/>
      </c>
      <c r="AY30" s="229" t="str">
        <f t="shared" si="12"/>
        <v/>
      </c>
      <c r="AZ30" s="229" t="str">
        <f t="shared" si="12"/>
        <v/>
      </c>
      <c r="BA30" s="229" t="str">
        <f t="shared" si="12"/>
        <v/>
      </c>
      <c r="BB30" s="229" t="str">
        <f t="shared" si="12"/>
        <v/>
      </c>
      <c r="BC30" s="229" t="str">
        <f t="shared" si="12"/>
        <v/>
      </c>
      <c r="BD30" s="229" t="str">
        <f t="shared" si="12"/>
        <v/>
      </c>
      <c r="BE30" s="573" t="str">
        <f t="shared" si="12"/>
        <v/>
      </c>
      <c r="BF30" s="176"/>
    </row>
    <row r="31" spans="1:70" ht="18" customHeight="1" thickBot="1">
      <c r="A31" s="1860"/>
      <c r="B31" s="176"/>
      <c r="C31" s="1685" t="s">
        <v>865</v>
      </c>
      <c r="D31" s="1686"/>
      <c r="E31" s="1686"/>
      <c r="F31" s="1686"/>
      <c r="G31" s="1686"/>
      <c r="H31" s="1686"/>
      <c r="I31" s="1686"/>
      <c r="J31" s="1686"/>
      <c r="K31" s="1686"/>
      <c r="L31" s="1686"/>
      <c r="M31" s="1686"/>
      <c r="N31" s="1686"/>
      <c r="O31" s="1686"/>
      <c r="P31" s="1686"/>
      <c r="Q31" s="1686"/>
      <c r="R31" s="1686"/>
      <c r="S31" s="1686"/>
      <c r="T31" s="1686"/>
      <c r="U31" s="1686"/>
      <c r="V31" s="1686"/>
      <c r="W31" s="1686"/>
      <c r="X31" s="1686"/>
      <c r="Y31" s="1686"/>
      <c r="Z31" s="1686"/>
      <c r="AA31" s="1686"/>
      <c r="AB31" s="1686"/>
      <c r="AC31" s="1686"/>
      <c r="AD31" s="1688" t="s">
        <v>868</v>
      </c>
      <c r="AE31" s="1688"/>
      <c r="AF31" s="1688"/>
      <c r="AG31" s="1688"/>
      <c r="AH31" s="1688"/>
      <c r="AI31" s="1692">
        <f>IF(AI30=0,0,AI30/AI29)</f>
        <v>0</v>
      </c>
      <c r="AJ31" s="1693" t="str">
        <f t="shared" ref="AJ31:AQ31" si="13">IF(AJ30="","",AJ30/AJ29)</f>
        <v/>
      </c>
      <c r="AK31" s="1693" t="str">
        <f t="shared" si="13"/>
        <v/>
      </c>
      <c r="AL31" s="1693" t="str">
        <f t="shared" si="13"/>
        <v/>
      </c>
      <c r="AM31" s="1693" t="str">
        <f t="shared" si="13"/>
        <v/>
      </c>
      <c r="AN31" s="1693" t="str">
        <f t="shared" si="13"/>
        <v/>
      </c>
      <c r="AO31" s="1693" t="str">
        <f t="shared" si="13"/>
        <v/>
      </c>
      <c r="AP31" s="1693" t="str">
        <f t="shared" si="13"/>
        <v/>
      </c>
      <c r="AQ31" s="1694" t="str">
        <f t="shared" si="13"/>
        <v/>
      </c>
      <c r="AR31" s="1697" t="s">
        <v>870</v>
      </c>
      <c r="AS31" s="1698"/>
      <c r="AT31" s="575" t="str">
        <f>IF(AT30="","",AT30/AT29)</f>
        <v/>
      </c>
      <c r="AU31" s="235" t="str">
        <f t="shared" ref="AU31:BE31" si="14">IF(AU30="","",AU30/AU29)</f>
        <v/>
      </c>
      <c r="AV31" s="235" t="str">
        <f t="shared" si="14"/>
        <v/>
      </c>
      <c r="AW31" s="235" t="str">
        <f t="shared" si="14"/>
        <v/>
      </c>
      <c r="AX31" s="235" t="str">
        <f t="shared" si="14"/>
        <v/>
      </c>
      <c r="AY31" s="235" t="str">
        <f t="shared" si="14"/>
        <v/>
      </c>
      <c r="AZ31" s="235" t="str">
        <f t="shared" si="14"/>
        <v/>
      </c>
      <c r="BA31" s="235" t="str">
        <f t="shared" si="14"/>
        <v/>
      </c>
      <c r="BB31" s="235" t="str">
        <f t="shared" si="14"/>
        <v/>
      </c>
      <c r="BC31" s="235" t="str">
        <f t="shared" si="14"/>
        <v/>
      </c>
      <c r="BD31" s="235" t="str">
        <f t="shared" si="14"/>
        <v/>
      </c>
      <c r="BE31" s="574" t="str">
        <f t="shared" si="14"/>
        <v/>
      </c>
      <c r="BF31" s="176"/>
    </row>
    <row r="32" spans="1:70" ht="13.5" customHeight="1" thickBot="1">
      <c r="A32" s="1860"/>
      <c r="B32" s="176"/>
      <c r="C32" s="236" t="s">
        <v>463</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189"/>
      <c r="AU32" s="236"/>
      <c r="AV32" s="236"/>
      <c r="AW32" s="236"/>
      <c r="AX32" s="236"/>
      <c r="AY32" s="236"/>
      <c r="AZ32" s="236"/>
      <c r="BA32" s="236"/>
      <c r="BB32" s="236"/>
      <c r="BC32" s="236"/>
      <c r="BD32" s="236"/>
      <c r="BE32" s="236"/>
      <c r="BF32" s="236"/>
    </row>
    <row r="33" spans="1:59" ht="13.5" customHeight="1" thickBot="1">
      <c r="A33" s="1860"/>
      <c r="B33" s="176"/>
      <c r="C33" s="1823" t="s">
        <v>438</v>
      </c>
      <c r="D33" s="1824"/>
      <c r="E33" s="1812" t="s">
        <v>211</v>
      </c>
      <c r="F33" s="1813"/>
      <c r="G33" s="1813"/>
      <c r="H33" s="1813"/>
      <c r="I33" s="1813"/>
      <c r="J33" s="1824"/>
      <c r="K33" s="1806" t="s">
        <v>368</v>
      </c>
      <c r="L33" s="1807"/>
      <c r="M33" s="1807"/>
      <c r="N33" s="1807"/>
      <c r="O33" s="1807"/>
      <c r="P33" s="1807"/>
      <c r="Q33" s="1807"/>
      <c r="R33" s="1808"/>
      <c r="S33" s="1812" t="s">
        <v>213</v>
      </c>
      <c r="T33" s="1813"/>
      <c r="U33" s="1824"/>
      <c r="V33" s="1806" t="s">
        <v>369</v>
      </c>
      <c r="W33" s="1807"/>
      <c r="X33" s="1807"/>
      <c r="Y33" s="1807"/>
      <c r="Z33" s="1807"/>
      <c r="AA33" s="1808"/>
      <c r="AB33" s="1806" t="s">
        <v>370</v>
      </c>
      <c r="AC33" s="1807"/>
      <c r="AD33" s="1807"/>
      <c r="AE33" s="1808"/>
      <c r="AF33" s="1806" t="s">
        <v>371</v>
      </c>
      <c r="AG33" s="1807"/>
      <c r="AH33" s="1807"/>
      <c r="AI33" s="1807"/>
      <c r="AJ33" s="1808"/>
      <c r="AK33" s="1806" t="s">
        <v>372</v>
      </c>
      <c r="AL33" s="1807"/>
      <c r="AM33" s="1807"/>
      <c r="AN33" s="1807"/>
      <c r="AO33" s="1808"/>
      <c r="AP33" s="1812" t="s">
        <v>373</v>
      </c>
      <c r="AQ33" s="1813"/>
      <c r="AR33" s="1813"/>
      <c r="AS33" s="1814"/>
      <c r="AT33" s="189"/>
      <c r="AU33" s="236"/>
      <c r="AV33" s="236"/>
      <c r="AW33" s="236"/>
      <c r="AX33" s="236"/>
      <c r="AY33" s="236"/>
      <c r="AZ33" s="236"/>
      <c r="BA33" s="236"/>
      <c r="BB33" s="236"/>
      <c r="BC33" s="236"/>
      <c r="BD33" s="236"/>
      <c r="BE33" s="236"/>
      <c r="BF33" s="236"/>
    </row>
    <row r="34" spans="1:59" ht="18" customHeight="1" thickBot="1">
      <c r="A34" s="1860"/>
      <c r="B34" s="176"/>
      <c r="C34" s="1825"/>
      <c r="D34" s="1826"/>
      <c r="E34" s="1815"/>
      <c r="F34" s="1816"/>
      <c r="G34" s="1816"/>
      <c r="H34" s="1816"/>
      <c r="I34" s="1816"/>
      <c r="J34" s="1826"/>
      <c r="K34" s="1809"/>
      <c r="L34" s="1810"/>
      <c r="M34" s="1810"/>
      <c r="N34" s="1810"/>
      <c r="O34" s="1810"/>
      <c r="P34" s="1810"/>
      <c r="Q34" s="1810"/>
      <c r="R34" s="1811"/>
      <c r="S34" s="1815"/>
      <c r="T34" s="1816"/>
      <c r="U34" s="1826"/>
      <c r="V34" s="1809"/>
      <c r="W34" s="1810"/>
      <c r="X34" s="1810"/>
      <c r="Y34" s="1810"/>
      <c r="Z34" s="1810"/>
      <c r="AA34" s="1811"/>
      <c r="AB34" s="1809"/>
      <c r="AC34" s="1810"/>
      <c r="AD34" s="1810"/>
      <c r="AE34" s="1811"/>
      <c r="AF34" s="1809"/>
      <c r="AG34" s="1810"/>
      <c r="AH34" s="1810"/>
      <c r="AI34" s="1810"/>
      <c r="AJ34" s="1811"/>
      <c r="AK34" s="1809"/>
      <c r="AL34" s="1810"/>
      <c r="AM34" s="1810"/>
      <c r="AN34" s="1810"/>
      <c r="AO34" s="1811"/>
      <c r="AP34" s="1815"/>
      <c r="AQ34" s="1816"/>
      <c r="AR34" s="1816"/>
      <c r="AS34" s="1817"/>
      <c r="AT34" s="189"/>
      <c r="AU34" s="1818"/>
      <c r="AV34" s="1819"/>
      <c r="AW34" s="237"/>
      <c r="AX34" s="1818" t="s">
        <v>374</v>
      </c>
      <c r="AY34" s="1820"/>
      <c r="AZ34" s="1821" t="s">
        <v>375</v>
      </c>
      <c r="BA34" s="1822"/>
      <c r="BB34" s="240"/>
      <c r="BC34" s="236"/>
      <c r="BD34" s="176"/>
      <c r="BE34" s="236"/>
      <c r="BF34" s="236"/>
      <c r="BG34" s="176"/>
    </row>
    <row r="35" spans="1:59" ht="18" customHeight="1">
      <c r="A35" s="1860"/>
      <c r="B35" s="176"/>
      <c r="C35" s="1847"/>
      <c r="D35" s="1839"/>
      <c r="E35" s="1837"/>
      <c r="F35" s="1838"/>
      <c r="G35" s="1838"/>
      <c r="H35" s="1838"/>
      <c r="I35" s="1838"/>
      <c r="J35" s="1839"/>
      <c r="K35" s="1837"/>
      <c r="L35" s="1838"/>
      <c r="M35" s="1838"/>
      <c r="N35" s="1838"/>
      <c r="O35" s="1838"/>
      <c r="P35" s="1838"/>
      <c r="Q35" s="1838"/>
      <c r="R35" s="1839"/>
      <c r="S35" s="1837"/>
      <c r="T35" s="1838"/>
      <c r="U35" s="1839"/>
      <c r="V35" s="1848"/>
      <c r="W35" s="1849"/>
      <c r="X35" s="1849"/>
      <c r="Y35" s="1849"/>
      <c r="Z35" s="1849"/>
      <c r="AA35" s="1850"/>
      <c r="AB35" s="1851"/>
      <c r="AC35" s="1852"/>
      <c r="AD35" s="1852"/>
      <c r="AE35" s="1853"/>
      <c r="AF35" s="1837"/>
      <c r="AG35" s="1838"/>
      <c r="AH35" s="1838"/>
      <c r="AI35" s="1838"/>
      <c r="AJ35" s="1839"/>
      <c r="AK35" s="1837"/>
      <c r="AL35" s="1838"/>
      <c r="AM35" s="1838"/>
      <c r="AN35" s="1838"/>
      <c r="AO35" s="1839"/>
      <c r="AP35" s="1837"/>
      <c r="AQ35" s="1838"/>
      <c r="AR35" s="1838"/>
      <c r="AS35" s="1840"/>
      <c r="AT35" s="189"/>
      <c r="AU35" s="1841" t="s">
        <v>397</v>
      </c>
      <c r="AV35" s="1842"/>
      <c r="AW35" s="238" t="s">
        <v>439</v>
      </c>
      <c r="AX35" s="1843"/>
      <c r="AY35" s="1844"/>
      <c r="AZ35" s="1845" t="str">
        <f>IF(AI20=0,"",AI20)</f>
        <v/>
      </c>
      <c r="BA35" s="1846"/>
      <c r="BB35" s="1827"/>
      <c r="BC35" s="402"/>
      <c r="BD35" s="176"/>
      <c r="BE35" s="236"/>
      <c r="BF35" s="236"/>
      <c r="BG35" s="176"/>
    </row>
    <row r="36" spans="1:59" ht="18" customHeight="1" thickBot="1">
      <c r="A36" s="1860"/>
      <c r="B36" s="176"/>
      <c r="C36" s="1828"/>
      <c r="D36" s="1829"/>
      <c r="E36" s="1830"/>
      <c r="F36" s="1831"/>
      <c r="G36" s="1831"/>
      <c r="H36" s="1831"/>
      <c r="I36" s="1831"/>
      <c r="J36" s="1829"/>
      <c r="K36" s="1830"/>
      <c r="L36" s="1831"/>
      <c r="M36" s="1831"/>
      <c r="N36" s="1831"/>
      <c r="O36" s="1831"/>
      <c r="P36" s="1831"/>
      <c r="Q36" s="1831"/>
      <c r="R36" s="1829"/>
      <c r="S36" s="1830"/>
      <c r="T36" s="1831"/>
      <c r="U36" s="1829"/>
      <c r="V36" s="1735"/>
      <c r="W36" s="1832"/>
      <c r="X36" s="1832"/>
      <c r="Y36" s="1832"/>
      <c r="Z36" s="1832"/>
      <c r="AA36" s="1736"/>
      <c r="AB36" s="1833"/>
      <c r="AC36" s="1834"/>
      <c r="AD36" s="1834"/>
      <c r="AE36" s="1835"/>
      <c r="AF36" s="1830"/>
      <c r="AG36" s="1831"/>
      <c r="AH36" s="1831"/>
      <c r="AI36" s="1831"/>
      <c r="AJ36" s="1829"/>
      <c r="AK36" s="1830"/>
      <c r="AL36" s="1831"/>
      <c r="AM36" s="1831"/>
      <c r="AN36" s="1831"/>
      <c r="AO36" s="1829"/>
      <c r="AP36" s="1830"/>
      <c r="AQ36" s="1831"/>
      <c r="AR36" s="1831"/>
      <c r="AS36" s="1836"/>
      <c r="AT36" s="189"/>
      <c r="AU36" s="1854" t="s">
        <v>376</v>
      </c>
      <c r="AV36" s="1855"/>
      <c r="AW36" s="239" t="s">
        <v>440</v>
      </c>
      <c r="AX36" s="1856"/>
      <c r="AY36" s="1857"/>
      <c r="AZ36" s="1858" t="str">
        <f>IF(AI20=0,"",AI29-AI20)</f>
        <v/>
      </c>
      <c r="BA36" s="1859"/>
      <c r="BB36" s="1827"/>
      <c r="BC36" s="402"/>
      <c r="BD36" s="176"/>
      <c r="BE36" s="236"/>
      <c r="BF36" s="236"/>
      <c r="BG36" s="176"/>
    </row>
    <row r="37" spans="1:59" ht="18" customHeight="1">
      <c r="A37" s="1860"/>
      <c r="B37" s="176"/>
      <c r="C37" s="1828"/>
      <c r="D37" s="1829"/>
      <c r="E37" s="1830"/>
      <c r="F37" s="1831"/>
      <c r="G37" s="1831"/>
      <c r="H37" s="1831"/>
      <c r="I37" s="1831"/>
      <c r="J37" s="1829"/>
      <c r="K37" s="1830"/>
      <c r="L37" s="1831"/>
      <c r="M37" s="1831"/>
      <c r="N37" s="1831"/>
      <c r="O37" s="1831"/>
      <c r="P37" s="1831"/>
      <c r="Q37" s="1831"/>
      <c r="R37" s="1829"/>
      <c r="S37" s="1830"/>
      <c r="T37" s="1831"/>
      <c r="U37" s="1829"/>
      <c r="V37" s="1735"/>
      <c r="W37" s="1832"/>
      <c r="X37" s="1832"/>
      <c r="Y37" s="1832"/>
      <c r="Z37" s="1832"/>
      <c r="AA37" s="1736"/>
      <c r="AB37" s="1833"/>
      <c r="AC37" s="1834"/>
      <c r="AD37" s="1834"/>
      <c r="AE37" s="1835"/>
      <c r="AF37" s="1830"/>
      <c r="AG37" s="1831"/>
      <c r="AH37" s="1831"/>
      <c r="AI37" s="1831"/>
      <c r="AJ37" s="1829"/>
      <c r="AK37" s="1830"/>
      <c r="AL37" s="1831"/>
      <c r="AM37" s="1831"/>
      <c r="AN37" s="1831"/>
      <c r="AO37" s="1829"/>
      <c r="AP37" s="1830"/>
      <c r="AQ37" s="1831"/>
      <c r="AR37" s="1831"/>
      <c r="AS37" s="1836"/>
      <c r="AT37" s="189"/>
      <c r="AU37" s="403" t="s">
        <v>398</v>
      </c>
      <c r="AV37" s="236"/>
      <c r="AW37" s="176"/>
      <c r="AX37" s="236"/>
      <c r="AY37" s="236"/>
      <c r="AZ37" s="236"/>
      <c r="BA37" s="176"/>
      <c r="BB37" s="176"/>
      <c r="BC37" s="236"/>
      <c r="BD37" s="176"/>
      <c r="BE37" s="236"/>
      <c r="BF37" s="236"/>
      <c r="BG37" s="176"/>
    </row>
    <row r="38" spans="1:59" ht="18" customHeight="1">
      <c r="A38" s="1860"/>
      <c r="B38" s="176"/>
      <c r="C38" s="1828"/>
      <c r="D38" s="1829"/>
      <c r="E38" s="1830"/>
      <c r="F38" s="1831"/>
      <c r="G38" s="1831"/>
      <c r="H38" s="1831"/>
      <c r="I38" s="1831"/>
      <c r="J38" s="1829"/>
      <c r="K38" s="1830"/>
      <c r="L38" s="1831"/>
      <c r="M38" s="1831"/>
      <c r="N38" s="1831"/>
      <c r="O38" s="1831"/>
      <c r="P38" s="1831"/>
      <c r="Q38" s="1831"/>
      <c r="R38" s="1829"/>
      <c r="S38" s="1830"/>
      <c r="T38" s="1831"/>
      <c r="U38" s="1829"/>
      <c r="V38" s="1735"/>
      <c r="W38" s="1832"/>
      <c r="X38" s="1832"/>
      <c r="Y38" s="1832"/>
      <c r="Z38" s="1832"/>
      <c r="AA38" s="1736"/>
      <c r="AB38" s="1833"/>
      <c r="AC38" s="1834"/>
      <c r="AD38" s="1834"/>
      <c r="AE38" s="1835"/>
      <c r="AF38" s="1830"/>
      <c r="AG38" s="1831"/>
      <c r="AH38" s="1831"/>
      <c r="AI38" s="1831"/>
      <c r="AJ38" s="1829"/>
      <c r="AK38" s="1830"/>
      <c r="AL38" s="1831"/>
      <c r="AM38" s="1831"/>
      <c r="AN38" s="1831"/>
      <c r="AO38" s="1829"/>
      <c r="AP38" s="1830"/>
      <c r="AQ38" s="1831"/>
      <c r="AR38" s="1831"/>
      <c r="AS38" s="1836"/>
      <c r="AT38" s="236"/>
      <c r="AU38" s="176"/>
      <c r="AV38" s="176"/>
      <c r="AW38" s="176"/>
      <c r="AX38" s="176"/>
      <c r="AY38" s="176"/>
      <c r="AZ38" s="176"/>
      <c r="BA38" s="176"/>
      <c r="BB38" s="176"/>
      <c r="BC38" s="176"/>
      <c r="BD38" s="176"/>
      <c r="BE38" s="176"/>
      <c r="BF38" s="176"/>
    </row>
    <row r="39" spans="1:59" ht="18" customHeight="1">
      <c r="A39" s="1860"/>
      <c r="B39" s="176"/>
      <c r="C39" s="1828"/>
      <c r="D39" s="1829"/>
      <c r="E39" s="1830"/>
      <c r="F39" s="1831"/>
      <c r="G39" s="1831"/>
      <c r="H39" s="1831"/>
      <c r="I39" s="1831"/>
      <c r="J39" s="1829"/>
      <c r="K39" s="1830"/>
      <c r="L39" s="1831"/>
      <c r="M39" s="1831"/>
      <c r="N39" s="1831"/>
      <c r="O39" s="1831"/>
      <c r="P39" s="1831"/>
      <c r="Q39" s="1831"/>
      <c r="R39" s="1829"/>
      <c r="S39" s="1830"/>
      <c r="T39" s="1831"/>
      <c r="U39" s="1829"/>
      <c r="V39" s="1735"/>
      <c r="W39" s="1832"/>
      <c r="X39" s="1832"/>
      <c r="Y39" s="1832"/>
      <c r="Z39" s="1832"/>
      <c r="AA39" s="1736"/>
      <c r="AB39" s="1833"/>
      <c r="AC39" s="1834"/>
      <c r="AD39" s="1834"/>
      <c r="AE39" s="1835"/>
      <c r="AF39" s="1830"/>
      <c r="AG39" s="1831"/>
      <c r="AH39" s="1831"/>
      <c r="AI39" s="1831"/>
      <c r="AJ39" s="1829"/>
      <c r="AK39" s="1830"/>
      <c r="AL39" s="1831"/>
      <c r="AM39" s="1831"/>
      <c r="AN39" s="1831"/>
      <c r="AO39" s="1829"/>
      <c r="AP39" s="1830"/>
      <c r="AQ39" s="1831"/>
      <c r="AR39" s="1831"/>
      <c r="AS39" s="1836"/>
      <c r="AT39" s="236"/>
      <c r="AU39" s="176"/>
      <c r="AV39" s="176"/>
      <c r="AW39" s="176"/>
      <c r="AX39" s="176"/>
      <c r="AY39" s="176"/>
      <c r="AZ39" s="176"/>
      <c r="BA39" s="176"/>
      <c r="BB39" s="176"/>
      <c r="BC39" s="176"/>
      <c r="BD39" s="176"/>
      <c r="BE39" s="176"/>
      <c r="BF39" s="176"/>
    </row>
    <row r="40" spans="1:59" ht="17.25" customHeight="1" thickBot="1">
      <c r="A40" s="1860"/>
      <c r="B40" s="176"/>
      <c r="C40" s="1865"/>
      <c r="D40" s="1863"/>
      <c r="E40" s="1861"/>
      <c r="F40" s="1862"/>
      <c r="G40" s="1862"/>
      <c r="H40" s="1862"/>
      <c r="I40" s="1862"/>
      <c r="J40" s="1863"/>
      <c r="K40" s="1861"/>
      <c r="L40" s="1862"/>
      <c r="M40" s="1862"/>
      <c r="N40" s="1862"/>
      <c r="O40" s="1862"/>
      <c r="P40" s="1862"/>
      <c r="Q40" s="1862"/>
      <c r="R40" s="1863"/>
      <c r="S40" s="1861"/>
      <c r="T40" s="1862"/>
      <c r="U40" s="1863"/>
      <c r="V40" s="1866"/>
      <c r="W40" s="1867"/>
      <c r="X40" s="1867"/>
      <c r="Y40" s="1867"/>
      <c r="Z40" s="1867"/>
      <c r="AA40" s="1868"/>
      <c r="AB40" s="1869"/>
      <c r="AC40" s="1870"/>
      <c r="AD40" s="1870"/>
      <c r="AE40" s="1871"/>
      <c r="AF40" s="1861"/>
      <c r="AG40" s="1862"/>
      <c r="AH40" s="1862"/>
      <c r="AI40" s="1862"/>
      <c r="AJ40" s="1863"/>
      <c r="AK40" s="1861"/>
      <c r="AL40" s="1862"/>
      <c r="AM40" s="1862"/>
      <c r="AN40" s="1862"/>
      <c r="AO40" s="1863"/>
      <c r="AP40" s="1861"/>
      <c r="AQ40" s="1862"/>
      <c r="AR40" s="1862"/>
      <c r="AS40" s="1864"/>
      <c r="AT40" s="236"/>
      <c r="AU40" s="176"/>
      <c r="AV40" s="176"/>
      <c r="AW40" s="176"/>
      <c r="AX40" s="176"/>
      <c r="AY40" s="176"/>
      <c r="AZ40" s="176"/>
      <c r="BA40" s="176"/>
      <c r="BB40" s="176"/>
      <c r="BC40" s="176"/>
      <c r="BD40" s="176"/>
      <c r="BE40" s="176"/>
      <c r="BF40" s="176"/>
    </row>
    <row r="41" spans="1:59" ht="17.25" customHeight="1">
      <c r="A41" s="1860"/>
      <c r="B41" s="176"/>
      <c r="C41" s="189"/>
      <c r="D41" s="189"/>
      <c r="E41" s="189"/>
      <c r="F41" s="189"/>
      <c r="G41" s="189"/>
      <c r="H41" s="189"/>
      <c r="I41" s="189"/>
      <c r="J41" s="189"/>
      <c r="K41" s="189"/>
      <c r="L41" s="189"/>
      <c r="M41" s="189"/>
      <c r="N41" s="189"/>
      <c r="O41" s="189"/>
      <c r="P41" s="189"/>
      <c r="Q41" s="189"/>
      <c r="R41" s="189"/>
      <c r="S41" s="189"/>
      <c r="T41" s="189"/>
      <c r="U41" s="189"/>
      <c r="V41" s="240"/>
      <c r="W41" s="240"/>
      <c r="X41" s="240"/>
      <c r="Y41" s="240"/>
      <c r="Z41" s="240"/>
      <c r="AA41" s="240"/>
      <c r="AB41" s="241"/>
      <c r="AC41" s="241"/>
      <c r="AD41" s="241"/>
      <c r="AE41" s="241"/>
      <c r="AF41" s="189"/>
      <c r="AG41" s="189"/>
      <c r="AH41" s="189"/>
      <c r="AI41" s="189"/>
      <c r="AJ41" s="189"/>
      <c r="AK41" s="189"/>
      <c r="AL41" s="189"/>
      <c r="AM41" s="189"/>
      <c r="AN41" s="189"/>
      <c r="AO41" s="189"/>
      <c r="AP41" s="189"/>
      <c r="AQ41" s="189"/>
      <c r="AR41" s="189"/>
      <c r="AS41" s="189"/>
      <c r="AT41" s="236"/>
      <c r="AU41" s="236"/>
      <c r="AV41" s="236"/>
      <c r="AW41" s="236"/>
      <c r="AX41" s="236"/>
      <c r="AY41" s="236"/>
      <c r="AZ41" s="236"/>
      <c r="BA41" s="236"/>
      <c r="BB41" s="236"/>
      <c r="BC41" s="236"/>
      <c r="BD41" s="236"/>
      <c r="BE41" s="236"/>
      <c r="BF41" s="236"/>
    </row>
    <row r="42" spans="1:59" ht="17.25" customHeight="1">
      <c r="A42" s="1860"/>
      <c r="B42" s="176"/>
      <c r="C42" s="1764" t="s">
        <v>464</v>
      </c>
      <c r="D42" s="1764"/>
      <c r="E42" s="1764"/>
      <c r="F42" s="1764"/>
      <c r="G42" s="1764"/>
      <c r="H42" s="1764"/>
      <c r="I42" s="1764"/>
      <c r="J42" s="1764"/>
      <c r="K42" s="1764"/>
      <c r="L42" s="1764"/>
      <c r="M42" s="189"/>
      <c r="N42" s="189"/>
      <c r="O42" s="189"/>
      <c r="P42" s="189"/>
      <c r="Q42" s="189"/>
      <c r="R42" s="189"/>
      <c r="S42" s="189"/>
      <c r="T42" s="189"/>
      <c r="U42" s="189"/>
      <c r="V42" s="240"/>
      <c r="W42" s="240"/>
      <c r="X42" s="240"/>
      <c r="Y42" s="240"/>
      <c r="Z42" s="240"/>
      <c r="AA42" s="240"/>
      <c r="AB42" s="241"/>
      <c r="AC42" s="241"/>
      <c r="AD42" s="241"/>
      <c r="AE42" s="241"/>
      <c r="AF42" s="189"/>
      <c r="AG42" s="189"/>
      <c r="AH42" s="189"/>
      <c r="AI42" s="189"/>
      <c r="AJ42" s="189"/>
      <c r="AK42" s="189"/>
      <c r="AL42" s="189"/>
      <c r="AM42" s="189"/>
      <c r="AN42" s="189"/>
      <c r="AO42" s="189"/>
      <c r="AP42" s="189"/>
      <c r="AQ42" s="189"/>
      <c r="AR42" s="189"/>
      <c r="AS42" s="189"/>
      <c r="AT42" s="236" t="s">
        <v>441</v>
      </c>
      <c r="AU42" s="176"/>
      <c r="AV42" s="236"/>
      <c r="AW42" s="242" t="s">
        <v>377</v>
      </c>
      <c r="AX42" s="242"/>
      <c r="AY42" s="242"/>
      <c r="AZ42" s="242"/>
      <c r="BA42" s="242"/>
      <c r="BB42" s="242"/>
      <c r="BC42" s="242"/>
      <c r="BD42" s="242"/>
      <c r="BE42" s="242"/>
      <c r="BF42" s="236"/>
    </row>
    <row r="43" spans="1:59" ht="17.25" customHeight="1">
      <c r="A43" s="1860"/>
      <c r="B43" s="176"/>
      <c r="C43" s="189"/>
      <c r="D43" s="236" t="s">
        <v>465</v>
      </c>
      <c r="E43" s="189"/>
      <c r="F43" s="189"/>
      <c r="G43" s="189"/>
      <c r="H43" s="189"/>
      <c r="I43" s="189"/>
      <c r="J43" s="189"/>
      <c r="K43" s="189"/>
      <c r="L43" s="189"/>
      <c r="M43" s="189"/>
      <c r="N43" s="189"/>
      <c r="O43" s="189"/>
      <c r="P43" s="189"/>
      <c r="Q43" s="189"/>
      <c r="R43" s="189"/>
      <c r="S43" s="189"/>
      <c r="T43" s="189"/>
      <c r="U43" s="189"/>
      <c r="V43" s="240"/>
      <c r="W43" s="240"/>
      <c r="X43" s="240"/>
      <c r="Y43" s="240"/>
      <c r="Z43" s="240"/>
      <c r="AA43" s="240"/>
      <c r="AB43" s="241"/>
      <c r="AC43" s="241"/>
      <c r="AD43" s="241"/>
      <c r="AE43" s="241"/>
      <c r="AF43" s="189"/>
      <c r="AG43" s="189"/>
      <c r="AH43" s="189"/>
      <c r="AI43" s="189"/>
      <c r="AJ43" s="189"/>
      <c r="AK43" s="189"/>
      <c r="AL43" s="189"/>
      <c r="AM43" s="189"/>
      <c r="AN43" s="189"/>
      <c r="AO43" s="189"/>
      <c r="AP43" s="189"/>
      <c r="AQ43" s="189"/>
      <c r="AR43" s="189"/>
      <c r="AS43" s="189"/>
      <c r="AT43" s="236"/>
      <c r="AU43" s="236"/>
      <c r="AV43" s="236"/>
      <c r="AW43" s="176"/>
      <c r="AX43" s="236"/>
      <c r="AY43" s="236"/>
      <c r="AZ43" s="236"/>
      <c r="BA43" s="236"/>
      <c r="BB43" s="236"/>
      <c r="BC43" s="236"/>
      <c r="BD43" s="236"/>
      <c r="BE43" s="236"/>
      <c r="BF43" s="236"/>
    </row>
    <row r="44" spans="1:59" ht="17.25" customHeight="1">
      <c r="A44" s="1860"/>
      <c r="B44" s="176"/>
      <c r="C44" s="189"/>
      <c r="D44" s="236" t="s">
        <v>466</v>
      </c>
      <c r="E44" s="189"/>
      <c r="F44" s="189"/>
      <c r="G44" s="189"/>
      <c r="H44" s="189"/>
      <c r="I44" s="189"/>
      <c r="J44" s="189"/>
      <c r="K44" s="189"/>
      <c r="L44" s="189"/>
      <c r="M44" s="189"/>
      <c r="N44" s="189"/>
      <c r="O44" s="189"/>
      <c r="P44" s="189"/>
      <c r="Q44" s="189"/>
      <c r="R44" s="189"/>
      <c r="S44" s="189"/>
      <c r="T44" s="189"/>
      <c r="U44" s="189"/>
      <c r="V44" s="240"/>
      <c r="W44" s="240"/>
      <c r="X44" s="240"/>
      <c r="Y44" s="240"/>
      <c r="Z44" s="240"/>
      <c r="AA44" s="240"/>
      <c r="AB44" s="241"/>
      <c r="AC44" s="241"/>
      <c r="AD44" s="241"/>
      <c r="AE44" s="241"/>
      <c r="AF44" s="189"/>
      <c r="AG44" s="189"/>
      <c r="AH44" s="189"/>
      <c r="AI44" s="189"/>
      <c r="AJ44" s="189"/>
      <c r="AK44" s="189"/>
      <c r="AL44" s="189"/>
      <c r="AM44" s="189"/>
      <c r="AN44" s="189"/>
      <c r="AO44" s="189"/>
      <c r="AP44" s="189"/>
      <c r="AQ44" s="189"/>
      <c r="AR44" s="189"/>
      <c r="AS44" s="189"/>
      <c r="AT44" s="236"/>
      <c r="AU44" s="236"/>
      <c r="AV44" s="236"/>
      <c r="AW44" s="242" t="s">
        <v>378</v>
      </c>
      <c r="AX44" s="242"/>
      <c r="AY44" s="242"/>
      <c r="AZ44" s="242"/>
      <c r="BA44" s="242"/>
      <c r="BB44" s="242"/>
      <c r="BC44" s="242"/>
      <c r="BD44" s="242"/>
      <c r="BE44" s="242"/>
    </row>
    <row r="45" spans="1:59">
      <c r="A45" s="1860"/>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row>
  </sheetData>
  <mergeCells count="187">
    <mergeCell ref="C42:L42"/>
    <mergeCell ref="A1:A45"/>
    <mergeCell ref="AF40:AJ40"/>
    <mergeCell ref="AK40:AO40"/>
    <mergeCell ref="AP40:AS40"/>
    <mergeCell ref="C40:D40"/>
    <mergeCell ref="E40:J40"/>
    <mergeCell ref="K40:R40"/>
    <mergeCell ref="S40:U40"/>
    <mergeCell ref="V40:AA40"/>
    <mergeCell ref="AB40:AE40"/>
    <mergeCell ref="C39:D39"/>
    <mergeCell ref="E39:J39"/>
    <mergeCell ref="K39:R39"/>
    <mergeCell ref="S39:U39"/>
    <mergeCell ref="V39:AA39"/>
    <mergeCell ref="AB39:AE39"/>
    <mergeCell ref="AF39:AJ39"/>
    <mergeCell ref="AK39:AO39"/>
    <mergeCell ref="AP39:AS39"/>
    <mergeCell ref="C38:D38"/>
    <mergeCell ref="E38:J38"/>
    <mergeCell ref="K38:R38"/>
    <mergeCell ref="S38:U38"/>
    <mergeCell ref="V38:AA38"/>
    <mergeCell ref="AB38:AE38"/>
    <mergeCell ref="AF38:AJ38"/>
    <mergeCell ref="AK38:AO38"/>
    <mergeCell ref="AP38:AS38"/>
    <mergeCell ref="AZ36:BA36"/>
    <mergeCell ref="C37:D37"/>
    <mergeCell ref="E37:J37"/>
    <mergeCell ref="K37:R37"/>
    <mergeCell ref="S37:U37"/>
    <mergeCell ref="V37:AA37"/>
    <mergeCell ref="AB37:AE37"/>
    <mergeCell ref="AF37:AJ37"/>
    <mergeCell ref="AK37:AO37"/>
    <mergeCell ref="AP37:AS37"/>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AF33:AJ34"/>
    <mergeCell ref="AK33:AO34"/>
    <mergeCell ref="AP33:AS34"/>
    <mergeCell ref="AU34:AV34"/>
    <mergeCell ref="AX34:AY34"/>
    <mergeCell ref="AZ34:BA34"/>
    <mergeCell ref="C33:D34"/>
    <mergeCell ref="E33:J34"/>
    <mergeCell ref="K33:R34"/>
    <mergeCell ref="S33:U34"/>
    <mergeCell ref="V33:AA34"/>
    <mergeCell ref="AB33:AE34"/>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AT1:AU1"/>
    <mergeCell ref="AV1:AV2"/>
    <mergeCell ref="AW1:AZ2"/>
    <mergeCell ref="BA1:BA2"/>
    <mergeCell ref="BB1:BE2"/>
    <mergeCell ref="C2:AS2"/>
    <mergeCell ref="AN6:AS6"/>
    <mergeCell ref="AC7:AM7"/>
    <mergeCell ref="AN7:AS7"/>
    <mergeCell ref="C3:AS3"/>
    <mergeCell ref="C4:J4"/>
    <mergeCell ref="K4:O4"/>
    <mergeCell ref="P4:T4"/>
    <mergeCell ref="W4:AW4"/>
    <mergeCell ref="W5:X8"/>
    <mergeCell ref="Y5:AB7"/>
    <mergeCell ref="AC5:AM5"/>
    <mergeCell ref="AN5:AS5"/>
    <mergeCell ref="AC6:AM6"/>
    <mergeCell ref="C30:AC30"/>
    <mergeCell ref="C31:AC31"/>
    <mergeCell ref="AD30:AH30"/>
    <mergeCell ref="AD31:AH31"/>
    <mergeCell ref="AI30:AQ30"/>
    <mergeCell ref="AI31:AQ31"/>
    <mergeCell ref="AR30:AS30"/>
    <mergeCell ref="AR31:AS31"/>
    <mergeCell ref="AN1:AS1"/>
    <mergeCell ref="Y8:AM8"/>
    <mergeCell ref="AN8:AS8"/>
    <mergeCell ref="C10:AH10"/>
    <mergeCell ref="AI10:AQ10"/>
    <mergeCell ref="C11:D20"/>
    <mergeCell ref="E11:AC11"/>
    <mergeCell ref="AD11:AH11"/>
    <mergeCell ref="AI11:AQ11"/>
    <mergeCell ref="AR11:AS11"/>
    <mergeCell ref="E12:F16"/>
    <mergeCell ref="G12:AC12"/>
    <mergeCell ref="AD12:AH12"/>
    <mergeCell ref="AI12:AQ12"/>
    <mergeCell ref="AR12:AS12"/>
    <mergeCell ref="AD15:AH15"/>
  </mergeCells>
  <phoneticPr fontId="9"/>
  <dataValidations disablePrompts="1" count="1">
    <dataValidation type="list" allowBlank="1" showInputMessage="1" showErrorMessage="1" sqref="AB35:AB44">
      <formula1>"電力,蒸気,温水,冷水"</formula1>
    </dataValidation>
  </dataValidations>
  <pageMargins left="0.31496062992125984" right="0.31496062992125984" top="0.74803149606299213" bottom="0.35433070866141736" header="0.31496062992125984" footer="0.31496062992125984"/>
  <pageSetup paperSize="9" scale="71" orientation="landscape"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57"/>
  <sheetViews>
    <sheetView view="pageBreakPreview" zoomScaleNormal="100" zoomScaleSheetLayoutView="100" workbookViewId="0">
      <selection activeCell="AW14" sqref="AW14"/>
    </sheetView>
  </sheetViews>
  <sheetFormatPr defaultRowHeight="13.5"/>
  <cols>
    <col min="1" max="44" width="2" style="429" customWidth="1"/>
    <col min="45" max="45" width="2.625" style="429" customWidth="1"/>
    <col min="46" max="246" width="9" style="429"/>
    <col min="247" max="290" width="2" style="429" customWidth="1"/>
    <col min="291" max="291" width="0.5" style="429" customWidth="1"/>
    <col min="292" max="502" width="9" style="429"/>
    <col min="503" max="546" width="2" style="429" customWidth="1"/>
    <col min="547" max="547" width="0.5" style="429" customWidth="1"/>
    <col min="548" max="758" width="9" style="429"/>
    <col min="759" max="802" width="2" style="429" customWidth="1"/>
    <col min="803" max="803" width="0.5" style="429" customWidth="1"/>
    <col min="804" max="1014" width="9" style="429"/>
    <col min="1015" max="1058" width="2" style="429" customWidth="1"/>
    <col min="1059" max="1059" width="0.5" style="429" customWidth="1"/>
    <col min="1060" max="1270" width="9" style="429"/>
    <col min="1271" max="1314" width="2" style="429" customWidth="1"/>
    <col min="1315" max="1315" width="0.5" style="429" customWidth="1"/>
    <col min="1316" max="1526" width="9" style="429"/>
    <col min="1527" max="1570" width="2" style="429" customWidth="1"/>
    <col min="1571" max="1571" width="0.5" style="429" customWidth="1"/>
    <col min="1572" max="1782" width="9" style="429"/>
    <col min="1783" max="1826" width="2" style="429" customWidth="1"/>
    <col min="1827" max="1827" width="0.5" style="429" customWidth="1"/>
    <col min="1828" max="2038" width="9" style="429"/>
    <col min="2039" max="2082" width="2" style="429" customWidth="1"/>
    <col min="2083" max="2083" width="0.5" style="429" customWidth="1"/>
    <col min="2084" max="2294" width="9" style="429"/>
    <col min="2295" max="2338" width="2" style="429" customWidth="1"/>
    <col min="2339" max="2339" width="0.5" style="429" customWidth="1"/>
    <col min="2340" max="2550" width="9" style="429"/>
    <col min="2551" max="2594" width="2" style="429" customWidth="1"/>
    <col min="2595" max="2595" width="0.5" style="429" customWidth="1"/>
    <col min="2596" max="2806" width="9" style="429"/>
    <col min="2807" max="2850" width="2" style="429" customWidth="1"/>
    <col min="2851" max="2851" width="0.5" style="429" customWidth="1"/>
    <col min="2852" max="3062" width="9" style="429"/>
    <col min="3063" max="3106" width="2" style="429" customWidth="1"/>
    <col min="3107" max="3107" width="0.5" style="429" customWidth="1"/>
    <col min="3108" max="3318" width="9" style="429"/>
    <col min="3319" max="3362" width="2" style="429" customWidth="1"/>
    <col min="3363" max="3363" width="0.5" style="429" customWidth="1"/>
    <col min="3364" max="3574" width="9" style="429"/>
    <col min="3575" max="3618" width="2" style="429" customWidth="1"/>
    <col min="3619" max="3619" width="0.5" style="429" customWidth="1"/>
    <col min="3620" max="3830" width="9" style="429"/>
    <col min="3831" max="3874" width="2" style="429" customWidth="1"/>
    <col min="3875" max="3875" width="0.5" style="429" customWidth="1"/>
    <col min="3876" max="4086" width="9" style="429"/>
    <col min="4087" max="4130" width="2" style="429" customWidth="1"/>
    <col min="4131" max="4131" width="0.5" style="429" customWidth="1"/>
    <col min="4132" max="4342" width="9" style="429"/>
    <col min="4343" max="4386" width="2" style="429" customWidth="1"/>
    <col min="4387" max="4387" width="0.5" style="429" customWidth="1"/>
    <col min="4388" max="4598" width="9" style="429"/>
    <col min="4599" max="4642" width="2" style="429" customWidth="1"/>
    <col min="4643" max="4643" width="0.5" style="429" customWidth="1"/>
    <col min="4644" max="4854" width="9" style="429"/>
    <col min="4855" max="4898" width="2" style="429" customWidth="1"/>
    <col min="4899" max="4899" width="0.5" style="429" customWidth="1"/>
    <col min="4900" max="5110" width="9" style="429"/>
    <col min="5111" max="5154" width="2" style="429" customWidth="1"/>
    <col min="5155" max="5155" width="0.5" style="429" customWidth="1"/>
    <col min="5156" max="5366" width="9" style="429"/>
    <col min="5367" max="5410" width="2" style="429" customWidth="1"/>
    <col min="5411" max="5411" width="0.5" style="429" customWidth="1"/>
    <col min="5412" max="5622" width="9" style="429"/>
    <col min="5623" max="5666" width="2" style="429" customWidth="1"/>
    <col min="5667" max="5667" width="0.5" style="429" customWidth="1"/>
    <col min="5668" max="5878" width="9" style="429"/>
    <col min="5879" max="5922" width="2" style="429" customWidth="1"/>
    <col min="5923" max="5923" width="0.5" style="429" customWidth="1"/>
    <col min="5924" max="6134" width="9" style="429"/>
    <col min="6135" max="6178" width="2" style="429" customWidth="1"/>
    <col min="6179" max="6179" width="0.5" style="429" customWidth="1"/>
    <col min="6180" max="6390" width="9" style="429"/>
    <col min="6391" max="6434" width="2" style="429" customWidth="1"/>
    <col min="6435" max="6435" width="0.5" style="429" customWidth="1"/>
    <col min="6436" max="6646" width="9" style="429"/>
    <col min="6647" max="6690" width="2" style="429" customWidth="1"/>
    <col min="6691" max="6691" width="0.5" style="429" customWidth="1"/>
    <col min="6692" max="6902" width="9" style="429"/>
    <col min="6903" max="6946" width="2" style="429" customWidth="1"/>
    <col min="6947" max="6947" width="0.5" style="429" customWidth="1"/>
    <col min="6948" max="7158" width="9" style="429"/>
    <col min="7159" max="7202" width="2" style="429" customWidth="1"/>
    <col min="7203" max="7203" width="0.5" style="429" customWidth="1"/>
    <col min="7204" max="7414" width="9" style="429"/>
    <col min="7415" max="7458" width="2" style="429" customWidth="1"/>
    <col min="7459" max="7459" width="0.5" style="429" customWidth="1"/>
    <col min="7460" max="7670" width="9" style="429"/>
    <col min="7671" max="7714" width="2" style="429" customWidth="1"/>
    <col min="7715" max="7715" width="0.5" style="429" customWidth="1"/>
    <col min="7716" max="7926" width="9" style="429"/>
    <col min="7927" max="7970" width="2" style="429" customWidth="1"/>
    <col min="7971" max="7971" width="0.5" style="429" customWidth="1"/>
    <col min="7972" max="8182" width="9" style="429"/>
    <col min="8183" max="8226" width="2" style="429" customWidth="1"/>
    <col min="8227" max="8227" width="0.5" style="429" customWidth="1"/>
    <col min="8228" max="8438" width="9" style="429"/>
    <col min="8439" max="8482" width="2" style="429" customWidth="1"/>
    <col min="8483" max="8483" width="0.5" style="429" customWidth="1"/>
    <col min="8484" max="8694" width="9" style="429"/>
    <col min="8695" max="8738" width="2" style="429" customWidth="1"/>
    <col min="8739" max="8739" width="0.5" style="429" customWidth="1"/>
    <col min="8740" max="8950" width="9" style="429"/>
    <col min="8951" max="8994" width="2" style="429" customWidth="1"/>
    <col min="8995" max="8995" width="0.5" style="429" customWidth="1"/>
    <col min="8996" max="9206" width="9" style="429"/>
    <col min="9207" max="9250" width="2" style="429" customWidth="1"/>
    <col min="9251" max="9251" width="0.5" style="429" customWidth="1"/>
    <col min="9252" max="9462" width="9" style="429"/>
    <col min="9463" max="9506" width="2" style="429" customWidth="1"/>
    <col min="9507" max="9507" width="0.5" style="429" customWidth="1"/>
    <col min="9508" max="9718" width="9" style="429"/>
    <col min="9719" max="9762" width="2" style="429" customWidth="1"/>
    <col min="9763" max="9763" width="0.5" style="429" customWidth="1"/>
    <col min="9764" max="9974" width="9" style="429"/>
    <col min="9975" max="10018" width="2" style="429" customWidth="1"/>
    <col min="10019" max="10019" width="0.5" style="429" customWidth="1"/>
    <col min="10020" max="10230" width="9" style="429"/>
    <col min="10231" max="10274" width="2" style="429" customWidth="1"/>
    <col min="10275" max="10275" width="0.5" style="429" customWidth="1"/>
    <col min="10276" max="10486" width="9" style="429"/>
    <col min="10487" max="10530" width="2" style="429" customWidth="1"/>
    <col min="10531" max="10531" width="0.5" style="429" customWidth="1"/>
    <col min="10532" max="10742" width="9" style="429"/>
    <col min="10743" max="10786" width="2" style="429" customWidth="1"/>
    <col min="10787" max="10787" width="0.5" style="429" customWidth="1"/>
    <col min="10788" max="10998" width="9" style="429"/>
    <col min="10999" max="11042" width="2" style="429" customWidth="1"/>
    <col min="11043" max="11043" width="0.5" style="429" customWidth="1"/>
    <col min="11044" max="11254" width="9" style="429"/>
    <col min="11255" max="11298" width="2" style="429" customWidth="1"/>
    <col min="11299" max="11299" width="0.5" style="429" customWidth="1"/>
    <col min="11300" max="11510" width="9" style="429"/>
    <col min="11511" max="11554" width="2" style="429" customWidth="1"/>
    <col min="11555" max="11555" width="0.5" style="429" customWidth="1"/>
    <col min="11556" max="11766" width="9" style="429"/>
    <col min="11767" max="11810" width="2" style="429" customWidth="1"/>
    <col min="11811" max="11811" width="0.5" style="429" customWidth="1"/>
    <col min="11812" max="12022" width="9" style="429"/>
    <col min="12023" max="12066" width="2" style="429" customWidth="1"/>
    <col min="12067" max="12067" width="0.5" style="429" customWidth="1"/>
    <col min="12068" max="12278" width="9" style="429"/>
    <col min="12279" max="12322" width="2" style="429" customWidth="1"/>
    <col min="12323" max="12323" width="0.5" style="429" customWidth="1"/>
    <col min="12324" max="12534" width="9" style="429"/>
    <col min="12535" max="12578" width="2" style="429" customWidth="1"/>
    <col min="12579" max="12579" width="0.5" style="429" customWidth="1"/>
    <col min="12580" max="12790" width="9" style="429"/>
    <col min="12791" max="12834" width="2" style="429" customWidth="1"/>
    <col min="12835" max="12835" width="0.5" style="429" customWidth="1"/>
    <col min="12836" max="13046" width="9" style="429"/>
    <col min="13047" max="13090" width="2" style="429" customWidth="1"/>
    <col min="13091" max="13091" width="0.5" style="429" customWidth="1"/>
    <col min="13092" max="13302" width="9" style="429"/>
    <col min="13303" max="13346" width="2" style="429" customWidth="1"/>
    <col min="13347" max="13347" width="0.5" style="429" customWidth="1"/>
    <col min="13348" max="13558" width="9" style="429"/>
    <col min="13559" max="13602" width="2" style="429" customWidth="1"/>
    <col min="13603" max="13603" width="0.5" style="429" customWidth="1"/>
    <col min="13604" max="13814" width="9" style="429"/>
    <col min="13815" max="13858" width="2" style="429" customWidth="1"/>
    <col min="13859" max="13859" width="0.5" style="429" customWidth="1"/>
    <col min="13860" max="14070" width="9" style="429"/>
    <col min="14071" max="14114" width="2" style="429" customWidth="1"/>
    <col min="14115" max="14115" width="0.5" style="429" customWidth="1"/>
    <col min="14116" max="14326" width="9" style="429"/>
    <col min="14327" max="14370" width="2" style="429" customWidth="1"/>
    <col min="14371" max="14371" width="0.5" style="429" customWidth="1"/>
    <col min="14372" max="14582" width="9" style="429"/>
    <col min="14583" max="14626" width="2" style="429" customWidth="1"/>
    <col min="14627" max="14627" width="0.5" style="429" customWidth="1"/>
    <col min="14628" max="14838" width="9" style="429"/>
    <col min="14839" max="14882" width="2" style="429" customWidth="1"/>
    <col min="14883" max="14883" width="0.5" style="429" customWidth="1"/>
    <col min="14884" max="15094" width="9" style="429"/>
    <col min="15095" max="15138" width="2" style="429" customWidth="1"/>
    <col min="15139" max="15139" width="0.5" style="429" customWidth="1"/>
    <col min="15140" max="15350" width="9" style="429"/>
    <col min="15351" max="15394" width="2" style="429" customWidth="1"/>
    <col min="15395" max="15395" width="0.5" style="429" customWidth="1"/>
    <col min="15396" max="15606" width="9" style="429"/>
    <col min="15607" max="15650" width="2" style="429" customWidth="1"/>
    <col min="15651" max="15651" width="0.5" style="429" customWidth="1"/>
    <col min="15652" max="15862" width="9" style="429"/>
    <col min="15863" max="15906" width="2" style="429" customWidth="1"/>
    <col min="15907" max="15907" width="0.5" style="429" customWidth="1"/>
    <col min="15908" max="16118" width="9" style="429"/>
    <col min="16119" max="16162" width="2" style="429" customWidth="1"/>
    <col min="16163" max="16163" width="0.5" style="429" customWidth="1"/>
    <col min="16164" max="16384" width="9" style="429"/>
  </cols>
  <sheetData>
    <row r="1" spans="1:44">
      <c r="A1" s="429" t="s">
        <v>976</v>
      </c>
    </row>
    <row r="3" spans="1:44">
      <c r="A3" s="430" t="s">
        <v>18</v>
      </c>
      <c r="B3" s="431"/>
      <c r="C3" s="431"/>
      <c r="D3" s="431"/>
      <c r="E3" s="431"/>
      <c r="F3" s="431"/>
      <c r="G3" s="431"/>
      <c r="H3" s="431"/>
      <c r="I3" s="431"/>
      <c r="J3" s="431"/>
      <c r="K3" s="431"/>
      <c r="L3" s="431"/>
      <c r="M3" s="431"/>
      <c r="N3" s="431"/>
      <c r="O3" s="431"/>
      <c r="AQ3" s="432" t="s">
        <v>969</v>
      </c>
    </row>
    <row r="4" spans="1:44" s="437" customFormat="1" ht="13.5" customHeight="1">
      <c r="A4" s="430" t="s">
        <v>19</v>
      </c>
      <c r="B4" s="430"/>
      <c r="C4" s="430"/>
      <c r="D4" s="430"/>
      <c r="E4" s="430"/>
      <c r="F4" s="430"/>
      <c r="G4" s="430"/>
      <c r="H4" s="430"/>
      <c r="I4" s="430"/>
      <c r="J4" s="430"/>
      <c r="K4" s="430"/>
      <c r="L4" s="430"/>
      <c r="M4" s="430"/>
      <c r="N4" s="430"/>
      <c r="O4" s="430"/>
      <c r="P4" s="433"/>
      <c r="Q4" s="434"/>
      <c r="R4" s="431"/>
      <c r="S4" s="431"/>
      <c r="T4" s="431"/>
      <c r="U4" s="431"/>
      <c r="V4" s="431"/>
      <c r="W4" s="431"/>
      <c r="X4" s="431"/>
      <c r="Y4" s="431"/>
      <c r="Z4" s="431"/>
      <c r="AA4" s="431"/>
      <c r="AB4" s="431"/>
      <c r="AC4" s="435"/>
      <c r="AD4" s="435"/>
      <c r="AE4" s="435"/>
      <c r="AF4" s="435"/>
      <c r="AG4" s="435"/>
      <c r="AH4" s="435"/>
      <c r="AI4" s="435"/>
      <c r="AJ4" s="436"/>
      <c r="AK4" s="435"/>
      <c r="AL4" s="430"/>
      <c r="AM4" s="435"/>
      <c r="AN4" s="436"/>
      <c r="AO4" s="435"/>
      <c r="AP4" s="435"/>
      <c r="AQ4" s="435"/>
      <c r="AR4" s="436"/>
    </row>
    <row r="5" spans="1:44" s="437" customFormat="1" ht="13.5" customHeight="1">
      <c r="A5" s="430"/>
      <c r="B5" s="430"/>
      <c r="C5" s="430"/>
      <c r="D5" s="430"/>
      <c r="E5" s="430"/>
      <c r="F5" s="430"/>
      <c r="G5" s="430"/>
      <c r="H5" s="430"/>
      <c r="I5" s="430"/>
      <c r="J5" s="430"/>
      <c r="K5" s="430"/>
      <c r="L5" s="430"/>
      <c r="M5" s="430"/>
      <c r="N5" s="430"/>
      <c r="O5" s="430"/>
      <c r="P5" s="433"/>
      <c r="Q5" s="434"/>
      <c r="R5" s="431"/>
      <c r="S5" s="431"/>
      <c r="T5" s="431"/>
      <c r="U5" s="431"/>
      <c r="V5" s="431"/>
      <c r="W5" s="431"/>
      <c r="X5" s="431"/>
      <c r="Y5" s="431"/>
      <c r="Z5" s="431"/>
      <c r="AA5" s="431"/>
      <c r="AB5" s="431"/>
      <c r="AC5" s="435"/>
      <c r="AD5" s="435"/>
      <c r="AE5" s="435"/>
      <c r="AF5" s="435"/>
      <c r="AG5" s="435"/>
      <c r="AH5" s="435"/>
      <c r="AI5" s="435"/>
      <c r="AJ5" s="436"/>
      <c r="AK5" s="435"/>
      <c r="AL5" s="430"/>
      <c r="AM5" s="435"/>
      <c r="AN5" s="436"/>
      <c r="AO5" s="435"/>
      <c r="AP5" s="435"/>
      <c r="AQ5" s="435"/>
      <c r="AR5" s="436"/>
    </row>
    <row r="6" spans="1:44" s="437" customFormat="1" ht="13.5" customHeight="1">
      <c r="A6" s="430"/>
      <c r="B6" s="430"/>
      <c r="C6" s="430"/>
      <c r="D6" s="430"/>
      <c r="E6" s="430"/>
      <c r="F6" s="430"/>
      <c r="G6" s="430"/>
      <c r="H6" s="430"/>
      <c r="I6" s="430"/>
      <c r="J6" s="430"/>
      <c r="K6" s="430"/>
      <c r="L6" s="430"/>
      <c r="M6" s="430"/>
      <c r="N6" s="430"/>
      <c r="O6" s="430"/>
      <c r="P6" s="433"/>
      <c r="Q6" s="434"/>
      <c r="R6" s="431"/>
      <c r="S6" s="431"/>
      <c r="T6" s="431"/>
      <c r="U6" s="431"/>
      <c r="V6" s="431"/>
      <c r="W6" s="431"/>
      <c r="X6" s="431"/>
      <c r="Y6" s="431"/>
      <c r="Z6" s="431"/>
      <c r="AA6" s="431"/>
      <c r="AB6" s="431"/>
      <c r="AC6" s="435"/>
      <c r="AD6" s="435"/>
      <c r="AE6" s="435"/>
      <c r="AF6" s="435"/>
      <c r="AG6" s="435"/>
      <c r="AH6" s="435"/>
      <c r="AI6" s="435"/>
      <c r="AJ6" s="436"/>
      <c r="AK6" s="435"/>
      <c r="AL6" s="430"/>
      <c r="AM6" s="435"/>
      <c r="AN6" s="436"/>
      <c r="AO6" s="435"/>
      <c r="AP6" s="435"/>
      <c r="AQ6" s="435"/>
      <c r="AR6" s="436"/>
    </row>
    <row r="7" spans="1:44" s="437" customFormat="1" ht="13.5" customHeight="1">
      <c r="A7" s="433"/>
      <c r="B7" s="433"/>
      <c r="C7" s="433"/>
      <c r="D7" s="433"/>
      <c r="E7" s="433"/>
      <c r="F7" s="433"/>
      <c r="G7" s="433"/>
      <c r="H7" s="433"/>
      <c r="I7" s="433"/>
      <c r="J7" s="433"/>
      <c r="K7" s="433"/>
      <c r="L7" s="433"/>
      <c r="M7" s="433"/>
      <c r="N7" s="433"/>
      <c r="O7" s="433"/>
      <c r="P7" s="433"/>
      <c r="Q7" s="430"/>
      <c r="R7" s="431"/>
      <c r="S7" s="431"/>
      <c r="T7" s="431"/>
      <c r="U7" s="431"/>
      <c r="V7" s="431"/>
      <c r="W7" s="431"/>
      <c r="X7" s="431"/>
      <c r="Y7" s="431"/>
      <c r="Z7" s="431"/>
      <c r="AA7" s="431"/>
      <c r="AB7" s="431"/>
      <c r="AC7" s="435"/>
      <c r="AD7" s="435"/>
      <c r="AE7" s="435"/>
      <c r="AF7" s="435"/>
      <c r="AG7" s="435"/>
      <c r="AH7" s="435"/>
      <c r="AI7" s="435"/>
      <c r="AJ7" s="435"/>
      <c r="AK7" s="435"/>
      <c r="AL7" s="435"/>
      <c r="AM7" s="435"/>
      <c r="AN7" s="435"/>
      <c r="AO7" s="435"/>
      <c r="AP7" s="435"/>
      <c r="AQ7" s="435"/>
      <c r="AR7" s="435"/>
    </row>
    <row r="8" spans="1:44" s="438" customFormat="1" ht="18" customHeight="1">
      <c r="A8" s="1881" t="s">
        <v>973</v>
      </c>
      <c r="B8" s="1881"/>
      <c r="C8" s="1881"/>
      <c r="D8" s="1881"/>
      <c r="E8" s="1881"/>
      <c r="F8" s="1881"/>
      <c r="G8" s="1881"/>
      <c r="H8" s="1881"/>
      <c r="I8" s="1881"/>
      <c r="J8" s="1881"/>
      <c r="K8" s="1881"/>
      <c r="L8" s="1881"/>
      <c r="M8" s="1881"/>
      <c r="N8" s="1881"/>
      <c r="O8" s="1881"/>
      <c r="P8" s="1881"/>
      <c r="Q8" s="1881"/>
      <c r="R8" s="1881"/>
      <c r="S8" s="1881"/>
      <c r="T8" s="1881"/>
      <c r="U8" s="1881"/>
      <c r="V8" s="1881"/>
      <c r="W8" s="1881"/>
      <c r="X8" s="1881"/>
      <c r="Y8" s="1881"/>
      <c r="Z8" s="1881"/>
      <c r="AA8" s="1881"/>
      <c r="AB8" s="1881"/>
      <c r="AC8" s="1881"/>
      <c r="AD8" s="1881"/>
      <c r="AE8" s="1881"/>
      <c r="AF8" s="1881"/>
      <c r="AG8" s="1881"/>
      <c r="AH8" s="1881"/>
      <c r="AI8" s="1881"/>
      <c r="AJ8" s="1881"/>
      <c r="AK8" s="1881"/>
      <c r="AL8" s="1881"/>
      <c r="AM8" s="1881"/>
      <c r="AN8" s="1881"/>
      <c r="AO8" s="1881"/>
      <c r="AP8" s="1881"/>
      <c r="AQ8" s="1881"/>
      <c r="AR8" s="1881"/>
    </row>
    <row r="9" spans="1:44" s="438" customFormat="1" ht="18" customHeight="1">
      <c r="A9" s="439"/>
      <c r="B9" s="439"/>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row>
    <row r="11" spans="1:44">
      <c r="A11" s="440"/>
      <c r="B11" s="440"/>
      <c r="C11" s="440"/>
      <c r="D11" s="440"/>
      <c r="E11" s="440"/>
      <c r="F11" s="440"/>
      <c r="G11" s="440"/>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row>
    <row r="12" spans="1:44">
      <c r="A12" s="1882" t="s">
        <v>20</v>
      </c>
      <c r="B12" s="1883"/>
      <c r="C12" s="1883"/>
      <c r="D12" s="1883"/>
      <c r="E12" s="1883"/>
      <c r="F12" s="1883"/>
      <c r="G12" s="1883"/>
      <c r="H12" s="1884"/>
      <c r="I12" s="1894"/>
      <c r="J12" s="1895"/>
      <c r="K12" s="1895"/>
      <c r="L12" s="1895"/>
      <c r="M12" s="1895"/>
      <c r="N12" s="1895"/>
      <c r="O12" s="1895"/>
      <c r="P12" s="1895"/>
      <c r="Q12" s="1895"/>
      <c r="R12" s="1895"/>
      <c r="S12" s="1895"/>
      <c r="T12" s="1895"/>
      <c r="U12" s="1895"/>
      <c r="V12" s="1895"/>
      <c r="W12" s="1895"/>
      <c r="X12" s="1895"/>
      <c r="Y12" s="1895"/>
      <c r="Z12" s="1895"/>
      <c r="AA12" s="1895"/>
      <c r="AB12" s="1895"/>
      <c r="AC12" s="1895"/>
      <c r="AD12" s="1895"/>
      <c r="AE12" s="1895"/>
      <c r="AF12" s="1895"/>
      <c r="AG12" s="1895"/>
      <c r="AH12" s="1895"/>
      <c r="AI12" s="1895"/>
      <c r="AJ12" s="1895"/>
      <c r="AK12" s="1895"/>
      <c r="AL12" s="1895"/>
      <c r="AM12" s="1895"/>
      <c r="AN12" s="1895"/>
      <c r="AO12" s="1895"/>
      <c r="AP12" s="1895"/>
      <c r="AQ12" s="1895"/>
      <c r="AR12" s="1896"/>
    </row>
    <row r="13" spans="1:44">
      <c r="A13" s="1872"/>
      <c r="B13" s="1873"/>
      <c r="C13" s="1873"/>
      <c r="D13" s="1873"/>
      <c r="E13" s="1873"/>
      <c r="F13" s="1873"/>
      <c r="G13" s="1873"/>
      <c r="H13" s="1874"/>
      <c r="I13" s="1900"/>
      <c r="J13" s="1901"/>
      <c r="K13" s="1901"/>
      <c r="L13" s="1901"/>
      <c r="M13" s="1901"/>
      <c r="N13" s="1901"/>
      <c r="O13" s="1901"/>
      <c r="P13" s="1901"/>
      <c r="Q13" s="1901"/>
      <c r="R13" s="1901"/>
      <c r="S13" s="1901"/>
      <c r="T13" s="1901"/>
      <c r="U13" s="1901"/>
      <c r="V13" s="1901"/>
      <c r="W13" s="1901"/>
      <c r="X13" s="1901"/>
      <c r="Y13" s="1901"/>
      <c r="Z13" s="1901"/>
      <c r="AA13" s="1901"/>
      <c r="AB13" s="1901"/>
      <c r="AC13" s="1901"/>
      <c r="AD13" s="1901"/>
      <c r="AE13" s="1901"/>
      <c r="AF13" s="1901"/>
      <c r="AG13" s="1901"/>
      <c r="AH13" s="1901"/>
      <c r="AI13" s="1901"/>
      <c r="AJ13" s="1901"/>
      <c r="AK13" s="1901"/>
      <c r="AL13" s="1901"/>
      <c r="AM13" s="1901"/>
      <c r="AN13" s="1901"/>
      <c r="AO13" s="1901"/>
      <c r="AP13" s="1901"/>
      <c r="AQ13" s="1901"/>
      <c r="AR13" s="1902"/>
    </row>
    <row r="14" spans="1:44">
      <c r="A14" s="1872"/>
      <c r="B14" s="1873"/>
      <c r="C14" s="1873"/>
      <c r="D14" s="1873"/>
      <c r="E14" s="1873"/>
      <c r="F14" s="1873"/>
      <c r="G14" s="1873"/>
      <c r="H14" s="1874"/>
      <c r="I14" s="1900"/>
      <c r="J14" s="1901"/>
      <c r="K14" s="1901"/>
      <c r="L14" s="1901"/>
      <c r="M14" s="1901"/>
      <c r="N14" s="1901"/>
      <c r="O14" s="1901"/>
      <c r="P14" s="1901"/>
      <c r="Q14" s="1901"/>
      <c r="R14" s="1901"/>
      <c r="S14" s="1901"/>
      <c r="T14" s="1901"/>
      <c r="U14" s="1901"/>
      <c r="V14" s="1901"/>
      <c r="W14" s="1901"/>
      <c r="X14" s="1901"/>
      <c r="Y14" s="1901"/>
      <c r="Z14" s="1901"/>
      <c r="AA14" s="1901"/>
      <c r="AB14" s="1901"/>
      <c r="AC14" s="1901"/>
      <c r="AD14" s="1901"/>
      <c r="AE14" s="1901"/>
      <c r="AF14" s="1901"/>
      <c r="AG14" s="1901"/>
      <c r="AH14" s="1901"/>
      <c r="AI14" s="1901"/>
      <c r="AJ14" s="1901"/>
      <c r="AK14" s="1901"/>
      <c r="AL14" s="1901"/>
      <c r="AM14" s="1901"/>
      <c r="AN14" s="1901"/>
      <c r="AO14" s="1901"/>
      <c r="AP14" s="1901"/>
      <c r="AQ14" s="1901"/>
      <c r="AR14" s="1902"/>
    </row>
    <row r="15" spans="1:44">
      <c r="A15" s="1872"/>
      <c r="B15" s="1873"/>
      <c r="C15" s="1873"/>
      <c r="D15" s="1873"/>
      <c r="E15" s="1873"/>
      <c r="F15" s="1873"/>
      <c r="G15" s="1873"/>
      <c r="H15" s="1874"/>
      <c r="I15" s="1900"/>
      <c r="J15" s="1901"/>
      <c r="K15" s="1901"/>
      <c r="L15" s="1901"/>
      <c r="M15" s="1901"/>
      <c r="N15" s="1901"/>
      <c r="O15" s="1901"/>
      <c r="P15" s="1901"/>
      <c r="Q15" s="1901"/>
      <c r="R15" s="1901"/>
      <c r="S15" s="1901"/>
      <c r="T15" s="1901"/>
      <c r="U15" s="1901"/>
      <c r="V15" s="1901"/>
      <c r="W15" s="1901"/>
      <c r="X15" s="1901"/>
      <c r="Y15" s="1901"/>
      <c r="Z15" s="1901"/>
      <c r="AA15" s="1901"/>
      <c r="AB15" s="1901"/>
      <c r="AC15" s="1901"/>
      <c r="AD15" s="1901"/>
      <c r="AE15" s="1901"/>
      <c r="AF15" s="1901"/>
      <c r="AG15" s="1901"/>
      <c r="AH15" s="1901"/>
      <c r="AI15" s="1901"/>
      <c r="AJ15" s="1901"/>
      <c r="AK15" s="1901"/>
      <c r="AL15" s="1901"/>
      <c r="AM15" s="1901"/>
      <c r="AN15" s="1901"/>
      <c r="AO15" s="1901"/>
      <c r="AP15" s="1901"/>
      <c r="AQ15" s="1901"/>
      <c r="AR15" s="1902"/>
    </row>
    <row r="16" spans="1:44">
      <c r="A16" s="1885"/>
      <c r="B16" s="1886"/>
      <c r="C16" s="1886"/>
      <c r="D16" s="1886"/>
      <c r="E16" s="1886"/>
      <c r="F16" s="1886"/>
      <c r="G16" s="1886"/>
      <c r="H16" s="1887"/>
      <c r="I16" s="1897"/>
      <c r="J16" s="1898"/>
      <c r="K16" s="1898"/>
      <c r="L16" s="1898"/>
      <c r="M16" s="1898"/>
      <c r="N16" s="1898"/>
      <c r="O16" s="1898"/>
      <c r="P16" s="1898"/>
      <c r="Q16" s="1898"/>
      <c r="R16" s="1898"/>
      <c r="S16" s="1898"/>
      <c r="T16" s="1898"/>
      <c r="U16" s="1898"/>
      <c r="V16" s="1898"/>
      <c r="W16" s="1898"/>
      <c r="X16" s="1898"/>
      <c r="Y16" s="1898"/>
      <c r="Z16" s="1898"/>
      <c r="AA16" s="1898"/>
      <c r="AB16" s="1898"/>
      <c r="AC16" s="1898"/>
      <c r="AD16" s="1898"/>
      <c r="AE16" s="1898"/>
      <c r="AF16" s="1898"/>
      <c r="AG16" s="1898"/>
      <c r="AH16" s="1898"/>
      <c r="AI16" s="1898"/>
      <c r="AJ16" s="1898"/>
      <c r="AK16" s="1898"/>
      <c r="AL16" s="1898"/>
      <c r="AM16" s="1898"/>
      <c r="AN16" s="1898"/>
      <c r="AO16" s="1898"/>
      <c r="AP16" s="1898"/>
      <c r="AQ16" s="1898"/>
      <c r="AR16" s="1899"/>
    </row>
    <row r="17" spans="1:44">
      <c r="A17" s="1882" t="s">
        <v>11</v>
      </c>
      <c r="B17" s="1883"/>
      <c r="C17" s="1883"/>
      <c r="D17" s="1883"/>
      <c r="E17" s="1883"/>
      <c r="F17" s="1883"/>
      <c r="G17" s="1883"/>
      <c r="H17" s="1884"/>
      <c r="I17" s="1888"/>
      <c r="J17" s="1889"/>
      <c r="K17" s="1889"/>
      <c r="L17" s="1889"/>
      <c r="M17" s="1889"/>
      <c r="N17" s="1889"/>
      <c r="O17" s="1889"/>
      <c r="P17" s="1889"/>
      <c r="Q17" s="1889"/>
      <c r="R17" s="1889"/>
      <c r="S17" s="1889"/>
      <c r="T17" s="1889"/>
      <c r="U17" s="1889"/>
      <c r="V17" s="1889"/>
      <c r="W17" s="1889"/>
      <c r="X17" s="1889"/>
      <c r="Y17" s="1889"/>
      <c r="Z17" s="1889"/>
      <c r="AA17" s="1889"/>
      <c r="AB17" s="1889"/>
      <c r="AC17" s="1889"/>
      <c r="AD17" s="1889"/>
      <c r="AE17" s="1889"/>
      <c r="AF17" s="1889"/>
      <c r="AG17" s="1889"/>
      <c r="AH17" s="1889"/>
      <c r="AI17" s="1889"/>
      <c r="AJ17" s="1889"/>
      <c r="AK17" s="1889"/>
      <c r="AL17" s="1889"/>
      <c r="AM17" s="1889"/>
      <c r="AN17" s="1889"/>
      <c r="AO17" s="1889"/>
      <c r="AP17" s="1889"/>
      <c r="AQ17" s="1889"/>
      <c r="AR17" s="1890"/>
    </row>
    <row r="18" spans="1:44">
      <c r="A18" s="1885"/>
      <c r="B18" s="1886"/>
      <c r="C18" s="1886"/>
      <c r="D18" s="1886"/>
      <c r="E18" s="1886"/>
      <c r="F18" s="1886"/>
      <c r="G18" s="1886"/>
      <c r="H18" s="1887"/>
      <c r="I18" s="1891"/>
      <c r="J18" s="1892"/>
      <c r="K18" s="1892"/>
      <c r="L18" s="1892"/>
      <c r="M18" s="1892"/>
      <c r="N18" s="1892"/>
      <c r="O18" s="1892"/>
      <c r="P18" s="1892"/>
      <c r="Q18" s="1892"/>
      <c r="R18" s="1892"/>
      <c r="S18" s="1892"/>
      <c r="T18" s="1892"/>
      <c r="U18" s="1892"/>
      <c r="V18" s="1892"/>
      <c r="W18" s="1892"/>
      <c r="X18" s="1892"/>
      <c r="Y18" s="1892"/>
      <c r="Z18" s="1892"/>
      <c r="AA18" s="1892"/>
      <c r="AB18" s="1892"/>
      <c r="AC18" s="1892"/>
      <c r="AD18" s="1892"/>
      <c r="AE18" s="1892"/>
      <c r="AF18" s="1892"/>
      <c r="AG18" s="1892"/>
      <c r="AH18" s="1892"/>
      <c r="AI18" s="1892"/>
      <c r="AJ18" s="1892"/>
      <c r="AK18" s="1892"/>
      <c r="AL18" s="1892"/>
      <c r="AM18" s="1892"/>
      <c r="AN18" s="1892"/>
      <c r="AO18" s="1892"/>
      <c r="AP18" s="1892"/>
      <c r="AQ18" s="1892"/>
      <c r="AR18" s="1893"/>
    </row>
    <row r="19" spans="1:44">
      <c r="A19" s="1882" t="s">
        <v>21</v>
      </c>
      <c r="B19" s="1883"/>
      <c r="C19" s="1883"/>
      <c r="D19" s="1883"/>
      <c r="E19" s="1883"/>
      <c r="F19" s="1883"/>
      <c r="G19" s="1883"/>
      <c r="H19" s="1884"/>
      <c r="I19" s="1894"/>
      <c r="J19" s="1895"/>
      <c r="K19" s="1895"/>
      <c r="L19" s="1895"/>
      <c r="M19" s="1895"/>
      <c r="N19" s="1895"/>
      <c r="O19" s="1895"/>
      <c r="P19" s="1895"/>
      <c r="Q19" s="1895"/>
      <c r="R19" s="1895"/>
      <c r="S19" s="1895"/>
      <c r="T19" s="1895"/>
      <c r="U19" s="1895"/>
      <c r="V19" s="1895"/>
      <c r="W19" s="1895"/>
      <c r="X19" s="1895"/>
      <c r="Y19" s="1895"/>
      <c r="Z19" s="1895"/>
      <c r="AA19" s="1895"/>
      <c r="AB19" s="1895"/>
      <c r="AC19" s="1895"/>
      <c r="AD19" s="1895"/>
      <c r="AE19" s="1895"/>
      <c r="AF19" s="1895"/>
      <c r="AG19" s="1895"/>
      <c r="AH19" s="1895"/>
      <c r="AI19" s="1895"/>
      <c r="AJ19" s="1895"/>
      <c r="AK19" s="1895"/>
      <c r="AL19" s="1895"/>
      <c r="AM19" s="1895"/>
      <c r="AN19" s="1895"/>
      <c r="AO19" s="1895"/>
      <c r="AP19" s="1895"/>
      <c r="AQ19" s="1895"/>
      <c r="AR19" s="1896"/>
    </row>
    <row r="20" spans="1:44">
      <c r="A20" s="1885"/>
      <c r="B20" s="1886"/>
      <c r="C20" s="1886"/>
      <c r="D20" s="1886"/>
      <c r="E20" s="1886"/>
      <c r="F20" s="1886"/>
      <c r="G20" s="1886"/>
      <c r="H20" s="1887"/>
      <c r="I20" s="1897"/>
      <c r="J20" s="1898"/>
      <c r="K20" s="1898"/>
      <c r="L20" s="1898"/>
      <c r="M20" s="1898"/>
      <c r="N20" s="1898"/>
      <c r="O20" s="1898"/>
      <c r="P20" s="1898"/>
      <c r="Q20" s="1898"/>
      <c r="R20" s="1898"/>
      <c r="S20" s="1898"/>
      <c r="T20" s="1898"/>
      <c r="U20" s="1898"/>
      <c r="V20" s="1898"/>
      <c r="W20" s="1898"/>
      <c r="X20" s="1898"/>
      <c r="Y20" s="1898"/>
      <c r="Z20" s="1898"/>
      <c r="AA20" s="1898"/>
      <c r="AB20" s="1898"/>
      <c r="AC20" s="1898"/>
      <c r="AD20" s="1898"/>
      <c r="AE20" s="1898"/>
      <c r="AF20" s="1898"/>
      <c r="AG20" s="1898"/>
      <c r="AH20" s="1898"/>
      <c r="AI20" s="1898"/>
      <c r="AJ20" s="1898"/>
      <c r="AK20" s="1898"/>
      <c r="AL20" s="1898"/>
      <c r="AM20" s="1898"/>
      <c r="AN20" s="1898"/>
      <c r="AO20" s="1898"/>
      <c r="AP20" s="1898"/>
      <c r="AQ20" s="1898"/>
      <c r="AR20" s="1899"/>
    </row>
    <row r="21" spans="1:44">
      <c r="A21" s="441"/>
      <c r="B21" s="444"/>
      <c r="C21" s="444"/>
      <c r="D21" s="444"/>
      <c r="E21" s="445"/>
      <c r="F21" s="442"/>
      <c r="G21" s="442"/>
      <c r="H21" s="443"/>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3"/>
    </row>
    <row r="22" spans="1:44">
      <c r="A22" s="446"/>
      <c r="H22" s="447"/>
      <c r="AR22" s="447"/>
    </row>
    <row r="23" spans="1:44">
      <c r="A23" s="446"/>
      <c r="H23" s="447"/>
      <c r="AR23" s="447"/>
    </row>
    <row r="24" spans="1:44">
      <c r="A24" s="446"/>
      <c r="H24" s="447"/>
      <c r="AR24" s="447"/>
    </row>
    <row r="25" spans="1:44">
      <c r="A25" s="1872" t="s">
        <v>22</v>
      </c>
      <c r="B25" s="1873"/>
      <c r="C25" s="1873"/>
      <c r="D25" s="1873"/>
      <c r="E25" s="1873"/>
      <c r="F25" s="1873"/>
      <c r="G25" s="1873"/>
      <c r="H25" s="1874"/>
      <c r="AR25" s="447"/>
    </row>
    <row r="26" spans="1:44">
      <c r="A26" s="446"/>
      <c r="H26" s="447"/>
      <c r="AR26" s="447"/>
    </row>
    <row r="27" spans="1:44">
      <c r="A27" s="446"/>
      <c r="H27" s="447"/>
      <c r="AR27" s="447"/>
    </row>
    <row r="28" spans="1:44">
      <c r="A28" s="446"/>
      <c r="H28" s="447"/>
      <c r="AR28" s="447"/>
    </row>
    <row r="29" spans="1:44">
      <c r="A29" s="448"/>
      <c r="B29" s="440"/>
      <c r="C29" s="440"/>
      <c r="D29" s="440"/>
      <c r="E29" s="440"/>
      <c r="F29" s="440"/>
      <c r="G29" s="440"/>
      <c r="H29" s="449"/>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0"/>
      <c r="AM29" s="440"/>
      <c r="AN29" s="440"/>
      <c r="AO29" s="440"/>
      <c r="AP29" s="440"/>
      <c r="AQ29" s="440"/>
      <c r="AR29" s="449"/>
    </row>
    <row r="30" spans="1:44">
      <c r="A30" s="1875" t="s">
        <v>23</v>
      </c>
      <c r="B30" s="1876"/>
      <c r="C30" s="1876"/>
      <c r="D30" s="1876"/>
      <c r="E30" s="1876"/>
      <c r="F30" s="1876"/>
      <c r="G30" s="1876"/>
      <c r="H30" s="1876"/>
      <c r="I30" s="450"/>
      <c r="J30" s="451"/>
      <c r="K30" s="451"/>
      <c r="L30" s="451"/>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2"/>
      <c r="AP30" s="452"/>
      <c r="AQ30" s="452"/>
      <c r="AR30" s="453"/>
    </row>
    <row r="31" spans="1:44">
      <c r="A31" s="1877"/>
      <c r="B31" s="1878"/>
      <c r="C31" s="1878"/>
      <c r="D31" s="1878"/>
      <c r="E31" s="1878"/>
      <c r="F31" s="1878"/>
      <c r="G31" s="1878"/>
      <c r="H31" s="1878"/>
      <c r="I31" s="454"/>
      <c r="J31" s="451"/>
      <c r="K31" s="451"/>
      <c r="L31" s="451"/>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56"/>
    </row>
    <row r="32" spans="1:44">
      <c r="A32" s="1879"/>
      <c r="B32" s="1880"/>
      <c r="C32" s="1880"/>
      <c r="D32" s="1880"/>
      <c r="E32" s="1880"/>
      <c r="F32" s="1880"/>
      <c r="G32" s="1880"/>
      <c r="H32" s="1880"/>
      <c r="I32" s="457" t="s">
        <v>190</v>
      </c>
      <c r="J32" s="458"/>
      <c r="K32" s="458"/>
      <c r="L32" s="458"/>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60"/>
    </row>
    <row r="33" spans="1:44" ht="17.25" customHeight="1">
      <c r="A33" s="461"/>
      <c r="B33" s="462"/>
      <c r="C33" s="462"/>
      <c r="D33" s="462"/>
      <c r="E33" s="462"/>
      <c r="F33" s="462"/>
      <c r="G33" s="462"/>
      <c r="H33" s="462"/>
      <c r="I33" s="454"/>
      <c r="J33" s="451"/>
      <c r="K33" s="451"/>
      <c r="L33" s="451"/>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6"/>
    </row>
    <row r="34" spans="1:44" ht="17.25" customHeight="1">
      <c r="A34" s="463"/>
      <c r="B34" s="464"/>
      <c r="C34" s="464"/>
      <c r="D34" s="464"/>
      <c r="E34" s="464"/>
      <c r="F34" s="464"/>
      <c r="G34" s="464"/>
      <c r="H34" s="464"/>
      <c r="I34" s="464"/>
      <c r="J34" s="464"/>
      <c r="K34" s="464"/>
      <c r="L34" s="464"/>
      <c r="M34" s="464"/>
      <c r="N34" s="464"/>
      <c r="O34" s="464"/>
      <c r="P34" s="464"/>
      <c r="Q34" s="464"/>
      <c r="R34" s="464"/>
      <c r="S34" s="464"/>
      <c r="T34" s="464"/>
      <c r="U34" s="464"/>
      <c r="V34" s="451"/>
      <c r="W34" s="451"/>
      <c r="X34" s="451"/>
      <c r="Y34" s="451"/>
      <c r="Z34" s="451"/>
      <c r="AA34" s="451"/>
      <c r="AB34" s="451"/>
      <c r="AC34" s="451"/>
      <c r="AD34" s="451"/>
      <c r="AE34" s="451"/>
      <c r="AF34" s="451"/>
      <c r="AG34" s="451"/>
      <c r="AH34" s="451"/>
      <c r="AI34" s="451"/>
      <c r="AJ34" s="451"/>
      <c r="AK34" s="451"/>
      <c r="AL34" s="451"/>
      <c r="AM34" s="451"/>
      <c r="AN34" s="451"/>
      <c r="AO34" s="451"/>
      <c r="AP34" s="451"/>
      <c r="AQ34" s="451"/>
      <c r="AR34" s="465"/>
    </row>
    <row r="35" spans="1:44" ht="17.25" customHeight="1">
      <c r="A35" s="463"/>
      <c r="B35" s="464"/>
      <c r="C35" s="466"/>
      <c r="D35" s="466"/>
      <c r="E35" s="467"/>
      <c r="F35" s="466"/>
      <c r="G35" s="466"/>
      <c r="H35" s="464"/>
      <c r="I35" s="464"/>
      <c r="J35" s="464"/>
      <c r="K35" s="464"/>
      <c r="L35" s="464"/>
      <c r="M35" s="464"/>
      <c r="N35" s="464"/>
      <c r="O35" s="464"/>
      <c r="P35" s="464"/>
      <c r="Q35" s="464"/>
      <c r="R35" s="464"/>
      <c r="S35" s="464"/>
      <c r="T35" s="464"/>
      <c r="U35" s="464"/>
      <c r="V35" s="451"/>
      <c r="W35" s="451"/>
      <c r="X35" s="451"/>
      <c r="Y35" s="451"/>
      <c r="Z35" s="451"/>
      <c r="AA35" s="451"/>
      <c r="AB35" s="451"/>
      <c r="AC35" s="451"/>
      <c r="AD35" s="451"/>
      <c r="AE35" s="451"/>
      <c r="AF35" s="451"/>
      <c r="AG35" s="451"/>
      <c r="AH35" s="451"/>
      <c r="AI35" s="451"/>
      <c r="AJ35" s="451"/>
      <c r="AK35" s="451"/>
      <c r="AL35" s="451"/>
      <c r="AM35" s="451"/>
      <c r="AN35" s="451"/>
      <c r="AO35" s="451"/>
      <c r="AP35" s="451"/>
      <c r="AQ35" s="451"/>
      <c r="AR35" s="465"/>
    </row>
    <row r="36" spans="1:44" ht="17.25" customHeight="1">
      <c r="A36" s="463"/>
      <c r="B36" s="464"/>
      <c r="C36" s="466"/>
      <c r="D36" s="467"/>
      <c r="E36" s="467"/>
      <c r="F36" s="466"/>
      <c r="G36" s="466"/>
      <c r="H36" s="464"/>
      <c r="I36" s="464"/>
      <c r="J36" s="464"/>
      <c r="K36" s="464"/>
      <c r="L36" s="464"/>
      <c r="M36" s="464"/>
      <c r="N36" s="464"/>
      <c r="O36" s="464"/>
      <c r="P36" s="464"/>
      <c r="Q36" s="464"/>
      <c r="R36" s="464"/>
      <c r="S36" s="464"/>
      <c r="T36" s="464"/>
      <c r="U36" s="464"/>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65"/>
    </row>
    <row r="37" spans="1:44" ht="17.25" customHeight="1">
      <c r="A37" s="463"/>
      <c r="B37" s="464"/>
      <c r="C37" s="464"/>
      <c r="E37" s="464"/>
      <c r="F37" s="464"/>
      <c r="G37" s="464"/>
      <c r="H37" s="464"/>
      <c r="I37" s="464"/>
      <c r="J37" s="464"/>
      <c r="K37" s="464"/>
      <c r="L37" s="464"/>
      <c r="M37" s="464"/>
      <c r="N37" s="464"/>
      <c r="O37" s="464"/>
      <c r="P37" s="464"/>
      <c r="Q37" s="464"/>
      <c r="R37" s="464"/>
      <c r="S37" s="464"/>
      <c r="T37" s="464"/>
      <c r="U37" s="464"/>
      <c r="V37" s="451"/>
      <c r="W37" s="451"/>
      <c r="X37" s="451"/>
      <c r="Y37" s="451"/>
      <c r="Z37" s="451"/>
      <c r="AA37" s="451"/>
      <c r="AB37" s="451"/>
      <c r="AC37" s="451"/>
      <c r="AD37" s="451"/>
      <c r="AE37" s="451"/>
      <c r="AF37" s="451"/>
      <c r="AG37" s="451"/>
      <c r="AH37" s="451"/>
      <c r="AI37" s="451"/>
      <c r="AJ37" s="451"/>
      <c r="AK37" s="451"/>
      <c r="AL37" s="451"/>
      <c r="AM37" s="451"/>
      <c r="AN37" s="451"/>
      <c r="AO37" s="451"/>
      <c r="AP37" s="451"/>
      <c r="AQ37" s="451"/>
      <c r="AR37" s="465"/>
    </row>
    <row r="38" spans="1:44" ht="17.25" customHeight="1">
      <c r="A38" s="463"/>
      <c r="B38" s="464"/>
      <c r="C38" s="464"/>
      <c r="E38" s="464"/>
      <c r="F38" s="464"/>
      <c r="G38" s="464"/>
      <c r="H38" s="464"/>
      <c r="I38" s="464"/>
      <c r="J38" s="464"/>
      <c r="K38" s="464"/>
      <c r="L38" s="464"/>
      <c r="M38" s="464"/>
      <c r="N38" s="464"/>
      <c r="O38" s="464"/>
      <c r="P38" s="464"/>
      <c r="Q38" s="464"/>
      <c r="R38" s="464"/>
      <c r="S38" s="464"/>
      <c r="T38" s="464"/>
      <c r="U38" s="464"/>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65"/>
    </row>
    <row r="39" spans="1:44" ht="17.25" customHeight="1">
      <c r="A39" s="463"/>
      <c r="B39" s="464"/>
      <c r="C39" s="464"/>
      <c r="E39" s="464"/>
      <c r="F39" s="464"/>
      <c r="G39" s="464"/>
      <c r="H39" s="464"/>
      <c r="I39" s="464"/>
      <c r="J39" s="464"/>
      <c r="K39" s="464"/>
      <c r="L39" s="464"/>
      <c r="M39" s="464"/>
      <c r="N39" s="464"/>
      <c r="O39" s="464"/>
      <c r="P39" s="464"/>
      <c r="Q39" s="464"/>
      <c r="R39" s="464"/>
      <c r="S39" s="464"/>
      <c r="T39" s="464"/>
      <c r="U39" s="464"/>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65"/>
    </row>
    <row r="40" spans="1:44" ht="17.25" customHeight="1">
      <c r="A40" s="463"/>
      <c r="B40" s="464"/>
      <c r="C40" s="464"/>
      <c r="E40" s="464"/>
      <c r="F40" s="464"/>
      <c r="G40" s="464"/>
      <c r="H40" s="464"/>
      <c r="I40" s="464"/>
      <c r="J40" s="464"/>
      <c r="K40" s="464"/>
      <c r="L40" s="464"/>
      <c r="M40" s="464"/>
      <c r="N40" s="464"/>
      <c r="O40" s="464"/>
      <c r="P40" s="464"/>
      <c r="Q40" s="464"/>
      <c r="R40" s="464"/>
      <c r="S40" s="464"/>
      <c r="T40" s="464"/>
      <c r="U40" s="464"/>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65"/>
    </row>
    <row r="41" spans="1:44" ht="17.25" customHeight="1">
      <c r="A41" s="463"/>
      <c r="B41" s="464"/>
      <c r="C41" s="464"/>
      <c r="E41" s="464"/>
      <c r="F41" s="464"/>
      <c r="G41" s="464"/>
      <c r="H41" s="464"/>
      <c r="I41" s="464"/>
      <c r="J41" s="464"/>
      <c r="K41" s="464"/>
      <c r="L41" s="464"/>
      <c r="M41" s="464"/>
      <c r="N41" s="464"/>
      <c r="O41" s="464"/>
      <c r="P41" s="464"/>
      <c r="Q41" s="464"/>
      <c r="R41" s="464"/>
      <c r="S41" s="464"/>
      <c r="T41" s="464"/>
      <c r="U41" s="464"/>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65"/>
    </row>
    <row r="42" spans="1:44" ht="17.25" customHeight="1">
      <c r="A42" s="463"/>
      <c r="B42" s="464"/>
      <c r="C42" s="464"/>
      <c r="D42" s="464"/>
      <c r="E42" s="464"/>
      <c r="F42" s="464"/>
      <c r="G42" s="464"/>
      <c r="H42" s="464"/>
      <c r="I42" s="464"/>
      <c r="J42" s="464"/>
      <c r="K42" s="464"/>
      <c r="L42" s="464"/>
      <c r="M42" s="464"/>
      <c r="N42" s="464"/>
      <c r="O42" s="464"/>
      <c r="P42" s="464"/>
      <c r="Q42" s="464"/>
      <c r="R42" s="464"/>
      <c r="S42" s="464"/>
      <c r="T42" s="464"/>
      <c r="U42" s="464"/>
      <c r="V42" s="451"/>
      <c r="W42" s="451"/>
      <c r="X42" s="451"/>
      <c r="Y42" s="451"/>
      <c r="Z42" s="451"/>
      <c r="AA42" s="451"/>
      <c r="AB42" s="451"/>
      <c r="AC42" s="451"/>
      <c r="AD42" s="451"/>
      <c r="AE42" s="451"/>
      <c r="AF42" s="451"/>
      <c r="AG42" s="451"/>
      <c r="AH42" s="451"/>
      <c r="AI42" s="451"/>
      <c r="AJ42" s="451"/>
      <c r="AK42" s="451"/>
      <c r="AL42" s="451"/>
      <c r="AM42" s="451"/>
      <c r="AN42" s="451"/>
      <c r="AO42" s="451"/>
      <c r="AP42" s="451"/>
      <c r="AQ42" s="451"/>
      <c r="AR42" s="465"/>
    </row>
    <row r="43" spans="1:44" ht="17.25" customHeight="1">
      <c r="A43" s="463"/>
      <c r="C43" s="464"/>
      <c r="D43" s="464"/>
      <c r="E43" s="464"/>
      <c r="F43" s="464"/>
      <c r="G43" s="464"/>
      <c r="H43" s="464"/>
      <c r="I43" s="464"/>
      <c r="J43" s="464"/>
      <c r="K43" s="464"/>
      <c r="L43" s="464"/>
      <c r="M43" s="464"/>
      <c r="N43" s="464"/>
      <c r="O43" s="464"/>
      <c r="P43" s="464"/>
      <c r="Q43" s="464"/>
      <c r="R43" s="464"/>
      <c r="S43" s="464"/>
      <c r="T43" s="464"/>
      <c r="U43" s="464"/>
      <c r="V43" s="451"/>
      <c r="W43" s="451"/>
      <c r="X43" s="451"/>
      <c r="Y43" s="451"/>
      <c r="Z43" s="451"/>
      <c r="AA43" s="451"/>
      <c r="AB43" s="451"/>
      <c r="AC43" s="451"/>
      <c r="AD43" s="451"/>
      <c r="AE43" s="451"/>
      <c r="AF43" s="451"/>
      <c r="AG43" s="451"/>
      <c r="AH43" s="451"/>
      <c r="AI43" s="451"/>
      <c r="AJ43" s="451"/>
      <c r="AK43" s="451"/>
      <c r="AL43" s="451"/>
      <c r="AM43" s="451"/>
      <c r="AN43" s="451"/>
      <c r="AO43" s="451"/>
      <c r="AP43" s="451"/>
      <c r="AQ43" s="451"/>
      <c r="AR43" s="465"/>
    </row>
    <row r="44" spans="1:44" ht="17.25" customHeight="1">
      <c r="A44" s="463"/>
      <c r="C44" s="464"/>
      <c r="D44" s="464"/>
      <c r="E44" s="464"/>
      <c r="F44" s="464"/>
      <c r="G44" s="464"/>
      <c r="H44" s="464"/>
      <c r="I44" s="464"/>
      <c r="J44" s="464"/>
      <c r="K44" s="464"/>
      <c r="L44" s="464"/>
      <c r="M44" s="464"/>
      <c r="N44" s="464"/>
      <c r="O44" s="464"/>
      <c r="P44" s="464"/>
      <c r="Q44" s="464"/>
      <c r="R44" s="464"/>
      <c r="S44" s="464"/>
      <c r="T44" s="464"/>
      <c r="U44" s="464"/>
      <c r="V44" s="451"/>
      <c r="W44" s="451"/>
      <c r="X44" s="451"/>
      <c r="Y44" s="451"/>
      <c r="Z44" s="451"/>
      <c r="AA44" s="451"/>
      <c r="AB44" s="451"/>
      <c r="AC44" s="451"/>
      <c r="AD44" s="451"/>
      <c r="AE44" s="451"/>
      <c r="AF44" s="451"/>
      <c r="AG44" s="451"/>
      <c r="AH44" s="451"/>
      <c r="AI44" s="451"/>
      <c r="AJ44" s="451"/>
      <c r="AK44" s="451"/>
      <c r="AL44" s="451"/>
      <c r="AM44" s="451"/>
      <c r="AN44" s="451"/>
      <c r="AO44" s="451"/>
      <c r="AP44" s="451"/>
      <c r="AQ44" s="451"/>
      <c r="AR44" s="465"/>
    </row>
    <row r="45" spans="1:44" ht="17.25" customHeight="1">
      <c r="A45" s="463"/>
      <c r="C45" s="464"/>
      <c r="D45" s="464"/>
      <c r="E45" s="464"/>
      <c r="F45" s="464"/>
      <c r="G45" s="464"/>
      <c r="H45" s="464"/>
      <c r="I45" s="464"/>
      <c r="J45" s="464"/>
      <c r="K45" s="464"/>
      <c r="L45" s="464"/>
      <c r="M45" s="464"/>
      <c r="N45" s="464"/>
      <c r="O45" s="464"/>
      <c r="P45" s="464"/>
      <c r="Q45" s="464"/>
      <c r="R45" s="464"/>
      <c r="S45" s="464"/>
      <c r="T45" s="464"/>
      <c r="U45" s="464"/>
      <c r="V45" s="451"/>
      <c r="W45" s="451"/>
      <c r="X45" s="451"/>
      <c r="Y45" s="451"/>
      <c r="Z45" s="451"/>
      <c r="AA45" s="451"/>
      <c r="AB45" s="451"/>
      <c r="AC45" s="451"/>
      <c r="AD45" s="451"/>
      <c r="AE45" s="451"/>
      <c r="AF45" s="451"/>
      <c r="AG45" s="451"/>
      <c r="AH45" s="451"/>
      <c r="AI45" s="451"/>
      <c r="AJ45" s="451"/>
      <c r="AK45" s="451"/>
      <c r="AL45" s="451"/>
      <c r="AM45" s="451"/>
      <c r="AN45" s="451"/>
      <c r="AO45" s="451"/>
      <c r="AP45" s="451"/>
      <c r="AQ45" s="451"/>
      <c r="AR45" s="465"/>
    </row>
    <row r="46" spans="1:44" ht="17.25" customHeight="1">
      <c r="A46" s="463"/>
      <c r="C46" s="464"/>
      <c r="D46" s="464"/>
      <c r="E46" s="464"/>
      <c r="F46" s="464"/>
      <c r="G46" s="464"/>
      <c r="H46" s="464"/>
      <c r="I46" s="464"/>
      <c r="J46" s="464"/>
      <c r="K46" s="464"/>
      <c r="L46" s="464"/>
      <c r="M46" s="464"/>
      <c r="N46" s="464"/>
      <c r="O46" s="464"/>
      <c r="P46" s="464"/>
      <c r="Q46" s="464"/>
      <c r="R46" s="464"/>
      <c r="S46" s="464"/>
      <c r="T46" s="464"/>
      <c r="U46" s="464"/>
      <c r="V46" s="451"/>
      <c r="W46" s="451"/>
      <c r="X46" s="451"/>
      <c r="Y46" s="451"/>
      <c r="Z46" s="451"/>
      <c r="AA46" s="451"/>
      <c r="AB46" s="451"/>
      <c r="AC46" s="451"/>
      <c r="AD46" s="451"/>
      <c r="AE46" s="451"/>
      <c r="AF46" s="451"/>
      <c r="AG46" s="451"/>
      <c r="AH46" s="451"/>
      <c r="AI46" s="451"/>
      <c r="AJ46" s="451"/>
      <c r="AK46" s="451"/>
      <c r="AL46" s="451"/>
      <c r="AM46" s="451"/>
      <c r="AN46" s="451"/>
      <c r="AO46" s="451"/>
      <c r="AP46" s="451"/>
      <c r="AQ46" s="451"/>
      <c r="AR46" s="465"/>
    </row>
    <row r="47" spans="1:44" ht="17.25" customHeight="1">
      <c r="A47" s="463"/>
      <c r="C47" s="464"/>
      <c r="D47" s="464"/>
      <c r="E47" s="464"/>
      <c r="F47" s="464"/>
      <c r="G47" s="464"/>
      <c r="H47" s="464"/>
      <c r="I47" s="464"/>
      <c r="J47" s="464"/>
      <c r="K47" s="464"/>
      <c r="L47" s="464"/>
      <c r="M47" s="464"/>
      <c r="N47" s="464"/>
      <c r="O47" s="464"/>
      <c r="P47" s="464"/>
      <c r="Q47" s="464"/>
      <c r="R47" s="464"/>
      <c r="S47" s="464"/>
      <c r="T47" s="464"/>
      <c r="U47" s="464"/>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65"/>
    </row>
    <row r="48" spans="1:44" ht="17.25" customHeight="1">
      <c r="A48" s="463"/>
      <c r="C48" s="464"/>
      <c r="D48" s="464"/>
      <c r="E48" s="464"/>
      <c r="F48" s="464"/>
      <c r="G48" s="464"/>
      <c r="H48" s="464"/>
      <c r="I48" s="464"/>
      <c r="J48" s="464"/>
      <c r="K48" s="464"/>
      <c r="L48" s="464"/>
      <c r="M48" s="464"/>
      <c r="N48" s="464"/>
      <c r="O48" s="464"/>
      <c r="P48" s="464"/>
      <c r="Q48" s="464"/>
      <c r="R48" s="464"/>
      <c r="S48" s="464"/>
      <c r="T48" s="464"/>
      <c r="U48" s="464"/>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65"/>
    </row>
    <row r="49" spans="1:44" ht="17.25" customHeight="1">
      <c r="A49" s="463"/>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65"/>
    </row>
    <row r="50" spans="1:44" ht="17.25" customHeight="1">
      <c r="A50" s="463"/>
      <c r="B50" s="464"/>
      <c r="C50" s="464"/>
      <c r="D50" s="464"/>
      <c r="E50" s="464"/>
      <c r="F50" s="464"/>
      <c r="G50" s="464"/>
      <c r="H50" s="464"/>
      <c r="I50" s="464"/>
      <c r="J50" s="464"/>
      <c r="K50" s="464"/>
      <c r="L50" s="464"/>
      <c r="M50" s="464"/>
      <c r="N50" s="464"/>
      <c r="O50" s="464"/>
      <c r="P50" s="464"/>
      <c r="Q50" s="464"/>
      <c r="R50" s="464"/>
      <c r="S50" s="464"/>
      <c r="T50" s="464"/>
      <c r="U50" s="464"/>
      <c r="V50" s="451"/>
      <c r="W50" s="451"/>
      <c r="X50" s="451"/>
      <c r="Y50" s="451"/>
      <c r="Z50" s="451"/>
      <c r="AA50" s="451"/>
      <c r="AB50" s="451"/>
      <c r="AC50" s="451"/>
      <c r="AD50" s="451"/>
      <c r="AE50" s="451"/>
      <c r="AF50" s="451"/>
      <c r="AG50" s="451"/>
      <c r="AH50" s="451"/>
      <c r="AI50" s="451"/>
      <c r="AJ50" s="451"/>
      <c r="AK50" s="451"/>
      <c r="AL50" s="451"/>
      <c r="AM50" s="451"/>
      <c r="AN50" s="451"/>
      <c r="AO50" s="451"/>
      <c r="AP50" s="451"/>
      <c r="AQ50" s="451"/>
      <c r="AR50" s="465"/>
    </row>
    <row r="51" spans="1:44" ht="17.25" customHeight="1">
      <c r="A51" s="463"/>
      <c r="C51" s="464"/>
      <c r="D51" s="464"/>
      <c r="E51" s="464"/>
      <c r="F51" s="464"/>
      <c r="G51" s="464"/>
      <c r="H51" s="464"/>
      <c r="I51" s="464"/>
      <c r="J51" s="464"/>
      <c r="K51" s="464"/>
      <c r="L51" s="464"/>
      <c r="M51" s="464"/>
      <c r="N51" s="464"/>
      <c r="O51" s="464"/>
      <c r="P51" s="464"/>
      <c r="Q51" s="464"/>
      <c r="R51" s="464"/>
      <c r="S51" s="464"/>
      <c r="T51" s="464"/>
      <c r="U51" s="464"/>
      <c r="V51" s="451"/>
      <c r="W51" s="451"/>
      <c r="X51" s="451"/>
      <c r="Y51" s="451"/>
      <c r="Z51" s="451"/>
      <c r="AA51" s="451"/>
      <c r="AB51" s="451"/>
      <c r="AC51" s="451"/>
      <c r="AD51" s="451"/>
      <c r="AE51" s="451"/>
      <c r="AF51" s="451"/>
      <c r="AG51" s="451"/>
      <c r="AH51" s="451"/>
      <c r="AI51" s="451"/>
      <c r="AJ51" s="451"/>
      <c r="AK51" s="451"/>
      <c r="AL51" s="451"/>
      <c r="AM51" s="451"/>
      <c r="AN51" s="451"/>
      <c r="AO51" s="451"/>
      <c r="AP51" s="451"/>
      <c r="AQ51" s="451"/>
      <c r="AR51" s="465"/>
    </row>
    <row r="52" spans="1:44" ht="17.25" customHeight="1">
      <c r="A52" s="463"/>
      <c r="B52" s="464"/>
      <c r="C52" s="464"/>
      <c r="D52" s="464"/>
      <c r="E52" s="464"/>
      <c r="F52" s="464"/>
      <c r="G52" s="464"/>
      <c r="H52" s="464"/>
      <c r="I52" s="464"/>
      <c r="J52" s="464"/>
      <c r="K52" s="464"/>
      <c r="L52" s="464"/>
      <c r="M52" s="464"/>
      <c r="N52" s="464"/>
      <c r="O52" s="464"/>
      <c r="P52" s="464"/>
      <c r="Q52" s="464"/>
      <c r="R52" s="464"/>
      <c r="S52" s="464"/>
      <c r="T52" s="464"/>
      <c r="U52" s="464"/>
      <c r="V52" s="451"/>
      <c r="W52" s="451"/>
      <c r="X52" s="451"/>
      <c r="Y52" s="451"/>
      <c r="Z52" s="451"/>
      <c r="AA52" s="451"/>
      <c r="AB52" s="451"/>
      <c r="AC52" s="451"/>
      <c r="AD52" s="451"/>
      <c r="AE52" s="451"/>
      <c r="AF52" s="451"/>
      <c r="AG52" s="451"/>
      <c r="AH52" s="451"/>
      <c r="AI52" s="451"/>
      <c r="AJ52" s="451"/>
      <c r="AK52" s="451"/>
      <c r="AL52" s="451"/>
      <c r="AM52" s="451"/>
      <c r="AN52" s="451"/>
      <c r="AO52" s="451"/>
      <c r="AP52" s="451"/>
      <c r="AQ52" s="451"/>
      <c r="AR52" s="465"/>
    </row>
    <row r="53" spans="1:44" ht="17.25" customHeight="1">
      <c r="A53" s="463"/>
      <c r="C53" s="464"/>
      <c r="D53" s="464"/>
      <c r="E53" s="464"/>
      <c r="F53" s="464"/>
      <c r="G53" s="464"/>
      <c r="H53" s="464"/>
      <c r="I53" s="464"/>
      <c r="J53" s="464"/>
      <c r="K53" s="464"/>
      <c r="L53" s="464"/>
      <c r="M53" s="464"/>
      <c r="N53" s="464"/>
      <c r="O53" s="464"/>
      <c r="P53" s="464"/>
      <c r="Q53" s="464"/>
      <c r="R53" s="464"/>
      <c r="S53" s="464"/>
      <c r="T53" s="464"/>
      <c r="U53" s="464"/>
      <c r="V53" s="451"/>
      <c r="W53" s="451"/>
      <c r="X53" s="451"/>
      <c r="Y53" s="451"/>
      <c r="Z53" s="451"/>
      <c r="AA53" s="451"/>
      <c r="AB53" s="451"/>
      <c r="AC53" s="451"/>
      <c r="AD53" s="451"/>
      <c r="AE53" s="451"/>
      <c r="AF53" s="451"/>
      <c r="AG53" s="451"/>
      <c r="AH53" s="451"/>
      <c r="AI53" s="451"/>
      <c r="AJ53" s="451"/>
      <c r="AK53" s="451"/>
      <c r="AL53" s="451"/>
      <c r="AM53" s="451"/>
      <c r="AN53" s="451"/>
      <c r="AO53" s="451"/>
      <c r="AP53" s="451"/>
      <c r="AQ53" s="451"/>
      <c r="AR53" s="465"/>
    </row>
    <row r="54" spans="1:44" ht="17.25" customHeight="1">
      <c r="A54" s="468"/>
      <c r="B54" s="469"/>
      <c r="C54" s="469"/>
      <c r="D54" s="469"/>
      <c r="E54" s="469"/>
      <c r="F54" s="469"/>
      <c r="G54" s="469"/>
      <c r="H54" s="469"/>
      <c r="I54" s="469"/>
      <c r="J54" s="469"/>
      <c r="K54" s="469"/>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458"/>
      <c r="AI54" s="458"/>
      <c r="AJ54" s="458"/>
      <c r="AK54" s="458"/>
      <c r="AL54" s="458"/>
      <c r="AM54" s="458"/>
      <c r="AN54" s="458"/>
      <c r="AO54" s="458"/>
      <c r="AP54" s="458"/>
      <c r="AQ54" s="458"/>
      <c r="AR54" s="470"/>
    </row>
    <row r="55" spans="1:44" ht="6.75" customHeight="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71"/>
      <c r="AC55" s="472"/>
      <c r="AD55" s="472"/>
      <c r="AE55" s="472"/>
      <c r="AF55" s="472"/>
      <c r="AG55" s="472"/>
      <c r="AH55" s="472"/>
      <c r="AI55" s="472"/>
      <c r="AJ55" s="472"/>
      <c r="AK55" s="472"/>
      <c r="AL55" s="472"/>
      <c r="AM55" s="472"/>
      <c r="AN55" s="472"/>
      <c r="AO55" s="472"/>
      <c r="AP55" s="472"/>
      <c r="AQ55" s="472"/>
      <c r="AR55" s="472"/>
    </row>
    <row r="56" spans="1:44">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51"/>
      <c r="AK56" s="451"/>
      <c r="AL56" s="451"/>
      <c r="AM56" s="451"/>
      <c r="AN56" s="451"/>
      <c r="AO56" s="451"/>
      <c r="AP56" s="451"/>
      <c r="AQ56" s="451"/>
      <c r="AR56" s="451"/>
    </row>
    <row r="57" spans="1:44">
      <c r="AC57" s="451"/>
      <c r="AD57" s="451"/>
      <c r="AE57" s="451"/>
      <c r="AF57" s="451"/>
      <c r="AG57" s="451"/>
      <c r="AH57" s="451"/>
      <c r="AI57" s="451"/>
      <c r="AJ57" s="451"/>
      <c r="AK57" s="451"/>
      <c r="AL57" s="451"/>
      <c r="AM57" s="451"/>
      <c r="AN57" s="451"/>
      <c r="AO57" s="451"/>
      <c r="AP57" s="451"/>
      <c r="AQ57" s="451"/>
      <c r="AR57" s="451"/>
    </row>
  </sheetData>
  <mergeCells count="9">
    <mergeCell ref="A25:H25"/>
    <mergeCell ref="A30:H32"/>
    <mergeCell ref="A8:AR8"/>
    <mergeCell ref="A12:H16"/>
    <mergeCell ref="A17:H18"/>
    <mergeCell ref="I17:AR18"/>
    <mergeCell ref="A19:H20"/>
    <mergeCell ref="I19:AR20"/>
    <mergeCell ref="I12:AR16"/>
  </mergeCells>
  <phoneticPr fontId="9"/>
  <pageMargins left="0.74803149606299213" right="0.19685039370078741" top="0.47244094488188981" bottom="0.51181102362204722" header="0.51181102362204722" footer="0.31496062992125984"/>
  <pageSetup paperSize="9" firstPageNumber="51" orientation="portrait" useFirstPageNumber="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Y115"/>
  <sheetViews>
    <sheetView view="pageBreakPreview" zoomScaleNormal="100" zoomScaleSheetLayoutView="100" workbookViewId="0">
      <selection activeCell="AX95" sqref="AX95"/>
    </sheetView>
  </sheetViews>
  <sheetFormatPr defaultColWidth="9" defaultRowHeight="13.5"/>
  <cols>
    <col min="1" max="44" width="2" style="1" customWidth="1"/>
    <col min="45" max="49" width="2.125" style="1" customWidth="1"/>
    <col min="50" max="16384" width="9" style="1"/>
  </cols>
  <sheetData>
    <row r="1" spans="1:51">
      <c r="A1" s="157" t="s">
        <v>804</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row>
    <row r="2" spans="1:51">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row>
    <row r="3" spans="1:51">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404"/>
    </row>
    <row r="4" spans="1:51" s="5" customFormat="1" ht="13.5" customHeight="1">
      <c r="A4" s="666" t="s">
        <v>310</v>
      </c>
      <c r="B4" s="667"/>
      <c r="C4" s="667"/>
      <c r="D4" s="667"/>
      <c r="E4" s="667"/>
      <c r="F4" s="667"/>
      <c r="G4" s="667"/>
      <c r="H4" s="667"/>
      <c r="I4" s="667"/>
      <c r="J4" s="667"/>
      <c r="K4" s="667"/>
      <c r="L4" s="667"/>
      <c r="M4" s="667"/>
      <c r="N4" s="668"/>
      <c r="O4" s="147" t="s">
        <v>32</v>
      </c>
      <c r="P4" s="148"/>
      <c r="Q4" s="149"/>
      <c r="R4" s="149"/>
      <c r="S4" s="149"/>
      <c r="T4" s="149"/>
      <c r="U4" s="149"/>
      <c r="V4" s="149"/>
      <c r="W4" s="149"/>
      <c r="X4" s="149"/>
      <c r="Y4" s="149"/>
      <c r="Z4" s="149"/>
      <c r="AA4" s="149"/>
      <c r="AB4" s="149"/>
      <c r="AC4" s="1610" t="s">
        <v>80</v>
      </c>
      <c r="AD4" s="1611"/>
      <c r="AE4" s="1611"/>
      <c r="AF4" s="1611"/>
      <c r="AG4" s="1611"/>
      <c r="AH4" s="1611"/>
      <c r="AI4" s="1611"/>
      <c r="AJ4" s="1611"/>
      <c r="AK4" s="1611"/>
      <c r="AL4" s="1611"/>
      <c r="AM4" s="1611"/>
      <c r="AN4" s="1611"/>
      <c r="AO4" s="1611"/>
      <c r="AP4" s="1611"/>
      <c r="AQ4" s="1611"/>
      <c r="AR4" s="1612"/>
    </row>
    <row r="5" spans="1:51" s="5" customFormat="1" ht="13.5" customHeight="1">
      <c r="A5" s="1904"/>
      <c r="B5" s="674"/>
      <c r="C5" s="1907"/>
      <c r="D5" s="1907"/>
      <c r="E5" s="1907"/>
      <c r="F5" s="1907"/>
      <c r="G5" s="1907"/>
      <c r="H5" s="1907"/>
      <c r="I5" s="1907"/>
      <c r="J5" s="1907"/>
      <c r="K5" s="679"/>
      <c r="L5" s="674"/>
      <c r="M5" s="676"/>
      <c r="N5" s="678"/>
      <c r="O5" s="147" t="s">
        <v>34</v>
      </c>
      <c r="P5" s="148"/>
      <c r="Q5" s="148"/>
      <c r="R5" s="405"/>
      <c r="S5" s="405"/>
      <c r="T5" s="405"/>
      <c r="U5" s="405"/>
      <c r="V5" s="405"/>
      <c r="W5" s="405"/>
      <c r="X5" s="405"/>
      <c r="Y5" s="405"/>
      <c r="Z5" s="405"/>
      <c r="AA5" s="405"/>
      <c r="AB5" s="405"/>
      <c r="AC5" s="1614" t="s">
        <v>690</v>
      </c>
      <c r="AD5" s="1615"/>
      <c r="AE5" s="1615"/>
      <c r="AF5" s="1615"/>
      <c r="AG5" s="1618"/>
      <c r="AH5" s="1619"/>
      <c r="AI5" s="1620"/>
      <c r="AJ5" s="1620"/>
      <c r="AK5" s="1618"/>
      <c r="AL5" s="1619"/>
      <c r="AM5" s="1620"/>
      <c r="AN5" s="1620"/>
      <c r="AO5" s="1618"/>
      <c r="AP5" s="1619"/>
      <c r="AQ5" s="1620"/>
      <c r="AR5" s="1623"/>
    </row>
    <row r="6" spans="1:51" s="5" customFormat="1" ht="13.5" customHeight="1">
      <c r="A6" s="1905"/>
      <c r="B6" s="1906"/>
      <c r="C6" s="1908"/>
      <c r="D6" s="1908"/>
      <c r="E6" s="1908"/>
      <c r="F6" s="1908"/>
      <c r="G6" s="1908"/>
      <c r="H6" s="1908"/>
      <c r="I6" s="1908"/>
      <c r="J6" s="1908"/>
      <c r="K6" s="1909"/>
      <c r="L6" s="1906"/>
      <c r="M6" s="677"/>
      <c r="N6" s="679"/>
      <c r="O6" s="148"/>
      <c r="P6" s="148"/>
      <c r="Q6" s="148"/>
      <c r="R6" s="152"/>
      <c r="S6" s="152"/>
      <c r="T6" s="152"/>
      <c r="U6" s="152"/>
      <c r="V6" s="152"/>
      <c r="W6" s="152"/>
      <c r="X6" s="152"/>
      <c r="Y6" s="152"/>
      <c r="Z6" s="152"/>
      <c r="AA6" s="152"/>
      <c r="AB6" s="152"/>
      <c r="AC6" s="1616"/>
      <c r="AD6" s="1617"/>
      <c r="AE6" s="1617"/>
      <c r="AF6" s="1617"/>
      <c r="AG6" s="1621"/>
      <c r="AH6" s="1621"/>
      <c r="AI6" s="1622"/>
      <c r="AJ6" s="1622"/>
      <c r="AK6" s="1621"/>
      <c r="AL6" s="1621"/>
      <c r="AM6" s="1622"/>
      <c r="AN6" s="1622"/>
      <c r="AO6" s="1621"/>
      <c r="AP6" s="1621"/>
      <c r="AQ6" s="1622"/>
      <c r="AR6" s="1624"/>
    </row>
    <row r="7" spans="1:51" s="5" customFormat="1" ht="13.5" customHeight="1">
      <c r="A7" s="406"/>
      <c r="B7" s="406"/>
      <c r="C7" s="406"/>
      <c r="D7" s="406"/>
      <c r="E7" s="406"/>
      <c r="F7" s="406"/>
      <c r="G7" s="406"/>
      <c r="H7" s="406"/>
      <c r="I7" s="406"/>
      <c r="J7" s="406"/>
      <c r="K7" s="406"/>
      <c r="L7" s="406"/>
      <c r="M7" s="406"/>
      <c r="N7" s="406"/>
      <c r="O7" s="406"/>
      <c r="P7" s="406"/>
      <c r="Q7" s="147"/>
      <c r="R7" s="152"/>
      <c r="S7" s="152"/>
      <c r="T7" s="152"/>
      <c r="U7" s="152"/>
      <c r="V7" s="152"/>
      <c r="W7" s="152"/>
      <c r="X7" s="152"/>
      <c r="Y7" s="152"/>
      <c r="Z7" s="152"/>
      <c r="AA7" s="152"/>
      <c r="AB7" s="152"/>
      <c r="AC7" s="407"/>
      <c r="AD7" s="407"/>
      <c r="AE7" s="407"/>
      <c r="AF7" s="407"/>
      <c r="AG7" s="407"/>
      <c r="AH7" s="407"/>
      <c r="AI7" s="407"/>
      <c r="AJ7" s="408"/>
      <c r="AK7" s="407"/>
      <c r="AL7" s="407"/>
      <c r="AM7" s="407"/>
      <c r="AN7" s="408"/>
      <c r="AO7" s="407"/>
      <c r="AP7" s="407"/>
      <c r="AQ7" s="407"/>
      <c r="AR7" s="408"/>
    </row>
    <row r="8" spans="1:51" s="5" customFormat="1" ht="13.5" customHeight="1">
      <c r="A8" s="406"/>
      <c r="B8" s="406"/>
      <c r="C8" s="406"/>
      <c r="D8" s="406"/>
      <c r="E8" s="406"/>
      <c r="F8" s="406"/>
      <c r="G8" s="406"/>
      <c r="H8" s="406"/>
      <c r="I8" s="406"/>
      <c r="J8" s="406"/>
      <c r="K8" s="406"/>
      <c r="L8" s="406"/>
      <c r="M8" s="406"/>
      <c r="N8" s="406"/>
      <c r="O8" s="406"/>
      <c r="P8" s="406"/>
      <c r="Q8" s="148"/>
      <c r="R8" s="152"/>
      <c r="S8" s="152"/>
      <c r="T8" s="152"/>
      <c r="U8" s="152"/>
      <c r="V8" s="152"/>
      <c r="W8" s="152"/>
      <c r="X8" s="152"/>
      <c r="Y8" s="152"/>
      <c r="Z8" s="152"/>
      <c r="AA8" s="152"/>
      <c r="AB8" s="152"/>
      <c r="AC8" s="407"/>
      <c r="AD8" s="407"/>
      <c r="AE8" s="407"/>
      <c r="AF8" s="407"/>
      <c r="AG8" s="407"/>
      <c r="AH8" s="407"/>
      <c r="AI8" s="407"/>
      <c r="AJ8" s="407"/>
      <c r="AK8" s="407"/>
      <c r="AL8" s="407"/>
      <c r="AM8" s="407"/>
      <c r="AN8" s="407"/>
      <c r="AO8" s="407"/>
      <c r="AP8" s="407"/>
      <c r="AQ8" s="407"/>
      <c r="AR8" s="407"/>
    </row>
    <row r="9" spans="1:51" s="34" customFormat="1" ht="15">
      <c r="A9" s="1910" t="s">
        <v>828</v>
      </c>
      <c r="B9" s="1910"/>
      <c r="C9" s="1910"/>
      <c r="D9" s="1910"/>
      <c r="E9" s="1910"/>
      <c r="F9" s="1910"/>
      <c r="G9" s="1910"/>
      <c r="H9" s="1910"/>
      <c r="I9" s="1910"/>
      <c r="J9" s="1910"/>
      <c r="K9" s="1910"/>
      <c r="L9" s="1910"/>
      <c r="M9" s="1910"/>
      <c r="N9" s="1910"/>
      <c r="O9" s="1910"/>
      <c r="P9" s="1910"/>
      <c r="Q9" s="1910"/>
      <c r="R9" s="1910"/>
      <c r="S9" s="1910"/>
      <c r="T9" s="1910"/>
      <c r="U9" s="1910"/>
      <c r="V9" s="1910"/>
      <c r="W9" s="1910"/>
      <c r="X9" s="1910"/>
      <c r="Y9" s="1910"/>
      <c r="Z9" s="1910"/>
      <c r="AA9" s="1910"/>
      <c r="AB9" s="1910"/>
      <c r="AC9" s="1910"/>
      <c r="AD9" s="1910"/>
      <c r="AE9" s="1910"/>
      <c r="AF9" s="1910"/>
      <c r="AG9" s="1910"/>
      <c r="AH9" s="1910"/>
      <c r="AI9" s="1910"/>
      <c r="AJ9" s="1910"/>
      <c r="AK9" s="1910"/>
      <c r="AL9" s="1910"/>
      <c r="AM9" s="1910"/>
      <c r="AN9" s="1910"/>
      <c r="AO9" s="1910"/>
      <c r="AP9" s="1910"/>
      <c r="AQ9" s="1910"/>
      <c r="AR9" s="1910"/>
      <c r="AS9" s="33"/>
      <c r="AT9" s="33"/>
      <c r="AU9" s="33"/>
      <c r="AV9" s="33"/>
      <c r="AW9" s="33"/>
      <c r="AX9" s="33"/>
      <c r="AY9" s="33"/>
    </row>
    <row r="10" spans="1:51" s="5" customFormat="1" ht="18" customHeight="1">
      <c r="A10" s="996" t="s">
        <v>89</v>
      </c>
      <c r="B10" s="996"/>
      <c r="C10" s="996"/>
      <c r="D10" s="996"/>
      <c r="E10" s="996"/>
      <c r="F10" s="996"/>
      <c r="G10" s="996"/>
      <c r="H10" s="996"/>
      <c r="I10" s="996"/>
      <c r="J10" s="996"/>
      <c r="K10" s="996"/>
      <c r="L10" s="996"/>
      <c r="M10" s="996"/>
      <c r="N10" s="996"/>
      <c r="O10" s="996"/>
      <c r="P10" s="996"/>
      <c r="Q10" s="996"/>
      <c r="R10" s="996"/>
      <c r="S10" s="996"/>
      <c r="T10" s="996"/>
      <c r="U10" s="996"/>
      <c r="V10" s="996"/>
      <c r="W10" s="996"/>
      <c r="X10" s="996"/>
      <c r="Y10" s="996"/>
      <c r="Z10" s="996"/>
      <c r="AA10" s="996"/>
      <c r="AB10" s="996"/>
      <c r="AC10" s="996"/>
      <c r="AD10" s="996"/>
      <c r="AE10" s="996"/>
      <c r="AF10" s="996"/>
      <c r="AG10" s="996"/>
      <c r="AH10" s="996"/>
      <c r="AI10" s="996"/>
      <c r="AJ10" s="996"/>
      <c r="AK10" s="996"/>
      <c r="AL10" s="996"/>
      <c r="AM10" s="996"/>
      <c r="AN10" s="996"/>
      <c r="AO10" s="996"/>
      <c r="AP10" s="996"/>
      <c r="AQ10" s="996"/>
      <c r="AR10" s="996"/>
    </row>
    <row r="11" spans="1:51" s="5" customFormat="1" ht="13.5" customHeight="1">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row>
    <row r="12" spans="1:51" s="5" customFormat="1" ht="13.5" customHeight="1">
      <c r="A12" s="148" t="s">
        <v>45</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row>
    <row r="13" spans="1:51" s="5" customFormat="1" ht="13.5" customHeight="1">
      <c r="A13" s="148" t="s">
        <v>19</v>
      </c>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row>
    <row r="14" spans="1:51" s="5" customFormat="1" ht="13.5" customHeight="1">
      <c r="A14" s="148"/>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row>
    <row r="15" spans="1:51" s="5" customFormat="1" ht="13.5" customHeight="1">
      <c r="A15" s="1903" t="s">
        <v>805</v>
      </c>
      <c r="B15" s="1903"/>
      <c r="C15" s="1903"/>
      <c r="D15" s="1903"/>
      <c r="E15" s="1903"/>
      <c r="F15" s="1903"/>
      <c r="G15" s="1903"/>
      <c r="H15" s="1903"/>
      <c r="I15" s="1903"/>
      <c r="J15" s="1903"/>
      <c r="K15" s="1903"/>
      <c r="L15" s="1903"/>
      <c r="M15" s="1903"/>
      <c r="N15" s="1903"/>
      <c r="O15" s="1903"/>
      <c r="P15" s="1903"/>
      <c r="Q15" s="1903"/>
      <c r="R15" s="1903"/>
      <c r="S15" s="1903"/>
      <c r="T15" s="1903"/>
      <c r="U15" s="1903"/>
      <c r="V15" s="1903"/>
      <c r="W15" s="1903"/>
      <c r="X15" s="1903"/>
      <c r="Y15" s="1903"/>
      <c r="Z15" s="1903"/>
      <c r="AA15" s="1903"/>
      <c r="AB15" s="1903"/>
      <c r="AC15" s="1903"/>
      <c r="AD15" s="1903"/>
      <c r="AE15" s="1903"/>
      <c r="AF15" s="1903"/>
      <c r="AG15" s="1903"/>
      <c r="AH15" s="1903"/>
      <c r="AI15" s="1903"/>
      <c r="AJ15" s="1903"/>
      <c r="AK15" s="1903"/>
      <c r="AL15" s="1903"/>
      <c r="AM15" s="1903"/>
      <c r="AN15" s="1903"/>
      <c r="AO15" s="1903"/>
      <c r="AP15" s="1903"/>
      <c r="AQ15" s="1903"/>
      <c r="AR15" s="1903"/>
    </row>
    <row r="16" spans="1:51" s="5" customFormat="1" ht="13.5" customHeight="1">
      <c r="A16" s="1903"/>
      <c r="B16" s="1903"/>
      <c r="C16" s="1903"/>
      <c r="D16" s="1903"/>
      <c r="E16" s="1903"/>
      <c r="F16" s="1903"/>
      <c r="G16" s="1903"/>
      <c r="H16" s="1903"/>
      <c r="I16" s="1903"/>
      <c r="J16" s="1903"/>
      <c r="K16" s="1903"/>
      <c r="L16" s="1903"/>
      <c r="M16" s="1903"/>
      <c r="N16" s="1903"/>
      <c r="O16" s="1903"/>
      <c r="P16" s="1903"/>
      <c r="Q16" s="1903"/>
      <c r="R16" s="1903"/>
      <c r="S16" s="1903"/>
      <c r="T16" s="1903"/>
      <c r="U16" s="1903"/>
      <c r="V16" s="1903"/>
      <c r="W16" s="1903"/>
      <c r="X16" s="1903"/>
      <c r="Y16" s="1903"/>
      <c r="Z16" s="1903"/>
      <c r="AA16" s="1903"/>
      <c r="AB16" s="1903"/>
      <c r="AC16" s="1903"/>
      <c r="AD16" s="1903"/>
      <c r="AE16" s="1903"/>
      <c r="AF16" s="1903"/>
      <c r="AG16" s="1903"/>
      <c r="AH16" s="1903"/>
      <c r="AI16" s="1903"/>
      <c r="AJ16" s="1903"/>
      <c r="AK16" s="1903"/>
      <c r="AL16" s="1903"/>
      <c r="AM16" s="1903"/>
      <c r="AN16" s="1903"/>
      <c r="AO16" s="1903"/>
      <c r="AP16" s="1903"/>
      <c r="AQ16" s="1903"/>
      <c r="AR16" s="1903"/>
    </row>
    <row r="17" spans="1:44" s="5" customFormat="1" ht="13.5" customHeight="1">
      <c r="A17" s="148"/>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row>
    <row r="18" spans="1:44" s="5" customFormat="1" ht="13.5" customHeight="1">
      <c r="A18" s="1682" t="s">
        <v>37</v>
      </c>
      <c r="B18" s="1682"/>
      <c r="C18" s="1682"/>
      <c r="D18" s="1682"/>
      <c r="E18" s="1682"/>
      <c r="F18" s="1682"/>
      <c r="G18" s="1682"/>
      <c r="H18" s="1682"/>
      <c r="I18" s="1682"/>
      <c r="J18" s="1682"/>
      <c r="K18" s="1682"/>
      <c r="L18" s="1682"/>
      <c r="M18" s="1682"/>
      <c r="N18" s="1682"/>
      <c r="O18" s="1682"/>
      <c r="P18" s="1682"/>
      <c r="Q18" s="1682"/>
      <c r="R18" s="1682"/>
      <c r="S18" s="1682"/>
      <c r="T18" s="1682"/>
      <c r="U18" s="1682"/>
      <c r="V18" s="1682"/>
      <c r="W18" s="1682"/>
      <c r="X18" s="1682"/>
      <c r="Y18" s="1682"/>
      <c r="Z18" s="1682"/>
      <c r="AA18" s="1682"/>
      <c r="AB18" s="1682"/>
      <c r="AC18" s="1682"/>
      <c r="AD18" s="1682"/>
      <c r="AE18" s="1682"/>
      <c r="AF18" s="1682"/>
      <c r="AG18" s="1682"/>
      <c r="AH18" s="1682"/>
      <c r="AI18" s="1682"/>
      <c r="AJ18" s="1682"/>
      <c r="AK18" s="1682"/>
      <c r="AL18" s="1682"/>
      <c r="AM18" s="1682"/>
      <c r="AN18" s="1682"/>
      <c r="AO18" s="1682"/>
      <c r="AP18" s="1682"/>
      <c r="AQ18" s="1682"/>
      <c r="AR18" s="1682"/>
    </row>
    <row r="19" spans="1:44">
      <c r="A19" s="157"/>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row>
    <row r="20" spans="1:44">
      <c r="A20" s="409" t="s">
        <v>51</v>
      </c>
      <c r="B20" s="148"/>
      <c r="C20" s="148"/>
      <c r="D20" s="409"/>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row>
    <row r="21" spans="1:44" s="5" customFormat="1" ht="13.5" customHeight="1">
      <c r="A21" s="684" t="s">
        <v>46</v>
      </c>
      <c r="B21" s="685"/>
      <c r="C21" s="685"/>
      <c r="D21" s="685"/>
      <c r="E21" s="686"/>
      <c r="F21" s="693"/>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5"/>
      <c r="AH21" s="702" t="s">
        <v>10</v>
      </c>
      <c r="AI21" s="703"/>
      <c r="AJ21" s="703"/>
      <c r="AK21" s="703"/>
      <c r="AL21" s="703"/>
      <c r="AM21" s="703"/>
      <c r="AN21" s="703"/>
      <c r="AO21" s="703"/>
      <c r="AP21" s="703"/>
      <c r="AQ21" s="703"/>
      <c r="AR21" s="704"/>
    </row>
    <row r="22" spans="1:44" s="5" customFormat="1" ht="13.5" customHeight="1">
      <c r="A22" s="687"/>
      <c r="B22" s="688"/>
      <c r="C22" s="688"/>
      <c r="D22" s="688"/>
      <c r="E22" s="689"/>
      <c r="F22" s="696"/>
      <c r="G22" s="697"/>
      <c r="H22" s="697"/>
      <c r="I22" s="697"/>
      <c r="J22" s="697"/>
      <c r="K22" s="697"/>
      <c r="L22" s="697"/>
      <c r="M22" s="697"/>
      <c r="N22" s="697"/>
      <c r="O22" s="697"/>
      <c r="P22" s="697"/>
      <c r="Q22" s="697"/>
      <c r="R22" s="697"/>
      <c r="S22" s="697"/>
      <c r="T22" s="697"/>
      <c r="U22" s="697"/>
      <c r="V22" s="697"/>
      <c r="W22" s="697"/>
      <c r="X22" s="697"/>
      <c r="Y22" s="697"/>
      <c r="Z22" s="697"/>
      <c r="AA22" s="697"/>
      <c r="AB22" s="697"/>
      <c r="AC22" s="697"/>
      <c r="AD22" s="697"/>
      <c r="AE22" s="697"/>
      <c r="AF22" s="697"/>
      <c r="AG22" s="698"/>
      <c r="AH22" s="1510"/>
      <c r="AI22" s="1511"/>
      <c r="AJ22" s="1511"/>
      <c r="AK22" s="1511"/>
      <c r="AL22" s="1511"/>
      <c r="AM22" s="1511"/>
      <c r="AN22" s="1511"/>
      <c r="AO22" s="1511"/>
      <c r="AP22" s="1511"/>
      <c r="AQ22" s="1511"/>
      <c r="AR22" s="1512"/>
    </row>
    <row r="23" spans="1:44" s="5" customFormat="1" ht="13.5" customHeight="1">
      <c r="A23" s="690"/>
      <c r="B23" s="691"/>
      <c r="C23" s="691"/>
      <c r="D23" s="691"/>
      <c r="E23" s="692"/>
      <c r="F23" s="699"/>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1"/>
      <c r="AH23" s="1513"/>
      <c r="AI23" s="1514"/>
      <c r="AJ23" s="1514"/>
      <c r="AK23" s="1514"/>
      <c r="AL23" s="1514"/>
      <c r="AM23" s="1514"/>
      <c r="AN23" s="1514"/>
      <c r="AO23" s="1514"/>
      <c r="AP23" s="1514"/>
      <c r="AQ23" s="1514"/>
      <c r="AR23" s="1515"/>
    </row>
    <row r="24" spans="1:44" s="5" customFormat="1" ht="13.5" customHeight="1">
      <c r="A24" s="684" t="s">
        <v>39</v>
      </c>
      <c r="B24" s="685"/>
      <c r="C24" s="685"/>
      <c r="D24" s="685"/>
      <c r="E24" s="686"/>
      <c r="F24" s="714"/>
      <c r="G24" s="715"/>
      <c r="H24" s="715"/>
      <c r="I24" s="715"/>
      <c r="J24" s="715"/>
      <c r="K24" s="715"/>
      <c r="L24" s="715"/>
      <c r="M24" s="715"/>
      <c r="N24" s="715"/>
      <c r="O24" s="715"/>
      <c r="P24" s="715"/>
      <c r="Q24" s="715"/>
      <c r="R24" s="715"/>
      <c r="S24" s="715"/>
      <c r="T24" s="715"/>
      <c r="U24" s="715"/>
      <c r="V24" s="715"/>
      <c r="W24" s="715"/>
      <c r="X24" s="715"/>
      <c r="Y24" s="715"/>
      <c r="Z24" s="715"/>
      <c r="AA24" s="715"/>
      <c r="AB24" s="715"/>
      <c r="AC24" s="715"/>
      <c r="AD24" s="715"/>
      <c r="AE24" s="715"/>
      <c r="AF24" s="715"/>
      <c r="AG24" s="716"/>
      <c r="AH24" s="1513"/>
      <c r="AI24" s="1514"/>
      <c r="AJ24" s="1514"/>
      <c r="AK24" s="1514"/>
      <c r="AL24" s="1514"/>
      <c r="AM24" s="1514"/>
      <c r="AN24" s="1514"/>
      <c r="AO24" s="1514"/>
      <c r="AP24" s="1514"/>
      <c r="AQ24" s="1514"/>
      <c r="AR24" s="1515"/>
    </row>
    <row r="25" spans="1:44" s="5" customFormat="1" ht="13.5" customHeight="1">
      <c r="A25" s="687"/>
      <c r="B25" s="688"/>
      <c r="C25" s="688"/>
      <c r="D25" s="688"/>
      <c r="E25" s="689"/>
      <c r="F25" s="717"/>
      <c r="G25" s="718"/>
      <c r="H25" s="718"/>
      <c r="I25" s="718"/>
      <c r="J25" s="718"/>
      <c r="K25" s="718"/>
      <c r="L25" s="718"/>
      <c r="M25" s="718"/>
      <c r="N25" s="718"/>
      <c r="O25" s="718"/>
      <c r="P25" s="718"/>
      <c r="Q25" s="718"/>
      <c r="R25" s="718"/>
      <c r="S25" s="718"/>
      <c r="T25" s="718"/>
      <c r="U25" s="718"/>
      <c r="V25" s="718"/>
      <c r="W25" s="718"/>
      <c r="X25" s="718"/>
      <c r="Y25" s="718"/>
      <c r="Z25" s="718"/>
      <c r="AA25" s="718"/>
      <c r="AB25" s="718"/>
      <c r="AC25" s="718"/>
      <c r="AD25" s="718"/>
      <c r="AE25" s="718"/>
      <c r="AF25" s="718"/>
      <c r="AG25" s="719"/>
      <c r="AH25" s="1513"/>
      <c r="AI25" s="1514"/>
      <c r="AJ25" s="1514"/>
      <c r="AK25" s="1514"/>
      <c r="AL25" s="1514"/>
      <c r="AM25" s="1514"/>
      <c r="AN25" s="1514"/>
      <c r="AO25" s="1514"/>
      <c r="AP25" s="1514"/>
      <c r="AQ25" s="1514"/>
      <c r="AR25" s="1515"/>
    </row>
    <row r="26" spans="1:44" s="5" customFormat="1" ht="13.5" customHeight="1">
      <c r="A26" s="690"/>
      <c r="B26" s="691"/>
      <c r="C26" s="691"/>
      <c r="D26" s="691"/>
      <c r="E26" s="692"/>
      <c r="F26" s="720"/>
      <c r="G26" s="721"/>
      <c r="H26" s="721"/>
      <c r="I26" s="721"/>
      <c r="J26" s="721"/>
      <c r="K26" s="721"/>
      <c r="L26" s="721"/>
      <c r="M26" s="721"/>
      <c r="N26" s="721"/>
      <c r="O26" s="721"/>
      <c r="P26" s="721"/>
      <c r="Q26" s="721"/>
      <c r="R26" s="721"/>
      <c r="S26" s="721"/>
      <c r="T26" s="721"/>
      <c r="U26" s="721"/>
      <c r="V26" s="721"/>
      <c r="W26" s="721"/>
      <c r="X26" s="721"/>
      <c r="Y26" s="721"/>
      <c r="Z26" s="721"/>
      <c r="AA26" s="721"/>
      <c r="AB26" s="721"/>
      <c r="AC26" s="721"/>
      <c r="AD26" s="721"/>
      <c r="AE26" s="721"/>
      <c r="AF26" s="721"/>
      <c r="AG26" s="722"/>
      <c r="AH26" s="1513"/>
      <c r="AI26" s="1514"/>
      <c r="AJ26" s="1514"/>
      <c r="AK26" s="1514"/>
      <c r="AL26" s="1514"/>
      <c r="AM26" s="1514"/>
      <c r="AN26" s="1514"/>
      <c r="AO26" s="1514"/>
      <c r="AP26" s="1514"/>
      <c r="AQ26" s="1514"/>
      <c r="AR26" s="1515"/>
    </row>
    <row r="27" spans="1:44" s="5" customFormat="1" ht="13.5" customHeight="1">
      <c r="A27" s="1911" t="s">
        <v>468</v>
      </c>
      <c r="B27" s="1912"/>
      <c r="C27" s="1912"/>
      <c r="D27" s="1912"/>
      <c r="E27" s="1913"/>
      <c r="F27" s="1917"/>
      <c r="G27" s="1918"/>
      <c r="H27" s="1918"/>
      <c r="I27" s="1918"/>
      <c r="J27" s="1918"/>
      <c r="K27" s="1918"/>
      <c r="L27" s="1918"/>
      <c r="M27" s="1918"/>
      <c r="N27" s="1918"/>
      <c r="O27" s="1918"/>
      <c r="P27" s="1918"/>
      <c r="Q27" s="1918"/>
      <c r="R27" s="1918"/>
      <c r="S27" s="1918"/>
      <c r="T27" s="1918"/>
      <c r="U27" s="1918"/>
      <c r="V27" s="1918"/>
      <c r="W27" s="1918"/>
      <c r="X27" s="1918"/>
      <c r="Y27" s="1918"/>
      <c r="Z27" s="1918"/>
      <c r="AA27" s="1918"/>
      <c r="AB27" s="1918"/>
      <c r="AC27" s="1918"/>
      <c r="AD27" s="1918"/>
      <c r="AE27" s="1918"/>
      <c r="AF27" s="1918"/>
      <c r="AG27" s="1919"/>
      <c r="AH27" s="1513"/>
      <c r="AI27" s="1514"/>
      <c r="AJ27" s="1514"/>
      <c r="AK27" s="1514"/>
      <c r="AL27" s="1514"/>
      <c r="AM27" s="1514"/>
      <c r="AN27" s="1514"/>
      <c r="AO27" s="1514"/>
      <c r="AP27" s="1514"/>
      <c r="AQ27" s="1514"/>
      <c r="AR27" s="1515"/>
    </row>
    <row r="28" spans="1:44" s="5" customFormat="1" ht="13.5" customHeight="1">
      <c r="A28" s="1914"/>
      <c r="B28" s="1915"/>
      <c r="C28" s="1915"/>
      <c r="D28" s="1915"/>
      <c r="E28" s="1916"/>
      <c r="F28" s="1920"/>
      <c r="G28" s="1921"/>
      <c r="H28" s="1921"/>
      <c r="I28" s="1921"/>
      <c r="J28" s="1921"/>
      <c r="K28" s="1921"/>
      <c r="L28" s="1921"/>
      <c r="M28" s="1921"/>
      <c r="N28" s="1921"/>
      <c r="O28" s="1921"/>
      <c r="P28" s="1921"/>
      <c r="Q28" s="1921"/>
      <c r="R28" s="1921"/>
      <c r="S28" s="1921"/>
      <c r="T28" s="1921"/>
      <c r="U28" s="1921"/>
      <c r="V28" s="1921"/>
      <c r="W28" s="1921"/>
      <c r="X28" s="1921"/>
      <c r="Y28" s="1921"/>
      <c r="Z28" s="1921"/>
      <c r="AA28" s="1921"/>
      <c r="AB28" s="1921"/>
      <c r="AC28" s="1921"/>
      <c r="AD28" s="1921"/>
      <c r="AE28" s="1921"/>
      <c r="AF28" s="1921"/>
      <c r="AG28" s="1922"/>
      <c r="AH28" s="1513"/>
      <c r="AI28" s="1514"/>
      <c r="AJ28" s="1514"/>
      <c r="AK28" s="1514"/>
      <c r="AL28" s="1514"/>
      <c r="AM28" s="1514"/>
      <c r="AN28" s="1514"/>
      <c r="AO28" s="1514"/>
      <c r="AP28" s="1514"/>
      <c r="AQ28" s="1514"/>
      <c r="AR28" s="1515"/>
    </row>
    <row r="29" spans="1:44" s="5" customFormat="1" ht="13.5" customHeight="1">
      <c r="A29" s="1923" t="s">
        <v>806</v>
      </c>
      <c r="B29" s="1924"/>
      <c r="C29" s="1924"/>
      <c r="D29" s="1924"/>
      <c r="E29" s="1925"/>
      <c r="F29" s="1923" t="s">
        <v>799</v>
      </c>
      <c r="G29" s="1924"/>
      <c r="H29" s="1925"/>
      <c r="I29" s="1932"/>
      <c r="J29" s="1933"/>
      <c r="K29" s="1933"/>
      <c r="L29" s="1936" t="s">
        <v>807</v>
      </c>
      <c r="M29" s="1933"/>
      <c r="N29" s="1933"/>
      <c r="O29" s="1933"/>
      <c r="P29" s="1938"/>
      <c r="Q29" s="1940"/>
      <c r="R29" s="1941"/>
      <c r="S29" s="1941"/>
      <c r="T29" s="1941"/>
      <c r="U29" s="1941"/>
      <c r="V29" s="1941"/>
      <c r="W29" s="1941"/>
      <c r="X29" s="1941"/>
      <c r="Y29" s="1941"/>
      <c r="Z29" s="1941"/>
      <c r="AA29" s="1941"/>
      <c r="AB29" s="1941"/>
      <c r="AC29" s="1941"/>
      <c r="AD29" s="1941"/>
      <c r="AE29" s="1941"/>
      <c r="AF29" s="1941"/>
      <c r="AG29" s="1942"/>
      <c r="AH29" s="1513"/>
      <c r="AI29" s="1514"/>
      <c r="AJ29" s="1514"/>
      <c r="AK29" s="1514"/>
      <c r="AL29" s="1514"/>
      <c r="AM29" s="1514"/>
      <c r="AN29" s="1514"/>
      <c r="AO29" s="1514"/>
      <c r="AP29" s="1514"/>
      <c r="AQ29" s="1514"/>
      <c r="AR29" s="1515"/>
    </row>
    <row r="30" spans="1:44" s="5" customFormat="1" ht="13.5" customHeight="1">
      <c r="A30" s="1926"/>
      <c r="B30" s="1927"/>
      <c r="C30" s="1927"/>
      <c r="D30" s="1927"/>
      <c r="E30" s="1928"/>
      <c r="F30" s="1946" t="s">
        <v>28</v>
      </c>
      <c r="G30" s="1947"/>
      <c r="H30" s="1948"/>
      <c r="I30" s="1934"/>
      <c r="J30" s="1935"/>
      <c r="K30" s="1935"/>
      <c r="L30" s="1937"/>
      <c r="M30" s="1935"/>
      <c r="N30" s="1935"/>
      <c r="O30" s="1935"/>
      <c r="P30" s="1939"/>
      <c r="Q30" s="1943"/>
      <c r="R30" s="1944"/>
      <c r="S30" s="1944"/>
      <c r="T30" s="1944"/>
      <c r="U30" s="1944"/>
      <c r="V30" s="1944"/>
      <c r="W30" s="1944"/>
      <c r="X30" s="1944"/>
      <c r="Y30" s="1944"/>
      <c r="Z30" s="1944"/>
      <c r="AA30" s="1944"/>
      <c r="AB30" s="1944"/>
      <c r="AC30" s="1944"/>
      <c r="AD30" s="1944"/>
      <c r="AE30" s="1944"/>
      <c r="AF30" s="1944"/>
      <c r="AG30" s="1945"/>
      <c r="AH30" s="1513"/>
      <c r="AI30" s="1514"/>
      <c r="AJ30" s="1514"/>
      <c r="AK30" s="1514"/>
      <c r="AL30" s="1514"/>
      <c r="AM30" s="1514"/>
      <c r="AN30" s="1514"/>
      <c r="AO30" s="1514"/>
      <c r="AP30" s="1514"/>
      <c r="AQ30" s="1514"/>
      <c r="AR30" s="1515"/>
    </row>
    <row r="31" spans="1:44" s="5" customFormat="1" ht="13.5" customHeight="1">
      <c r="A31" s="1926"/>
      <c r="B31" s="1927"/>
      <c r="C31" s="1927"/>
      <c r="D31" s="1927"/>
      <c r="E31" s="1928"/>
      <c r="F31" s="1949"/>
      <c r="G31" s="1950"/>
      <c r="H31" s="1950"/>
      <c r="I31" s="1950"/>
      <c r="J31" s="1950"/>
      <c r="K31" s="1950"/>
      <c r="L31" s="1950"/>
      <c r="M31" s="1950"/>
      <c r="N31" s="1950"/>
      <c r="O31" s="1950"/>
      <c r="P31" s="1950"/>
      <c r="Q31" s="1950"/>
      <c r="R31" s="1950"/>
      <c r="S31" s="1950"/>
      <c r="T31" s="1950"/>
      <c r="U31" s="1950"/>
      <c r="V31" s="1950"/>
      <c r="W31" s="1950"/>
      <c r="X31" s="1950"/>
      <c r="Y31" s="1950"/>
      <c r="Z31" s="1950"/>
      <c r="AA31" s="1950"/>
      <c r="AB31" s="1950"/>
      <c r="AC31" s="1950"/>
      <c r="AD31" s="1950"/>
      <c r="AE31" s="1950"/>
      <c r="AF31" s="1950"/>
      <c r="AG31" s="1951"/>
      <c r="AH31" s="1513"/>
      <c r="AI31" s="1514"/>
      <c r="AJ31" s="1514"/>
      <c r="AK31" s="1514"/>
      <c r="AL31" s="1514"/>
      <c r="AM31" s="1514"/>
      <c r="AN31" s="1514"/>
      <c r="AO31" s="1514"/>
      <c r="AP31" s="1514"/>
      <c r="AQ31" s="1514"/>
      <c r="AR31" s="1515"/>
    </row>
    <row r="32" spans="1:44" s="5" customFormat="1" ht="13.5" customHeight="1">
      <c r="A32" s="1926"/>
      <c r="B32" s="1927"/>
      <c r="C32" s="1927"/>
      <c r="D32" s="1927"/>
      <c r="E32" s="1928"/>
      <c r="F32" s="1952"/>
      <c r="G32" s="1953"/>
      <c r="H32" s="1953"/>
      <c r="I32" s="1953"/>
      <c r="J32" s="1953"/>
      <c r="K32" s="1953"/>
      <c r="L32" s="1953"/>
      <c r="M32" s="1953"/>
      <c r="N32" s="1953"/>
      <c r="O32" s="1953"/>
      <c r="P32" s="1953"/>
      <c r="Q32" s="1953"/>
      <c r="R32" s="1953"/>
      <c r="S32" s="1953"/>
      <c r="T32" s="1953"/>
      <c r="U32" s="1953"/>
      <c r="V32" s="1953"/>
      <c r="W32" s="1953"/>
      <c r="X32" s="1953"/>
      <c r="Y32" s="1953"/>
      <c r="Z32" s="1953"/>
      <c r="AA32" s="1953"/>
      <c r="AB32" s="1953"/>
      <c r="AC32" s="1953"/>
      <c r="AD32" s="1953"/>
      <c r="AE32" s="1953"/>
      <c r="AF32" s="1953"/>
      <c r="AG32" s="1954"/>
      <c r="AH32" s="1513"/>
      <c r="AI32" s="1514"/>
      <c r="AJ32" s="1514"/>
      <c r="AK32" s="1514"/>
      <c r="AL32" s="1514"/>
      <c r="AM32" s="1514"/>
      <c r="AN32" s="1514"/>
      <c r="AO32" s="1514"/>
      <c r="AP32" s="1514"/>
      <c r="AQ32" s="1514"/>
      <c r="AR32" s="1515"/>
    </row>
    <row r="33" spans="1:44" s="5" customFormat="1" ht="13.5" customHeight="1">
      <c r="A33" s="1926"/>
      <c r="B33" s="1927"/>
      <c r="C33" s="1927"/>
      <c r="D33" s="1927"/>
      <c r="E33" s="1928"/>
      <c r="F33" s="1952"/>
      <c r="G33" s="1953"/>
      <c r="H33" s="1953"/>
      <c r="I33" s="1953"/>
      <c r="J33" s="1953"/>
      <c r="K33" s="1953"/>
      <c r="L33" s="1953"/>
      <c r="M33" s="1953"/>
      <c r="N33" s="1953"/>
      <c r="O33" s="1953"/>
      <c r="P33" s="1953"/>
      <c r="Q33" s="1953"/>
      <c r="R33" s="1953"/>
      <c r="S33" s="1953"/>
      <c r="T33" s="1953"/>
      <c r="U33" s="1953"/>
      <c r="V33" s="1953"/>
      <c r="W33" s="1953"/>
      <c r="X33" s="1953"/>
      <c r="Y33" s="1953"/>
      <c r="Z33" s="1953"/>
      <c r="AA33" s="1953"/>
      <c r="AB33" s="1953"/>
      <c r="AC33" s="1953"/>
      <c r="AD33" s="1953"/>
      <c r="AE33" s="1953"/>
      <c r="AF33" s="1953"/>
      <c r="AG33" s="1954"/>
      <c r="AH33" s="1513"/>
      <c r="AI33" s="1514"/>
      <c r="AJ33" s="1514"/>
      <c r="AK33" s="1514"/>
      <c r="AL33" s="1514"/>
      <c r="AM33" s="1514"/>
      <c r="AN33" s="1514"/>
      <c r="AO33" s="1514"/>
      <c r="AP33" s="1514"/>
      <c r="AQ33" s="1514"/>
      <c r="AR33" s="1515"/>
    </row>
    <row r="34" spans="1:44" s="5" customFormat="1" ht="13.5" customHeight="1">
      <c r="A34" s="1929"/>
      <c r="B34" s="1930"/>
      <c r="C34" s="1930"/>
      <c r="D34" s="1930"/>
      <c r="E34" s="1931"/>
      <c r="F34" s="1955"/>
      <c r="G34" s="1956"/>
      <c r="H34" s="1956"/>
      <c r="I34" s="1956"/>
      <c r="J34" s="1956"/>
      <c r="K34" s="1956"/>
      <c r="L34" s="1956"/>
      <c r="M34" s="1956"/>
      <c r="N34" s="1956"/>
      <c r="O34" s="1956"/>
      <c r="P34" s="1956"/>
      <c r="Q34" s="1956"/>
      <c r="R34" s="1956"/>
      <c r="S34" s="1956"/>
      <c r="T34" s="1956"/>
      <c r="U34" s="1956"/>
      <c r="V34" s="1956"/>
      <c r="W34" s="1956"/>
      <c r="X34" s="1956"/>
      <c r="Y34" s="1956"/>
      <c r="Z34" s="1956"/>
      <c r="AA34" s="1956"/>
      <c r="AB34" s="1956"/>
      <c r="AC34" s="1956"/>
      <c r="AD34" s="1956"/>
      <c r="AE34" s="1956"/>
      <c r="AF34" s="1956"/>
      <c r="AG34" s="1957"/>
      <c r="AH34" s="1140"/>
      <c r="AI34" s="1141"/>
      <c r="AJ34" s="1141"/>
      <c r="AK34" s="1141"/>
      <c r="AL34" s="1141"/>
      <c r="AM34" s="1141"/>
      <c r="AN34" s="1141"/>
      <c r="AO34" s="1141"/>
      <c r="AP34" s="1141"/>
      <c r="AQ34" s="1141"/>
      <c r="AR34" s="1516"/>
    </row>
    <row r="35" spans="1:44">
      <c r="A35" s="410" t="s">
        <v>52</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row>
    <row r="36" spans="1:44">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row>
    <row r="37" spans="1:44">
      <c r="A37" s="157" t="s">
        <v>90</v>
      </c>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row>
    <row r="38" spans="1:44">
      <c r="A38" s="1958"/>
      <c r="B38" s="1959"/>
      <c r="C38" s="1959"/>
      <c r="D38" s="1959"/>
      <c r="E38" s="1959"/>
      <c r="F38" s="1959"/>
      <c r="G38" s="1959"/>
      <c r="H38" s="1959"/>
      <c r="I38" s="1959"/>
      <c r="J38" s="1959"/>
      <c r="K38" s="1959"/>
      <c r="L38" s="1959"/>
      <c r="M38" s="1959"/>
      <c r="N38" s="1959"/>
      <c r="O38" s="1959"/>
      <c r="P38" s="1959"/>
      <c r="Q38" s="1959"/>
      <c r="R38" s="1959"/>
      <c r="S38" s="1959"/>
      <c r="T38" s="1959"/>
      <c r="U38" s="1959"/>
      <c r="V38" s="1959"/>
      <c r="W38" s="1959"/>
      <c r="X38" s="1959"/>
      <c r="Y38" s="1959"/>
      <c r="Z38" s="1959"/>
      <c r="AA38" s="1959"/>
      <c r="AB38" s="1959"/>
      <c r="AC38" s="1959"/>
      <c r="AD38" s="1959"/>
      <c r="AE38" s="1959"/>
      <c r="AF38" s="1959"/>
      <c r="AG38" s="1959"/>
      <c r="AH38" s="1959"/>
      <c r="AI38" s="1959"/>
      <c r="AJ38" s="1959"/>
      <c r="AK38" s="1959"/>
      <c r="AL38" s="1959"/>
      <c r="AM38" s="1959"/>
      <c r="AN38" s="1959"/>
      <c r="AO38" s="1959"/>
      <c r="AP38" s="1959"/>
      <c r="AQ38" s="1959"/>
      <c r="AR38" s="1960"/>
    </row>
    <row r="39" spans="1:44">
      <c r="A39" s="1961"/>
      <c r="B39" s="1962"/>
      <c r="C39" s="1962"/>
      <c r="D39" s="1962"/>
      <c r="E39" s="1962"/>
      <c r="F39" s="1962"/>
      <c r="G39" s="1962"/>
      <c r="H39" s="1962"/>
      <c r="I39" s="1962"/>
      <c r="J39" s="1962"/>
      <c r="K39" s="1962"/>
      <c r="L39" s="1962"/>
      <c r="M39" s="1962"/>
      <c r="N39" s="1962"/>
      <c r="O39" s="1962"/>
      <c r="P39" s="1962"/>
      <c r="Q39" s="1962"/>
      <c r="R39" s="1962"/>
      <c r="S39" s="1962"/>
      <c r="T39" s="1962"/>
      <c r="U39" s="1962"/>
      <c r="V39" s="1962"/>
      <c r="W39" s="1962"/>
      <c r="X39" s="1962"/>
      <c r="Y39" s="1962"/>
      <c r="Z39" s="1962"/>
      <c r="AA39" s="1962"/>
      <c r="AB39" s="1962"/>
      <c r="AC39" s="1962"/>
      <c r="AD39" s="1962"/>
      <c r="AE39" s="1962"/>
      <c r="AF39" s="1962"/>
      <c r="AG39" s="1962"/>
      <c r="AH39" s="1962"/>
      <c r="AI39" s="1962"/>
      <c r="AJ39" s="1962"/>
      <c r="AK39" s="1962"/>
      <c r="AL39" s="1962"/>
      <c r="AM39" s="1962"/>
      <c r="AN39" s="1962"/>
      <c r="AO39" s="1962"/>
      <c r="AP39" s="1962"/>
      <c r="AQ39" s="1962"/>
      <c r="AR39" s="1963"/>
    </row>
    <row r="40" spans="1:44">
      <c r="A40" s="1961"/>
      <c r="B40" s="1962"/>
      <c r="C40" s="1962"/>
      <c r="D40" s="1962"/>
      <c r="E40" s="1962"/>
      <c r="F40" s="1962"/>
      <c r="G40" s="1962"/>
      <c r="H40" s="1962"/>
      <c r="I40" s="1962"/>
      <c r="J40" s="1962"/>
      <c r="K40" s="1962"/>
      <c r="L40" s="1962"/>
      <c r="M40" s="1962"/>
      <c r="N40" s="1962"/>
      <c r="O40" s="1962"/>
      <c r="P40" s="1962"/>
      <c r="Q40" s="1962"/>
      <c r="R40" s="1962"/>
      <c r="S40" s="1962"/>
      <c r="T40" s="1962"/>
      <c r="U40" s="1962"/>
      <c r="V40" s="1962"/>
      <c r="W40" s="1962"/>
      <c r="X40" s="1962"/>
      <c r="Y40" s="1962"/>
      <c r="Z40" s="1962"/>
      <c r="AA40" s="1962"/>
      <c r="AB40" s="1962"/>
      <c r="AC40" s="1962"/>
      <c r="AD40" s="1962"/>
      <c r="AE40" s="1962"/>
      <c r="AF40" s="1962"/>
      <c r="AG40" s="1962"/>
      <c r="AH40" s="1962"/>
      <c r="AI40" s="1962"/>
      <c r="AJ40" s="1962"/>
      <c r="AK40" s="1962"/>
      <c r="AL40" s="1962"/>
      <c r="AM40" s="1962"/>
      <c r="AN40" s="1962"/>
      <c r="AO40" s="1962"/>
      <c r="AP40" s="1962"/>
      <c r="AQ40" s="1962"/>
      <c r="AR40" s="1963"/>
    </row>
    <row r="41" spans="1:44">
      <c r="A41" s="1961"/>
      <c r="B41" s="1962"/>
      <c r="C41" s="1962"/>
      <c r="D41" s="1962"/>
      <c r="E41" s="1962"/>
      <c r="F41" s="1962"/>
      <c r="G41" s="1962"/>
      <c r="H41" s="1962"/>
      <c r="I41" s="1962"/>
      <c r="J41" s="1962"/>
      <c r="K41" s="1962"/>
      <c r="L41" s="1962"/>
      <c r="M41" s="1962"/>
      <c r="N41" s="1962"/>
      <c r="O41" s="1962"/>
      <c r="P41" s="1962"/>
      <c r="Q41" s="1962"/>
      <c r="R41" s="1962"/>
      <c r="S41" s="1962"/>
      <c r="T41" s="1962"/>
      <c r="U41" s="1962"/>
      <c r="V41" s="1962"/>
      <c r="W41" s="1962"/>
      <c r="X41" s="1962"/>
      <c r="Y41" s="1962"/>
      <c r="Z41" s="1962"/>
      <c r="AA41" s="1962"/>
      <c r="AB41" s="1962"/>
      <c r="AC41" s="1962"/>
      <c r="AD41" s="1962"/>
      <c r="AE41" s="1962"/>
      <c r="AF41" s="1962"/>
      <c r="AG41" s="1962"/>
      <c r="AH41" s="1962"/>
      <c r="AI41" s="1962"/>
      <c r="AJ41" s="1962"/>
      <c r="AK41" s="1962"/>
      <c r="AL41" s="1962"/>
      <c r="AM41" s="1962"/>
      <c r="AN41" s="1962"/>
      <c r="AO41" s="1962"/>
      <c r="AP41" s="1962"/>
      <c r="AQ41" s="1962"/>
      <c r="AR41" s="1963"/>
    </row>
    <row r="42" spans="1:44">
      <c r="A42" s="1961"/>
      <c r="B42" s="1962"/>
      <c r="C42" s="1962"/>
      <c r="D42" s="1962"/>
      <c r="E42" s="1962"/>
      <c r="F42" s="1962"/>
      <c r="G42" s="1962"/>
      <c r="H42" s="1962"/>
      <c r="I42" s="1962"/>
      <c r="J42" s="1962"/>
      <c r="K42" s="1962"/>
      <c r="L42" s="1962"/>
      <c r="M42" s="1962"/>
      <c r="N42" s="1962"/>
      <c r="O42" s="1962"/>
      <c r="P42" s="1962"/>
      <c r="Q42" s="1962"/>
      <c r="R42" s="1962"/>
      <c r="S42" s="1962"/>
      <c r="T42" s="1962"/>
      <c r="U42" s="1962"/>
      <c r="V42" s="1962"/>
      <c r="W42" s="1962"/>
      <c r="X42" s="1962"/>
      <c r="Y42" s="1962"/>
      <c r="Z42" s="1962"/>
      <c r="AA42" s="1962"/>
      <c r="AB42" s="1962"/>
      <c r="AC42" s="1962"/>
      <c r="AD42" s="1962"/>
      <c r="AE42" s="1962"/>
      <c r="AF42" s="1962"/>
      <c r="AG42" s="1962"/>
      <c r="AH42" s="1962"/>
      <c r="AI42" s="1962"/>
      <c r="AJ42" s="1962"/>
      <c r="AK42" s="1962"/>
      <c r="AL42" s="1962"/>
      <c r="AM42" s="1962"/>
      <c r="AN42" s="1962"/>
      <c r="AO42" s="1962"/>
      <c r="AP42" s="1962"/>
      <c r="AQ42" s="1962"/>
      <c r="AR42" s="1963"/>
    </row>
    <row r="43" spans="1:44">
      <c r="A43" s="1961"/>
      <c r="B43" s="1962"/>
      <c r="C43" s="1962"/>
      <c r="D43" s="1962"/>
      <c r="E43" s="1962"/>
      <c r="F43" s="1962"/>
      <c r="G43" s="1962"/>
      <c r="H43" s="1962"/>
      <c r="I43" s="1962"/>
      <c r="J43" s="1962"/>
      <c r="K43" s="1962"/>
      <c r="L43" s="1962"/>
      <c r="M43" s="1962"/>
      <c r="N43" s="1962"/>
      <c r="O43" s="1962"/>
      <c r="P43" s="1962"/>
      <c r="Q43" s="1962"/>
      <c r="R43" s="1962"/>
      <c r="S43" s="1962"/>
      <c r="T43" s="1962"/>
      <c r="U43" s="1962"/>
      <c r="V43" s="1962"/>
      <c r="W43" s="1962"/>
      <c r="X43" s="1962"/>
      <c r="Y43" s="1962"/>
      <c r="Z43" s="1962"/>
      <c r="AA43" s="1962"/>
      <c r="AB43" s="1962"/>
      <c r="AC43" s="1962"/>
      <c r="AD43" s="1962"/>
      <c r="AE43" s="1962"/>
      <c r="AF43" s="1962"/>
      <c r="AG43" s="1962"/>
      <c r="AH43" s="1962"/>
      <c r="AI43" s="1962"/>
      <c r="AJ43" s="1962"/>
      <c r="AK43" s="1962"/>
      <c r="AL43" s="1962"/>
      <c r="AM43" s="1962"/>
      <c r="AN43" s="1962"/>
      <c r="AO43" s="1962"/>
      <c r="AP43" s="1962"/>
      <c r="AQ43" s="1962"/>
      <c r="AR43" s="1963"/>
    </row>
    <row r="44" spans="1:44">
      <c r="A44" s="1961"/>
      <c r="B44" s="1962"/>
      <c r="C44" s="1962"/>
      <c r="D44" s="1962"/>
      <c r="E44" s="1962"/>
      <c r="F44" s="1962"/>
      <c r="G44" s="1962"/>
      <c r="H44" s="1962"/>
      <c r="I44" s="1962"/>
      <c r="J44" s="1962"/>
      <c r="K44" s="1962"/>
      <c r="L44" s="1962"/>
      <c r="M44" s="1962"/>
      <c r="N44" s="1962"/>
      <c r="O44" s="1962"/>
      <c r="P44" s="1962"/>
      <c r="Q44" s="1962"/>
      <c r="R44" s="1962"/>
      <c r="S44" s="1962"/>
      <c r="T44" s="1962"/>
      <c r="U44" s="1962"/>
      <c r="V44" s="1962"/>
      <c r="W44" s="1962"/>
      <c r="X44" s="1962"/>
      <c r="Y44" s="1962"/>
      <c r="Z44" s="1962"/>
      <c r="AA44" s="1962"/>
      <c r="AB44" s="1962"/>
      <c r="AC44" s="1962"/>
      <c r="AD44" s="1962"/>
      <c r="AE44" s="1962"/>
      <c r="AF44" s="1962"/>
      <c r="AG44" s="1962"/>
      <c r="AH44" s="1962"/>
      <c r="AI44" s="1962"/>
      <c r="AJ44" s="1962"/>
      <c r="AK44" s="1962"/>
      <c r="AL44" s="1962"/>
      <c r="AM44" s="1962"/>
      <c r="AN44" s="1962"/>
      <c r="AO44" s="1962"/>
      <c r="AP44" s="1962"/>
      <c r="AQ44" s="1962"/>
      <c r="AR44" s="1963"/>
    </row>
    <row r="45" spans="1:44">
      <c r="A45" s="1961"/>
      <c r="B45" s="1962"/>
      <c r="C45" s="1962"/>
      <c r="D45" s="1962"/>
      <c r="E45" s="1962"/>
      <c r="F45" s="1962"/>
      <c r="G45" s="1962"/>
      <c r="H45" s="1962"/>
      <c r="I45" s="1962"/>
      <c r="J45" s="1962"/>
      <c r="K45" s="1962"/>
      <c r="L45" s="1962"/>
      <c r="M45" s="1962"/>
      <c r="N45" s="1962"/>
      <c r="O45" s="1962"/>
      <c r="P45" s="1962"/>
      <c r="Q45" s="1962"/>
      <c r="R45" s="1962"/>
      <c r="S45" s="1962"/>
      <c r="T45" s="1962"/>
      <c r="U45" s="1962"/>
      <c r="V45" s="1962"/>
      <c r="W45" s="1962"/>
      <c r="X45" s="1962"/>
      <c r="Y45" s="1962"/>
      <c r="Z45" s="1962"/>
      <c r="AA45" s="1962"/>
      <c r="AB45" s="1962"/>
      <c r="AC45" s="1962"/>
      <c r="AD45" s="1962"/>
      <c r="AE45" s="1962"/>
      <c r="AF45" s="1962"/>
      <c r="AG45" s="1962"/>
      <c r="AH45" s="1962"/>
      <c r="AI45" s="1962"/>
      <c r="AJ45" s="1962"/>
      <c r="AK45" s="1962"/>
      <c r="AL45" s="1962"/>
      <c r="AM45" s="1962"/>
      <c r="AN45" s="1962"/>
      <c r="AO45" s="1962"/>
      <c r="AP45" s="1962"/>
      <c r="AQ45" s="1962"/>
      <c r="AR45" s="1963"/>
    </row>
    <row r="46" spans="1:44">
      <c r="A46" s="1961"/>
      <c r="B46" s="1962"/>
      <c r="C46" s="1962"/>
      <c r="D46" s="1962"/>
      <c r="E46" s="1962"/>
      <c r="F46" s="1962"/>
      <c r="G46" s="1962"/>
      <c r="H46" s="1962"/>
      <c r="I46" s="1962"/>
      <c r="J46" s="1962"/>
      <c r="K46" s="1962"/>
      <c r="L46" s="1962"/>
      <c r="M46" s="1962"/>
      <c r="N46" s="1962"/>
      <c r="O46" s="1962"/>
      <c r="P46" s="1962"/>
      <c r="Q46" s="1962"/>
      <c r="R46" s="1962"/>
      <c r="S46" s="1962"/>
      <c r="T46" s="1962"/>
      <c r="U46" s="1962"/>
      <c r="V46" s="1962"/>
      <c r="W46" s="1962"/>
      <c r="X46" s="1962"/>
      <c r="Y46" s="1962"/>
      <c r="Z46" s="1962"/>
      <c r="AA46" s="1962"/>
      <c r="AB46" s="1962"/>
      <c r="AC46" s="1962"/>
      <c r="AD46" s="1962"/>
      <c r="AE46" s="1962"/>
      <c r="AF46" s="1962"/>
      <c r="AG46" s="1962"/>
      <c r="AH46" s="1962"/>
      <c r="AI46" s="1962"/>
      <c r="AJ46" s="1962"/>
      <c r="AK46" s="1962"/>
      <c r="AL46" s="1962"/>
      <c r="AM46" s="1962"/>
      <c r="AN46" s="1962"/>
      <c r="AO46" s="1962"/>
      <c r="AP46" s="1962"/>
      <c r="AQ46" s="1962"/>
      <c r="AR46" s="1963"/>
    </row>
    <row r="47" spans="1:44">
      <c r="A47" s="1961"/>
      <c r="B47" s="1962"/>
      <c r="C47" s="1962"/>
      <c r="D47" s="1962"/>
      <c r="E47" s="1962"/>
      <c r="F47" s="1962"/>
      <c r="G47" s="1962"/>
      <c r="H47" s="1962"/>
      <c r="I47" s="1962"/>
      <c r="J47" s="1962"/>
      <c r="K47" s="1962"/>
      <c r="L47" s="1962"/>
      <c r="M47" s="1962"/>
      <c r="N47" s="1962"/>
      <c r="O47" s="1962"/>
      <c r="P47" s="1962"/>
      <c r="Q47" s="1962"/>
      <c r="R47" s="1962"/>
      <c r="S47" s="1962"/>
      <c r="T47" s="1962"/>
      <c r="U47" s="1962"/>
      <c r="V47" s="1962"/>
      <c r="W47" s="1962"/>
      <c r="X47" s="1962"/>
      <c r="Y47" s="1962"/>
      <c r="Z47" s="1962"/>
      <c r="AA47" s="1962"/>
      <c r="AB47" s="1962"/>
      <c r="AC47" s="1962"/>
      <c r="AD47" s="1962"/>
      <c r="AE47" s="1962"/>
      <c r="AF47" s="1962"/>
      <c r="AG47" s="1962"/>
      <c r="AH47" s="1962"/>
      <c r="AI47" s="1962"/>
      <c r="AJ47" s="1962"/>
      <c r="AK47" s="1962"/>
      <c r="AL47" s="1962"/>
      <c r="AM47" s="1962"/>
      <c r="AN47" s="1962"/>
      <c r="AO47" s="1962"/>
      <c r="AP47" s="1962"/>
      <c r="AQ47" s="1962"/>
      <c r="AR47" s="1963"/>
    </row>
    <row r="48" spans="1:44">
      <c r="A48" s="1961"/>
      <c r="B48" s="1962"/>
      <c r="C48" s="1962"/>
      <c r="D48" s="1962"/>
      <c r="E48" s="1962"/>
      <c r="F48" s="1962"/>
      <c r="G48" s="1962"/>
      <c r="H48" s="1962"/>
      <c r="I48" s="1962"/>
      <c r="J48" s="1962"/>
      <c r="K48" s="1962"/>
      <c r="L48" s="1962"/>
      <c r="M48" s="1962"/>
      <c r="N48" s="1962"/>
      <c r="O48" s="1962"/>
      <c r="P48" s="1962"/>
      <c r="Q48" s="1962"/>
      <c r="R48" s="1962"/>
      <c r="S48" s="1962"/>
      <c r="T48" s="1962"/>
      <c r="U48" s="1962"/>
      <c r="V48" s="1962"/>
      <c r="W48" s="1962"/>
      <c r="X48" s="1962"/>
      <c r="Y48" s="1962"/>
      <c r="Z48" s="1962"/>
      <c r="AA48" s="1962"/>
      <c r="AB48" s="1962"/>
      <c r="AC48" s="1962"/>
      <c r="AD48" s="1962"/>
      <c r="AE48" s="1962"/>
      <c r="AF48" s="1962"/>
      <c r="AG48" s="1962"/>
      <c r="AH48" s="1962"/>
      <c r="AI48" s="1962"/>
      <c r="AJ48" s="1962"/>
      <c r="AK48" s="1962"/>
      <c r="AL48" s="1962"/>
      <c r="AM48" s="1962"/>
      <c r="AN48" s="1962"/>
      <c r="AO48" s="1962"/>
      <c r="AP48" s="1962"/>
      <c r="AQ48" s="1962"/>
      <c r="AR48" s="1963"/>
    </row>
    <row r="49" spans="1:44">
      <c r="A49" s="1961"/>
      <c r="B49" s="1962"/>
      <c r="C49" s="1962"/>
      <c r="D49" s="1962"/>
      <c r="E49" s="1962"/>
      <c r="F49" s="1962"/>
      <c r="G49" s="1962"/>
      <c r="H49" s="1962"/>
      <c r="I49" s="1962"/>
      <c r="J49" s="1962"/>
      <c r="K49" s="1962"/>
      <c r="L49" s="1962"/>
      <c r="M49" s="1962"/>
      <c r="N49" s="1962"/>
      <c r="O49" s="1962"/>
      <c r="P49" s="1962"/>
      <c r="Q49" s="1962"/>
      <c r="R49" s="1962"/>
      <c r="S49" s="1962"/>
      <c r="T49" s="1962"/>
      <c r="U49" s="1962"/>
      <c r="V49" s="1962"/>
      <c r="W49" s="1962"/>
      <c r="X49" s="1962"/>
      <c r="Y49" s="1962"/>
      <c r="Z49" s="1962"/>
      <c r="AA49" s="1962"/>
      <c r="AB49" s="1962"/>
      <c r="AC49" s="1962"/>
      <c r="AD49" s="1962"/>
      <c r="AE49" s="1962"/>
      <c r="AF49" s="1962"/>
      <c r="AG49" s="1962"/>
      <c r="AH49" s="1962"/>
      <c r="AI49" s="1962"/>
      <c r="AJ49" s="1962"/>
      <c r="AK49" s="1962"/>
      <c r="AL49" s="1962"/>
      <c r="AM49" s="1962"/>
      <c r="AN49" s="1962"/>
      <c r="AO49" s="1962"/>
      <c r="AP49" s="1962"/>
      <c r="AQ49" s="1962"/>
      <c r="AR49" s="1963"/>
    </row>
    <row r="50" spans="1:44">
      <c r="A50" s="1961"/>
      <c r="B50" s="1962"/>
      <c r="C50" s="1962"/>
      <c r="D50" s="1962"/>
      <c r="E50" s="1962"/>
      <c r="F50" s="1962"/>
      <c r="G50" s="1962"/>
      <c r="H50" s="1962"/>
      <c r="I50" s="1962"/>
      <c r="J50" s="1962"/>
      <c r="K50" s="1962"/>
      <c r="L50" s="1962"/>
      <c r="M50" s="1962"/>
      <c r="N50" s="1962"/>
      <c r="O50" s="1962"/>
      <c r="P50" s="1962"/>
      <c r="Q50" s="1962"/>
      <c r="R50" s="1962"/>
      <c r="S50" s="1962"/>
      <c r="T50" s="1962"/>
      <c r="U50" s="1962"/>
      <c r="V50" s="1962"/>
      <c r="W50" s="1962"/>
      <c r="X50" s="1962"/>
      <c r="Y50" s="1962"/>
      <c r="Z50" s="1962"/>
      <c r="AA50" s="1962"/>
      <c r="AB50" s="1962"/>
      <c r="AC50" s="1962"/>
      <c r="AD50" s="1962"/>
      <c r="AE50" s="1962"/>
      <c r="AF50" s="1962"/>
      <c r="AG50" s="1962"/>
      <c r="AH50" s="1962"/>
      <c r="AI50" s="1962"/>
      <c r="AJ50" s="1962"/>
      <c r="AK50" s="1962"/>
      <c r="AL50" s="1962"/>
      <c r="AM50" s="1962"/>
      <c r="AN50" s="1962"/>
      <c r="AO50" s="1962"/>
      <c r="AP50" s="1962"/>
      <c r="AQ50" s="1962"/>
      <c r="AR50" s="1963"/>
    </row>
    <row r="51" spans="1:44">
      <c r="A51" s="1961"/>
      <c r="B51" s="1962"/>
      <c r="C51" s="1962"/>
      <c r="D51" s="1962"/>
      <c r="E51" s="1962"/>
      <c r="F51" s="1962"/>
      <c r="G51" s="1962"/>
      <c r="H51" s="1962"/>
      <c r="I51" s="1962"/>
      <c r="J51" s="1962"/>
      <c r="K51" s="1962"/>
      <c r="L51" s="1962"/>
      <c r="M51" s="1962"/>
      <c r="N51" s="1962"/>
      <c r="O51" s="1962"/>
      <c r="P51" s="1962"/>
      <c r="Q51" s="1962"/>
      <c r="R51" s="1962"/>
      <c r="S51" s="1962"/>
      <c r="T51" s="1962"/>
      <c r="U51" s="1962"/>
      <c r="V51" s="1962"/>
      <c r="W51" s="1962"/>
      <c r="X51" s="1962"/>
      <c r="Y51" s="1962"/>
      <c r="Z51" s="1962"/>
      <c r="AA51" s="1962"/>
      <c r="AB51" s="1962"/>
      <c r="AC51" s="1962"/>
      <c r="AD51" s="1962"/>
      <c r="AE51" s="1962"/>
      <c r="AF51" s="1962"/>
      <c r="AG51" s="1962"/>
      <c r="AH51" s="1962"/>
      <c r="AI51" s="1962"/>
      <c r="AJ51" s="1962"/>
      <c r="AK51" s="1962"/>
      <c r="AL51" s="1962"/>
      <c r="AM51" s="1962"/>
      <c r="AN51" s="1962"/>
      <c r="AO51" s="1962"/>
      <c r="AP51" s="1962"/>
      <c r="AQ51" s="1962"/>
      <c r="AR51" s="1963"/>
    </row>
    <row r="52" spans="1:44">
      <c r="A52" s="1961"/>
      <c r="B52" s="1962"/>
      <c r="C52" s="1962"/>
      <c r="D52" s="1962"/>
      <c r="E52" s="1962"/>
      <c r="F52" s="1962"/>
      <c r="G52" s="1962"/>
      <c r="H52" s="1962"/>
      <c r="I52" s="1962"/>
      <c r="J52" s="1962"/>
      <c r="K52" s="1962"/>
      <c r="L52" s="1962"/>
      <c r="M52" s="1962"/>
      <c r="N52" s="1962"/>
      <c r="O52" s="1962"/>
      <c r="P52" s="1962"/>
      <c r="Q52" s="1962"/>
      <c r="R52" s="1962"/>
      <c r="S52" s="1962"/>
      <c r="T52" s="1962"/>
      <c r="U52" s="1962"/>
      <c r="V52" s="1962"/>
      <c r="W52" s="1962"/>
      <c r="X52" s="1962"/>
      <c r="Y52" s="1962"/>
      <c r="Z52" s="1962"/>
      <c r="AA52" s="1962"/>
      <c r="AB52" s="1962"/>
      <c r="AC52" s="1962"/>
      <c r="AD52" s="1962"/>
      <c r="AE52" s="1962"/>
      <c r="AF52" s="1962"/>
      <c r="AG52" s="1962"/>
      <c r="AH52" s="1962"/>
      <c r="AI52" s="1962"/>
      <c r="AJ52" s="1962"/>
      <c r="AK52" s="1962"/>
      <c r="AL52" s="1962"/>
      <c r="AM52" s="1962"/>
      <c r="AN52" s="1962"/>
      <c r="AO52" s="1962"/>
      <c r="AP52" s="1962"/>
      <c r="AQ52" s="1962"/>
      <c r="AR52" s="1963"/>
    </row>
    <row r="53" spans="1:44">
      <c r="A53" s="1961"/>
      <c r="B53" s="1962"/>
      <c r="C53" s="1962"/>
      <c r="D53" s="1962"/>
      <c r="E53" s="1962"/>
      <c r="F53" s="1962"/>
      <c r="G53" s="1962"/>
      <c r="H53" s="1962"/>
      <c r="I53" s="1962"/>
      <c r="J53" s="1962"/>
      <c r="K53" s="1962"/>
      <c r="L53" s="1962"/>
      <c r="M53" s="1962"/>
      <c r="N53" s="1962"/>
      <c r="O53" s="1962"/>
      <c r="P53" s="1962"/>
      <c r="Q53" s="1962"/>
      <c r="R53" s="1962"/>
      <c r="S53" s="1962"/>
      <c r="T53" s="1962"/>
      <c r="U53" s="1962"/>
      <c r="V53" s="1962"/>
      <c r="W53" s="1962"/>
      <c r="X53" s="1962"/>
      <c r="Y53" s="1962"/>
      <c r="Z53" s="1962"/>
      <c r="AA53" s="1962"/>
      <c r="AB53" s="1962"/>
      <c r="AC53" s="1962"/>
      <c r="AD53" s="1962"/>
      <c r="AE53" s="1962"/>
      <c r="AF53" s="1962"/>
      <c r="AG53" s="1962"/>
      <c r="AH53" s="1962"/>
      <c r="AI53" s="1962"/>
      <c r="AJ53" s="1962"/>
      <c r="AK53" s="1962"/>
      <c r="AL53" s="1962"/>
      <c r="AM53" s="1962"/>
      <c r="AN53" s="1962"/>
      <c r="AO53" s="1962"/>
      <c r="AP53" s="1962"/>
      <c r="AQ53" s="1962"/>
      <c r="AR53" s="1963"/>
    </row>
    <row r="54" spans="1:44">
      <c r="A54" s="1961"/>
      <c r="B54" s="1962"/>
      <c r="C54" s="1962"/>
      <c r="D54" s="1962"/>
      <c r="E54" s="1962"/>
      <c r="F54" s="1962"/>
      <c r="G54" s="1962"/>
      <c r="H54" s="1962"/>
      <c r="I54" s="1962"/>
      <c r="J54" s="1962"/>
      <c r="K54" s="1962"/>
      <c r="L54" s="1962"/>
      <c r="M54" s="1962"/>
      <c r="N54" s="1962"/>
      <c r="O54" s="1962"/>
      <c r="P54" s="1962"/>
      <c r="Q54" s="1962"/>
      <c r="R54" s="1962"/>
      <c r="S54" s="1962"/>
      <c r="T54" s="1962"/>
      <c r="U54" s="1962"/>
      <c r="V54" s="1962"/>
      <c r="W54" s="1962"/>
      <c r="X54" s="1962"/>
      <c r="Y54" s="1962"/>
      <c r="Z54" s="1962"/>
      <c r="AA54" s="1962"/>
      <c r="AB54" s="1962"/>
      <c r="AC54" s="1962"/>
      <c r="AD54" s="1962"/>
      <c r="AE54" s="1962"/>
      <c r="AF54" s="1962"/>
      <c r="AG54" s="1962"/>
      <c r="AH54" s="1962"/>
      <c r="AI54" s="1962"/>
      <c r="AJ54" s="1962"/>
      <c r="AK54" s="1962"/>
      <c r="AL54" s="1962"/>
      <c r="AM54" s="1962"/>
      <c r="AN54" s="1962"/>
      <c r="AO54" s="1962"/>
      <c r="AP54" s="1962"/>
      <c r="AQ54" s="1962"/>
      <c r="AR54" s="1963"/>
    </row>
    <row r="55" spans="1:44">
      <c r="A55" s="1961"/>
      <c r="B55" s="1962"/>
      <c r="C55" s="1962"/>
      <c r="D55" s="1962"/>
      <c r="E55" s="1962"/>
      <c r="F55" s="1962"/>
      <c r="G55" s="1962"/>
      <c r="H55" s="1962"/>
      <c r="I55" s="1962"/>
      <c r="J55" s="1962"/>
      <c r="K55" s="1962"/>
      <c r="L55" s="1962"/>
      <c r="M55" s="1962"/>
      <c r="N55" s="1962"/>
      <c r="O55" s="1962"/>
      <c r="P55" s="1962"/>
      <c r="Q55" s="1962"/>
      <c r="R55" s="1962"/>
      <c r="S55" s="1962"/>
      <c r="T55" s="1962"/>
      <c r="U55" s="1962"/>
      <c r="V55" s="1962"/>
      <c r="W55" s="1962"/>
      <c r="X55" s="1962"/>
      <c r="Y55" s="1962"/>
      <c r="Z55" s="1962"/>
      <c r="AA55" s="1962"/>
      <c r="AB55" s="1962"/>
      <c r="AC55" s="1962"/>
      <c r="AD55" s="1962"/>
      <c r="AE55" s="1962"/>
      <c r="AF55" s="1962"/>
      <c r="AG55" s="1962"/>
      <c r="AH55" s="1962"/>
      <c r="AI55" s="1962"/>
      <c r="AJ55" s="1962"/>
      <c r="AK55" s="1962"/>
      <c r="AL55" s="1962"/>
      <c r="AM55" s="1962"/>
      <c r="AN55" s="1962"/>
      <c r="AO55" s="1962"/>
      <c r="AP55" s="1962"/>
      <c r="AQ55" s="1962"/>
      <c r="AR55" s="1963"/>
    </row>
    <row r="56" spans="1:44">
      <c r="A56" s="1961"/>
      <c r="B56" s="1962"/>
      <c r="C56" s="1962"/>
      <c r="D56" s="1962"/>
      <c r="E56" s="1962"/>
      <c r="F56" s="1962"/>
      <c r="G56" s="1962"/>
      <c r="H56" s="1962"/>
      <c r="I56" s="1962"/>
      <c r="J56" s="1962"/>
      <c r="K56" s="1962"/>
      <c r="L56" s="1962"/>
      <c r="M56" s="1962"/>
      <c r="N56" s="1962"/>
      <c r="O56" s="1962"/>
      <c r="P56" s="1962"/>
      <c r="Q56" s="1962"/>
      <c r="R56" s="1962"/>
      <c r="S56" s="1962"/>
      <c r="T56" s="1962"/>
      <c r="U56" s="1962"/>
      <c r="V56" s="1962"/>
      <c r="W56" s="1962"/>
      <c r="X56" s="1962"/>
      <c r="Y56" s="1962"/>
      <c r="Z56" s="1962"/>
      <c r="AA56" s="1962"/>
      <c r="AB56" s="1962"/>
      <c r="AC56" s="1962"/>
      <c r="AD56" s="1962"/>
      <c r="AE56" s="1962"/>
      <c r="AF56" s="1962"/>
      <c r="AG56" s="1962"/>
      <c r="AH56" s="1962"/>
      <c r="AI56" s="1962"/>
      <c r="AJ56" s="1962"/>
      <c r="AK56" s="1962"/>
      <c r="AL56" s="1962"/>
      <c r="AM56" s="1962"/>
      <c r="AN56" s="1962"/>
      <c r="AO56" s="1962"/>
      <c r="AP56" s="1962"/>
      <c r="AQ56" s="1962"/>
      <c r="AR56" s="1963"/>
    </row>
    <row r="57" spans="1:44">
      <c r="A57" s="1961"/>
      <c r="B57" s="1962"/>
      <c r="C57" s="1962"/>
      <c r="D57" s="1962"/>
      <c r="E57" s="1962"/>
      <c r="F57" s="1962"/>
      <c r="G57" s="1962"/>
      <c r="H57" s="1962"/>
      <c r="I57" s="1962"/>
      <c r="J57" s="1962"/>
      <c r="K57" s="1962"/>
      <c r="L57" s="1962"/>
      <c r="M57" s="1962"/>
      <c r="N57" s="1962"/>
      <c r="O57" s="1962"/>
      <c r="P57" s="1962"/>
      <c r="Q57" s="1962"/>
      <c r="R57" s="1962"/>
      <c r="S57" s="1962"/>
      <c r="T57" s="1962"/>
      <c r="U57" s="1962"/>
      <c r="V57" s="1962"/>
      <c r="W57" s="1962"/>
      <c r="X57" s="1962"/>
      <c r="Y57" s="1962"/>
      <c r="Z57" s="1962"/>
      <c r="AA57" s="1962"/>
      <c r="AB57" s="1962"/>
      <c r="AC57" s="1962"/>
      <c r="AD57" s="1962"/>
      <c r="AE57" s="1962"/>
      <c r="AF57" s="1962"/>
      <c r="AG57" s="1962"/>
      <c r="AH57" s="1962"/>
      <c r="AI57" s="1962"/>
      <c r="AJ57" s="1962"/>
      <c r="AK57" s="1962"/>
      <c r="AL57" s="1962"/>
      <c r="AM57" s="1962"/>
      <c r="AN57" s="1962"/>
      <c r="AO57" s="1962"/>
      <c r="AP57" s="1962"/>
      <c r="AQ57" s="1962"/>
      <c r="AR57" s="1963"/>
    </row>
    <row r="58" spans="1:44">
      <c r="A58" s="1961"/>
      <c r="B58" s="1962"/>
      <c r="C58" s="1962"/>
      <c r="D58" s="1962"/>
      <c r="E58" s="1962"/>
      <c r="F58" s="1962"/>
      <c r="G58" s="1962"/>
      <c r="H58" s="1962"/>
      <c r="I58" s="1962"/>
      <c r="J58" s="1962"/>
      <c r="K58" s="1962"/>
      <c r="L58" s="1962"/>
      <c r="M58" s="1962"/>
      <c r="N58" s="1962"/>
      <c r="O58" s="1962"/>
      <c r="P58" s="1962"/>
      <c r="Q58" s="1962"/>
      <c r="R58" s="1962"/>
      <c r="S58" s="1962"/>
      <c r="T58" s="1962"/>
      <c r="U58" s="1962"/>
      <c r="V58" s="1962"/>
      <c r="W58" s="1962"/>
      <c r="X58" s="1962"/>
      <c r="Y58" s="1962"/>
      <c r="Z58" s="1962"/>
      <c r="AA58" s="1962"/>
      <c r="AB58" s="1962"/>
      <c r="AC58" s="1962"/>
      <c r="AD58" s="1962"/>
      <c r="AE58" s="1962"/>
      <c r="AF58" s="1962"/>
      <c r="AG58" s="1962"/>
      <c r="AH58" s="1962"/>
      <c r="AI58" s="1962"/>
      <c r="AJ58" s="1962"/>
      <c r="AK58" s="1962"/>
      <c r="AL58" s="1962"/>
      <c r="AM58" s="1962"/>
      <c r="AN58" s="1962"/>
      <c r="AO58" s="1962"/>
      <c r="AP58" s="1962"/>
      <c r="AQ58" s="1962"/>
      <c r="AR58" s="1963"/>
    </row>
    <row r="59" spans="1:44">
      <c r="A59" s="1961"/>
      <c r="B59" s="1962"/>
      <c r="C59" s="1962"/>
      <c r="D59" s="1962"/>
      <c r="E59" s="1962"/>
      <c r="F59" s="1962"/>
      <c r="G59" s="1962"/>
      <c r="H59" s="1962"/>
      <c r="I59" s="1962"/>
      <c r="J59" s="1962"/>
      <c r="K59" s="1962"/>
      <c r="L59" s="1962"/>
      <c r="M59" s="1962"/>
      <c r="N59" s="1962"/>
      <c r="O59" s="1962"/>
      <c r="P59" s="1962"/>
      <c r="Q59" s="1962"/>
      <c r="R59" s="1962"/>
      <c r="S59" s="1962"/>
      <c r="T59" s="1962"/>
      <c r="U59" s="1962"/>
      <c r="V59" s="1962"/>
      <c r="W59" s="1962"/>
      <c r="X59" s="1962"/>
      <c r="Y59" s="1962"/>
      <c r="Z59" s="1962"/>
      <c r="AA59" s="1962"/>
      <c r="AB59" s="1962"/>
      <c r="AC59" s="1962"/>
      <c r="AD59" s="1962"/>
      <c r="AE59" s="1962"/>
      <c r="AF59" s="1962"/>
      <c r="AG59" s="1962"/>
      <c r="AH59" s="1962"/>
      <c r="AI59" s="1962"/>
      <c r="AJ59" s="1962"/>
      <c r="AK59" s="1962"/>
      <c r="AL59" s="1962"/>
      <c r="AM59" s="1962"/>
      <c r="AN59" s="1962"/>
      <c r="AO59" s="1962"/>
      <c r="AP59" s="1962"/>
      <c r="AQ59" s="1962"/>
      <c r="AR59" s="1963"/>
    </row>
    <row r="60" spans="1:44">
      <c r="A60" s="1964"/>
      <c r="B60" s="1965"/>
      <c r="C60" s="1965"/>
      <c r="D60" s="1965"/>
      <c r="E60" s="1965"/>
      <c r="F60" s="1965"/>
      <c r="G60" s="1965"/>
      <c r="H60" s="1965"/>
      <c r="I60" s="1965"/>
      <c r="J60" s="1965"/>
      <c r="K60" s="1965"/>
      <c r="L60" s="1965"/>
      <c r="M60" s="1965"/>
      <c r="N60" s="1965"/>
      <c r="O60" s="1965"/>
      <c r="P60" s="1965"/>
      <c r="Q60" s="1965"/>
      <c r="R60" s="1965"/>
      <c r="S60" s="1965"/>
      <c r="T60" s="1965"/>
      <c r="U60" s="1965"/>
      <c r="V60" s="1965"/>
      <c r="W60" s="1965"/>
      <c r="X60" s="1965"/>
      <c r="Y60" s="1965"/>
      <c r="Z60" s="1965"/>
      <c r="AA60" s="1965"/>
      <c r="AB60" s="1965"/>
      <c r="AC60" s="1965"/>
      <c r="AD60" s="1965"/>
      <c r="AE60" s="1965"/>
      <c r="AF60" s="1965"/>
      <c r="AG60" s="1965"/>
      <c r="AH60" s="1965"/>
      <c r="AI60" s="1965"/>
      <c r="AJ60" s="1965"/>
      <c r="AK60" s="1965"/>
      <c r="AL60" s="1965"/>
      <c r="AM60" s="1965"/>
      <c r="AN60" s="1965"/>
      <c r="AO60" s="1965"/>
      <c r="AP60" s="1965"/>
      <c r="AQ60" s="1965"/>
      <c r="AR60" s="1966"/>
    </row>
    <row r="61" spans="1:44">
      <c r="A61" s="157" t="s">
        <v>91</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row>
    <row r="62" spans="1:44">
      <c r="A62" s="1958"/>
      <c r="B62" s="1967"/>
      <c r="C62" s="1967"/>
      <c r="D62" s="1967"/>
      <c r="E62" s="1967"/>
      <c r="F62" s="1967"/>
      <c r="G62" s="1967"/>
      <c r="H62" s="1967"/>
      <c r="I62" s="1967"/>
      <c r="J62" s="1967"/>
      <c r="K62" s="1967"/>
      <c r="L62" s="1967"/>
      <c r="M62" s="1967"/>
      <c r="N62" s="1967"/>
      <c r="O62" s="1967"/>
      <c r="P62" s="1967"/>
      <c r="Q62" s="1967"/>
      <c r="R62" s="1967"/>
      <c r="S62" s="1967"/>
      <c r="T62" s="1967"/>
      <c r="U62" s="1967"/>
      <c r="V62" s="1967"/>
      <c r="W62" s="1967"/>
      <c r="X62" s="1967"/>
      <c r="Y62" s="1967"/>
      <c r="Z62" s="1967"/>
      <c r="AA62" s="1967"/>
      <c r="AB62" s="1967"/>
      <c r="AC62" s="1967"/>
      <c r="AD62" s="1967"/>
      <c r="AE62" s="1967"/>
      <c r="AF62" s="1967"/>
      <c r="AG62" s="1967"/>
      <c r="AH62" s="1967"/>
      <c r="AI62" s="1967"/>
      <c r="AJ62" s="1967"/>
      <c r="AK62" s="1967"/>
      <c r="AL62" s="1967"/>
      <c r="AM62" s="1967"/>
      <c r="AN62" s="1967"/>
      <c r="AO62" s="1967"/>
      <c r="AP62" s="1967"/>
      <c r="AQ62" s="1967"/>
      <c r="AR62" s="1968"/>
    </row>
    <row r="63" spans="1:44">
      <c r="A63" s="1969"/>
      <c r="B63" s="1970"/>
      <c r="C63" s="1970"/>
      <c r="D63" s="1970"/>
      <c r="E63" s="1970"/>
      <c r="F63" s="1970"/>
      <c r="G63" s="1970"/>
      <c r="H63" s="1970"/>
      <c r="I63" s="1970"/>
      <c r="J63" s="1970"/>
      <c r="K63" s="1970"/>
      <c r="L63" s="1970"/>
      <c r="M63" s="1970"/>
      <c r="N63" s="1970"/>
      <c r="O63" s="1970"/>
      <c r="P63" s="1970"/>
      <c r="Q63" s="1970"/>
      <c r="R63" s="1970"/>
      <c r="S63" s="1970"/>
      <c r="T63" s="1970"/>
      <c r="U63" s="1970"/>
      <c r="V63" s="1970"/>
      <c r="W63" s="1970"/>
      <c r="X63" s="1970"/>
      <c r="Y63" s="1970"/>
      <c r="Z63" s="1970"/>
      <c r="AA63" s="1970"/>
      <c r="AB63" s="1970"/>
      <c r="AC63" s="1970"/>
      <c r="AD63" s="1970"/>
      <c r="AE63" s="1970"/>
      <c r="AF63" s="1970"/>
      <c r="AG63" s="1970"/>
      <c r="AH63" s="1970"/>
      <c r="AI63" s="1970"/>
      <c r="AJ63" s="1970"/>
      <c r="AK63" s="1970"/>
      <c r="AL63" s="1970"/>
      <c r="AM63" s="1970"/>
      <c r="AN63" s="1970"/>
      <c r="AO63" s="1970"/>
      <c r="AP63" s="1970"/>
      <c r="AQ63" s="1970"/>
      <c r="AR63" s="1971"/>
    </row>
    <row r="64" spans="1:44">
      <c r="A64" s="1969"/>
      <c r="B64" s="1970"/>
      <c r="C64" s="1970"/>
      <c r="D64" s="1970"/>
      <c r="E64" s="1970"/>
      <c r="F64" s="1970"/>
      <c r="G64" s="1970"/>
      <c r="H64" s="1970"/>
      <c r="I64" s="1970"/>
      <c r="J64" s="1970"/>
      <c r="K64" s="1970"/>
      <c r="L64" s="1970"/>
      <c r="M64" s="1970"/>
      <c r="N64" s="1970"/>
      <c r="O64" s="1970"/>
      <c r="P64" s="1970"/>
      <c r="Q64" s="1970"/>
      <c r="R64" s="1970"/>
      <c r="S64" s="1970"/>
      <c r="T64" s="1970"/>
      <c r="U64" s="1970"/>
      <c r="V64" s="1970"/>
      <c r="W64" s="1970"/>
      <c r="X64" s="1970"/>
      <c r="Y64" s="1970"/>
      <c r="Z64" s="1970"/>
      <c r="AA64" s="1970"/>
      <c r="AB64" s="1970"/>
      <c r="AC64" s="1970"/>
      <c r="AD64" s="1970"/>
      <c r="AE64" s="1970"/>
      <c r="AF64" s="1970"/>
      <c r="AG64" s="1970"/>
      <c r="AH64" s="1970"/>
      <c r="AI64" s="1970"/>
      <c r="AJ64" s="1970"/>
      <c r="AK64" s="1970"/>
      <c r="AL64" s="1970"/>
      <c r="AM64" s="1970"/>
      <c r="AN64" s="1970"/>
      <c r="AO64" s="1970"/>
      <c r="AP64" s="1970"/>
      <c r="AQ64" s="1970"/>
      <c r="AR64" s="1971"/>
    </row>
    <row r="65" spans="1:44">
      <c r="A65" s="1969"/>
      <c r="B65" s="1970"/>
      <c r="C65" s="1970"/>
      <c r="D65" s="1970"/>
      <c r="E65" s="1970"/>
      <c r="F65" s="1970"/>
      <c r="G65" s="1970"/>
      <c r="H65" s="1970"/>
      <c r="I65" s="1970"/>
      <c r="J65" s="1970"/>
      <c r="K65" s="1970"/>
      <c r="L65" s="1970"/>
      <c r="M65" s="1970"/>
      <c r="N65" s="1970"/>
      <c r="O65" s="1970"/>
      <c r="P65" s="1970"/>
      <c r="Q65" s="1970"/>
      <c r="R65" s="1970"/>
      <c r="S65" s="1970"/>
      <c r="T65" s="1970"/>
      <c r="U65" s="1970"/>
      <c r="V65" s="1970"/>
      <c r="W65" s="1970"/>
      <c r="X65" s="1970"/>
      <c r="Y65" s="1970"/>
      <c r="Z65" s="1970"/>
      <c r="AA65" s="1970"/>
      <c r="AB65" s="1970"/>
      <c r="AC65" s="1970"/>
      <c r="AD65" s="1970"/>
      <c r="AE65" s="1970"/>
      <c r="AF65" s="1970"/>
      <c r="AG65" s="1970"/>
      <c r="AH65" s="1970"/>
      <c r="AI65" s="1970"/>
      <c r="AJ65" s="1970"/>
      <c r="AK65" s="1970"/>
      <c r="AL65" s="1970"/>
      <c r="AM65" s="1970"/>
      <c r="AN65" s="1970"/>
      <c r="AO65" s="1970"/>
      <c r="AP65" s="1970"/>
      <c r="AQ65" s="1970"/>
      <c r="AR65" s="1971"/>
    </row>
    <row r="66" spans="1:44">
      <c r="A66" s="1969"/>
      <c r="B66" s="1970"/>
      <c r="C66" s="1970"/>
      <c r="D66" s="1970"/>
      <c r="E66" s="1970"/>
      <c r="F66" s="1970"/>
      <c r="G66" s="1970"/>
      <c r="H66" s="1970"/>
      <c r="I66" s="1970"/>
      <c r="J66" s="1970"/>
      <c r="K66" s="1970"/>
      <c r="L66" s="1970"/>
      <c r="M66" s="1970"/>
      <c r="N66" s="1970"/>
      <c r="O66" s="1970"/>
      <c r="P66" s="1970"/>
      <c r="Q66" s="1970"/>
      <c r="R66" s="1970"/>
      <c r="S66" s="1970"/>
      <c r="T66" s="1970"/>
      <c r="U66" s="1970"/>
      <c r="V66" s="1970"/>
      <c r="W66" s="1970"/>
      <c r="X66" s="1970"/>
      <c r="Y66" s="1970"/>
      <c r="Z66" s="1970"/>
      <c r="AA66" s="1970"/>
      <c r="AB66" s="1970"/>
      <c r="AC66" s="1970"/>
      <c r="AD66" s="1970"/>
      <c r="AE66" s="1970"/>
      <c r="AF66" s="1970"/>
      <c r="AG66" s="1970"/>
      <c r="AH66" s="1970"/>
      <c r="AI66" s="1970"/>
      <c r="AJ66" s="1970"/>
      <c r="AK66" s="1970"/>
      <c r="AL66" s="1970"/>
      <c r="AM66" s="1970"/>
      <c r="AN66" s="1970"/>
      <c r="AO66" s="1970"/>
      <c r="AP66" s="1970"/>
      <c r="AQ66" s="1970"/>
      <c r="AR66" s="1971"/>
    </row>
    <row r="67" spans="1:44">
      <c r="A67" s="1969"/>
      <c r="B67" s="1970"/>
      <c r="C67" s="1970"/>
      <c r="D67" s="1970"/>
      <c r="E67" s="1970"/>
      <c r="F67" s="1970"/>
      <c r="G67" s="1970"/>
      <c r="H67" s="1970"/>
      <c r="I67" s="1970"/>
      <c r="J67" s="1970"/>
      <c r="K67" s="1970"/>
      <c r="L67" s="1970"/>
      <c r="M67" s="1970"/>
      <c r="N67" s="1970"/>
      <c r="O67" s="1970"/>
      <c r="P67" s="1970"/>
      <c r="Q67" s="1970"/>
      <c r="R67" s="1970"/>
      <c r="S67" s="1970"/>
      <c r="T67" s="1970"/>
      <c r="U67" s="1970"/>
      <c r="V67" s="1970"/>
      <c r="W67" s="1970"/>
      <c r="X67" s="1970"/>
      <c r="Y67" s="1970"/>
      <c r="Z67" s="1970"/>
      <c r="AA67" s="1970"/>
      <c r="AB67" s="1970"/>
      <c r="AC67" s="1970"/>
      <c r="AD67" s="1970"/>
      <c r="AE67" s="1970"/>
      <c r="AF67" s="1970"/>
      <c r="AG67" s="1970"/>
      <c r="AH67" s="1970"/>
      <c r="AI67" s="1970"/>
      <c r="AJ67" s="1970"/>
      <c r="AK67" s="1970"/>
      <c r="AL67" s="1970"/>
      <c r="AM67" s="1970"/>
      <c r="AN67" s="1970"/>
      <c r="AO67" s="1970"/>
      <c r="AP67" s="1970"/>
      <c r="AQ67" s="1970"/>
      <c r="AR67" s="1971"/>
    </row>
    <row r="68" spans="1:44">
      <c r="A68" s="1969"/>
      <c r="B68" s="1970"/>
      <c r="C68" s="1970"/>
      <c r="D68" s="1970"/>
      <c r="E68" s="1970"/>
      <c r="F68" s="1970"/>
      <c r="G68" s="1970"/>
      <c r="H68" s="1970"/>
      <c r="I68" s="1970"/>
      <c r="J68" s="1970"/>
      <c r="K68" s="1970"/>
      <c r="L68" s="1970"/>
      <c r="M68" s="1970"/>
      <c r="N68" s="1970"/>
      <c r="O68" s="1970"/>
      <c r="P68" s="1970"/>
      <c r="Q68" s="1970"/>
      <c r="R68" s="1970"/>
      <c r="S68" s="1970"/>
      <c r="T68" s="1970"/>
      <c r="U68" s="1970"/>
      <c r="V68" s="1970"/>
      <c r="W68" s="1970"/>
      <c r="X68" s="1970"/>
      <c r="Y68" s="1970"/>
      <c r="Z68" s="1970"/>
      <c r="AA68" s="1970"/>
      <c r="AB68" s="1970"/>
      <c r="AC68" s="1970"/>
      <c r="AD68" s="1970"/>
      <c r="AE68" s="1970"/>
      <c r="AF68" s="1970"/>
      <c r="AG68" s="1970"/>
      <c r="AH68" s="1970"/>
      <c r="AI68" s="1970"/>
      <c r="AJ68" s="1970"/>
      <c r="AK68" s="1970"/>
      <c r="AL68" s="1970"/>
      <c r="AM68" s="1970"/>
      <c r="AN68" s="1970"/>
      <c r="AO68" s="1970"/>
      <c r="AP68" s="1970"/>
      <c r="AQ68" s="1970"/>
      <c r="AR68" s="1971"/>
    </row>
    <row r="69" spans="1:44">
      <c r="A69" s="1969"/>
      <c r="B69" s="1970"/>
      <c r="C69" s="1970"/>
      <c r="D69" s="1970"/>
      <c r="E69" s="1970"/>
      <c r="F69" s="1970"/>
      <c r="G69" s="1970"/>
      <c r="H69" s="1970"/>
      <c r="I69" s="1970"/>
      <c r="J69" s="1970"/>
      <c r="K69" s="1970"/>
      <c r="L69" s="1970"/>
      <c r="M69" s="1970"/>
      <c r="N69" s="1970"/>
      <c r="O69" s="1970"/>
      <c r="P69" s="1970"/>
      <c r="Q69" s="1970"/>
      <c r="R69" s="1970"/>
      <c r="S69" s="1970"/>
      <c r="T69" s="1970"/>
      <c r="U69" s="1970"/>
      <c r="V69" s="1970"/>
      <c r="W69" s="1970"/>
      <c r="X69" s="1970"/>
      <c r="Y69" s="1970"/>
      <c r="Z69" s="1970"/>
      <c r="AA69" s="1970"/>
      <c r="AB69" s="1970"/>
      <c r="AC69" s="1970"/>
      <c r="AD69" s="1970"/>
      <c r="AE69" s="1970"/>
      <c r="AF69" s="1970"/>
      <c r="AG69" s="1970"/>
      <c r="AH69" s="1970"/>
      <c r="AI69" s="1970"/>
      <c r="AJ69" s="1970"/>
      <c r="AK69" s="1970"/>
      <c r="AL69" s="1970"/>
      <c r="AM69" s="1970"/>
      <c r="AN69" s="1970"/>
      <c r="AO69" s="1970"/>
      <c r="AP69" s="1970"/>
      <c r="AQ69" s="1970"/>
      <c r="AR69" s="1971"/>
    </row>
    <row r="70" spans="1:44">
      <c r="A70" s="1969"/>
      <c r="B70" s="1970"/>
      <c r="C70" s="1970"/>
      <c r="D70" s="1970"/>
      <c r="E70" s="1970"/>
      <c r="F70" s="1970"/>
      <c r="G70" s="1970"/>
      <c r="H70" s="1970"/>
      <c r="I70" s="1970"/>
      <c r="J70" s="1970"/>
      <c r="K70" s="1970"/>
      <c r="L70" s="1970"/>
      <c r="M70" s="1970"/>
      <c r="N70" s="1970"/>
      <c r="O70" s="1970"/>
      <c r="P70" s="1970"/>
      <c r="Q70" s="1970"/>
      <c r="R70" s="1970"/>
      <c r="S70" s="1970"/>
      <c r="T70" s="1970"/>
      <c r="U70" s="1970"/>
      <c r="V70" s="1970"/>
      <c r="W70" s="1970"/>
      <c r="X70" s="1970"/>
      <c r="Y70" s="1970"/>
      <c r="Z70" s="1970"/>
      <c r="AA70" s="1970"/>
      <c r="AB70" s="1970"/>
      <c r="AC70" s="1970"/>
      <c r="AD70" s="1970"/>
      <c r="AE70" s="1970"/>
      <c r="AF70" s="1970"/>
      <c r="AG70" s="1970"/>
      <c r="AH70" s="1970"/>
      <c r="AI70" s="1970"/>
      <c r="AJ70" s="1970"/>
      <c r="AK70" s="1970"/>
      <c r="AL70" s="1970"/>
      <c r="AM70" s="1970"/>
      <c r="AN70" s="1970"/>
      <c r="AO70" s="1970"/>
      <c r="AP70" s="1970"/>
      <c r="AQ70" s="1970"/>
      <c r="AR70" s="1971"/>
    </row>
    <row r="71" spans="1:44">
      <c r="A71" s="1969"/>
      <c r="B71" s="1970"/>
      <c r="C71" s="1970"/>
      <c r="D71" s="1970"/>
      <c r="E71" s="1970"/>
      <c r="F71" s="1970"/>
      <c r="G71" s="1970"/>
      <c r="H71" s="1970"/>
      <c r="I71" s="1970"/>
      <c r="J71" s="1970"/>
      <c r="K71" s="1970"/>
      <c r="L71" s="1970"/>
      <c r="M71" s="1970"/>
      <c r="N71" s="1970"/>
      <c r="O71" s="1970"/>
      <c r="P71" s="1970"/>
      <c r="Q71" s="1970"/>
      <c r="R71" s="1970"/>
      <c r="S71" s="1970"/>
      <c r="T71" s="1970"/>
      <c r="U71" s="1970"/>
      <c r="V71" s="1970"/>
      <c r="W71" s="1970"/>
      <c r="X71" s="1970"/>
      <c r="Y71" s="1970"/>
      <c r="Z71" s="1970"/>
      <c r="AA71" s="1970"/>
      <c r="AB71" s="1970"/>
      <c r="AC71" s="1970"/>
      <c r="AD71" s="1970"/>
      <c r="AE71" s="1970"/>
      <c r="AF71" s="1970"/>
      <c r="AG71" s="1970"/>
      <c r="AH71" s="1970"/>
      <c r="AI71" s="1970"/>
      <c r="AJ71" s="1970"/>
      <c r="AK71" s="1970"/>
      <c r="AL71" s="1970"/>
      <c r="AM71" s="1970"/>
      <c r="AN71" s="1970"/>
      <c r="AO71" s="1970"/>
      <c r="AP71" s="1970"/>
      <c r="AQ71" s="1970"/>
      <c r="AR71" s="1971"/>
    </row>
    <row r="72" spans="1:44">
      <c r="A72" s="1969"/>
      <c r="B72" s="1970"/>
      <c r="C72" s="1970"/>
      <c r="D72" s="1970"/>
      <c r="E72" s="1970"/>
      <c r="F72" s="1970"/>
      <c r="G72" s="1970"/>
      <c r="H72" s="1970"/>
      <c r="I72" s="1970"/>
      <c r="J72" s="1970"/>
      <c r="K72" s="1970"/>
      <c r="L72" s="1970"/>
      <c r="M72" s="1970"/>
      <c r="N72" s="1970"/>
      <c r="O72" s="1970"/>
      <c r="P72" s="1970"/>
      <c r="Q72" s="1970"/>
      <c r="R72" s="1970"/>
      <c r="S72" s="1970"/>
      <c r="T72" s="1970"/>
      <c r="U72" s="1970"/>
      <c r="V72" s="1970"/>
      <c r="W72" s="1970"/>
      <c r="X72" s="1970"/>
      <c r="Y72" s="1970"/>
      <c r="Z72" s="1970"/>
      <c r="AA72" s="1970"/>
      <c r="AB72" s="1970"/>
      <c r="AC72" s="1970"/>
      <c r="AD72" s="1970"/>
      <c r="AE72" s="1970"/>
      <c r="AF72" s="1970"/>
      <c r="AG72" s="1970"/>
      <c r="AH72" s="1970"/>
      <c r="AI72" s="1970"/>
      <c r="AJ72" s="1970"/>
      <c r="AK72" s="1970"/>
      <c r="AL72" s="1970"/>
      <c r="AM72" s="1970"/>
      <c r="AN72" s="1970"/>
      <c r="AO72" s="1970"/>
      <c r="AP72" s="1970"/>
      <c r="AQ72" s="1970"/>
      <c r="AR72" s="1971"/>
    </row>
    <row r="73" spans="1:44">
      <c r="A73" s="1969"/>
      <c r="B73" s="1970"/>
      <c r="C73" s="1970"/>
      <c r="D73" s="1970"/>
      <c r="E73" s="1970"/>
      <c r="F73" s="1970"/>
      <c r="G73" s="1970"/>
      <c r="H73" s="1970"/>
      <c r="I73" s="1970"/>
      <c r="J73" s="1970"/>
      <c r="K73" s="1970"/>
      <c r="L73" s="1970"/>
      <c r="M73" s="1970"/>
      <c r="N73" s="1970"/>
      <c r="O73" s="1970"/>
      <c r="P73" s="1970"/>
      <c r="Q73" s="1970"/>
      <c r="R73" s="1970"/>
      <c r="S73" s="1970"/>
      <c r="T73" s="1970"/>
      <c r="U73" s="1970"/>
      <c r="V73" s="1970"/>
      <c r="W73" s="1970"/>
      <c r="X73" s="1970"/>
      <c r="Y73" s="1970"/>
      <c r="Z73" s="1970"/>
      <c r="AA73" s="1970"/>
      <c r="AB73" s="1970"/>
      <c r="AC73" s="1970"/>
      <c r="AD73" s="1970"/>
      <c r="AE73" s="1970"/>
      <c r="AF73" s="1970"/>
      <c r="AG73" s="1970"/>
      <c r="AH73" s="1970"/>
      <c r="AI73" s="1970"/>
      <c r="AJ73" s="1970"/>
      <c r="AK73" s="1970"/>
      <c r="AL73" s="1970"/>
      <c r="AM73" s="1970"/>
      <c r="AN73" s="1970"/>
      <c r="AO73" s="1970"/>
      <c r="AP73" s="1970"/>
      <c r="AQ73" s="1970"/>
      <c r="AR73" s="1971"/>
    </row>
    <row r="74" spans="1:44">
      <c r="A74" s="1969"/>
      <c r="B74" s="1970"/>
      <c r="C74" s="1970"/>
      <c r="D74" s="1970"/>
      <c r="E74" s="1970"/>
      <c r="F74" s="1970"/>
      <c r="G74" s="1970"/>
      <c r="H74" s="1970"/>
      <c r="I74" s="1970"/>
      <c r="J74" s="1970"/>
      <c r="K74" s="1970"/>
      <c r="L74" s="1970"/>
      <c r="M74" s="1970"/>
      <c r="N74" s="1970"/>
      <c r="O74" s="1970"/>
      <c r="P74" s="1970"/>
      <c r="Q74" s="1970"/>
      <c r="R74" s="1970"/>
      <c r="S74" s="1970"/>
      <c r="T74" s="1970"/>
      <c r="U74" s="1970"/>
      <c r="V74" s="1970"/>
      <c r="W74" s="1970"/>
      <c r="X74" s="1970"/>
      <c r="Y74" s="1970"/>
      <c r="Z74" s="1970"/>
      <c r="AA74" s="1970"/>
      <c r="AB74" s="1970"/>
      <c r="AC74" s="1970"/>
      <c r="AD74" s="1970"/>
      <c r="AE74" s="1970"/>
      <c r="AF74" s="1970"/>
      <c r="AG74" s="1970"/>
      <c r="AH74" s="1970"/>
      <c r="AI74" s="1970"/>
      <c r="AJ74" s="1970"/>
      <c r="AK74" s="1970"/>
      <c r="AL74" s="1970"/>
      <c r="AM74" s="1970"/>
      <c r="AN74" s="1970"/>
      <c r="AO74" s="1970"/>
      <c r="AP74" s="1970"/>
      <c r="AQ74" s="1970"/>
      <c r="AR74" s="1971"/>
    </row>
    <row r="75" spans="1:44">
      <c r="A75" s="1969"/>
      <c r="B75" s="1970"/>
      <c r="C75" s="1970"/>
      <c r="D75" s="1970"/>
      <c r="E75" s="1970"/>
      <c r="F75" s="1970"/>
      <c r="G75" s="1970"/>
      <c r="H75" s="1970"/>
      <c r="I75" s="1970"/>
      <c r="J75" s="1970"/>
      <c r="K75" s="1970"/>
      <c r="L75" s="1970"/>
      <c r="M75" s="1970"/>
      <c r="N75" s="1970"/>
      <c r="O75" s="1970"/>
      <c r="P75" s="1970"/>
      <c r="Q75" s="1970"/>
      <c r="R75" s="1970"/>
      <c r="S75" s="1970"/>
      <c r="T75" s="1970"/>
      <c r="U75" s="1970"/>
      <c r="V75" s="1970"/>
      <c r="W75" s="1970"/>
      <c r="X75" s="1970"/>
      <c r="Y75" s="1970"/>
      <c r="Z75" s="1970"/>
      <c r="AA75" s="1970"/>
      <c r="AB75" s="1970"/>
      <c r="AC75" s="1970"/>
      <c r="AD75" s="1970"/>
      <c r="AE75" s="1970"/>
      <c r="AF75" s="1970"/>
      <c r="AG75" s="1970"/>
      <c r="AH75" s="1970"/>
      <c r="AI75" s="1970"/>
      <c r="AJ75" s="1970"/>
      <c r="AK75" s="1970"/>
      <c r="AL75" s="1970"/>
      <c r="AM75" s="1970"/>
      <c r="AN75" s="1970"/>
      <c r="AO75" s="1970"/>
      <c r="AP75" s="1970"/>
      <c r="AQ75" s="1970"/>
      <c r="AR75" s="1971"/>
    </row>
    <row r="76" spans="1:44">
      <c r="A76" s="1969"/>
      <c r="B76" s="1970"/>
      <c r="C76" s="1970"/>
      <c r="D76" s="1970"/>
      <c r="E76" s="1970"/>
      <c r="F76" s="1970"/>
      <c r="G76" s="1970"/>
      <c r="H76" s="1970"/>
      <c r="I76" s="1970"/>
      <c r="J76" s="1970"/>
      <c r="K76" s="1970"/>
      <c r="L76" s="1970"/>
      <c r="M76" s="1970"/>
      <c r="N76" s="1970"/>
      <c r="O76" s="1970"/>
      <c r="P76" s="1970"/>
      <c r="Q76" s="1970"/>
      <c r="R76" s="1970"/>
      <c r="S76" s="1970"/>
      <c r="T76" s="1970"/>
      <c r="U76" s="1970"/>
      <c r="V76" s="1970"/>
      <c r="W76" s="1970"/>
      <c r="X76" s="1970"/>
      <c r="Y76" s="1970"/>
      <c r="Z76" s="1970"/>
      <c r="AA76" s="1970"/>
      <c r="AB76" s="1970"/>
      <c r="AC76" s="1970"/>
      <c r="AD76" s="1970"/>
      <c r="AE76" s="1970"/>
      <c r="AF76" s="1970"/>
      <c r="AG76" s="1970"/>
      <c r="AH76" s="1970"/>
      <c r="AI76" s="1970"/>
      <c r="AJ76" s="1970"/>
      <c r="AK76" s="1970"/>
      <c r="AL76" s="1970"/>
      <c r="AM76" s="1970"/>
      <c r="AN76" s="1970"/>
      <c r="AO76" s="1970"/>
      <c r="AP76" s="1970"/>
      <c r="AQ76" s="1970"/>
      <c r="AR76" s="1971"/>
    </row>
    <row r="77" spans="1:44">
      <c r="A77" s="1969"/>
      <c r="B77" s="1970"/>
      <c r="C77" s="1970"/>
      <c r="D77" s="1970"/>
      <c r="E77" s="1970"/>
      <c r="F77" s="1970"/>
      <c r="G77" s="1970"/>
      <c r="H77" s="1970"/>
      <c r="I77" s="1970"/>
      <c r="J77" s="1970"/>
      <c r="K77" s="1970"/>
      <c r="L77" s="1970"/>
      <c r="M77" s="1970"/>
      <c r="N77" s="1970"/>
      <c r="O77" s="1970"/>
      <c r="P77" s="1970"/>
      <c r="Q77" s="1970"/>
      <c r="R77" s="1970"/>
      <c r="S77" s="1970"/>
      <c r="T77" s="1970"/>
      <c r="U77" s="1970"/>
      <c r="V77" s="1970"/>
      <c r="W77" s="1970"/>
      <c r="X77" s="1970"/>
      <c r="Y77" s="1970"/>
      <c r="Z77" s="1970"/>
      <c r="AA77" s="1970"/>
      <c r="AB77" s="1970"/>
      <c r="AC77" s="1970"/>
      <c r="AD77" s="1970"/>
      <c r="AE77" s="1970"/>
      <c r="AF77" s="1970"/>
      <c r="AG77" s="1970"/>
      <c r="AH77" s="1970"/>
      <c r="AI77" s="1970"/>
      <c r="AJ77" s="1970"/>
      <c r="AK77" s="1970"/>
      <c r="AL77" s="1970"/>
      <c r="AM77" s="1970"/>
      <c r="AN77" s="1970"/>
      <c r="AO77" s="1970"/>
      <c r="AP77" s="1970"/>
      <c r="AQ77" s="1970"/>
      <c r="AR77" s="1971"/>
    </row>
    <row r="78" spans="1:44">
      <c r="A78" s="1969"/>
      <c r="B78" s="1970"/>
      <c r="C78" s="1970"/>
      <c r="D78" s="1970"/>
      <c r="E78" s="1970"/>
      <c r="F78" s="1970"/>
      <c r="G78" s="1970"/>
      <c r="H78" s="1970"/>
      <c r="I78" s="1970"/>
      <c r="J78" s="1970"/>
      <c r="K78" s="1970"/>
      <c r="L78" s="1970"/>
      <c r="M78" s="1970"/>
      <c r="N78" s="1970"/>
      <c r="O78" s="1970"/>
      <c r="P78" s="1970"/>
      <c r="Q78" s="1970"/>
      <c r="R78" s="1970"/>
      <c r="S78" s="1970"/>
      <c r="T78" s="1970"/>
      <c r="U78" s="1970"/>
      <c r="V78" s="1970"/>
      <c r="W78" s="1970"/>
      <c r="X78" s="1970"/>
      <c r="Y78" s="1970"/>
      <c r="Z78" s="1970"/>
      <c r="AA78" s="1970"/>
      <c r="AB78" s="1970"/>
      <c r="AC78" s="1970"/>
      <c r="AD78" s="1970"/>
      <c r="AE78" s="1970"/>
      <c r="AF78" s="1970"/>
      <c r="AG78" s="1970"/>
      <c r="AH78" s="1970"/>
      <c r="AI78" s="1970"/>
      <c r="AJ78" s="1970"/>
      <c r="AK78" s="1970"/>
      <c r="AL78" s="1970"/>
      <c r="AM78" s="1970"/>
      <c r="AN78" s="1970"/>
      <c r="AO78" s="1970"/>
      <c r="AP78" s="1970"/>
      <c r="AQ78" s="1970"/>
      <c r="AR78" s="1971"/>
    </row>
    <row r="79" spans="1:44">
      <c r="A79" s="1969"/>
      <c r="B79" s="1970"/>
      <c r="C79" s="1970"/>
      <c r="D79" s="1970"/>
      <c r="E79" s="1970"/>
      <c r="F79" s="1970"/>
      <c r="G79" s="1970"/>
      <c r="H79" s="1970"/>
      <c r="I79" s="1970"/>
      <c r="J79" s="1970"/>
      <c r="K79" s="1970"/>
      <c r="L79" s="1970"/>
      <c r="M79" s="1970"/>
      <c r="N79" s="1970"/>
      <c r="O79" s="1970"/>
      <c r="P79" s="1970"/>
      <c r="Q79" s="1970"/>
      <c r="R79" s="1970"/>
      <c r="S79" s="1970"/>
      <c r="T79" s="1970"/>
      <c r="U79" s="1970"/>
      <c r="V79" s="1970"/>
      <c r="W79" s="1970"/>
      <c r="X79" s="1970"/>
      <c r="Y79" s="1970"/>
      <c r="Z79" s="1970"/>
      <c r="AA79" s="1970"/>
      <c r="AB79" s="1970"/>
      <c r="AC79" s="1970"/>
      <c r="AD79" s="1970"/>
      <c r="AE79" s="1970"/>
      <c r="AF79" s="1970"/>
      <c r="AG79" s="1970"/>
      <c r="AH79" s="1970"/>
      <c r="AI79" s="1970"/>
      <c r="AJ79" s="1970"/>
      <c r="AK79" s="1970"/>
      <c r="AL79" s="1970"/>
      <c r="AM79" s="1970"/>
      <c r="AN79" s="1970"/>
      <c r="AO79" s="1970"/>
      <c r="AP79" s="1970"/>
      <c r="AQ79" s="1970"/>
      <c r="AR79" s="1971"/>
    </row>
    <row r="80" spans="1:44">
      <c r="A80" s="1969"/>
      <c r="B80" s="1970"/>
      <c r="C80" s="1970"/>
      <c r="D80" s="1970"/>
      <c r="E80" s="1970"/>
      <c r="F80" s="1970"/>
      <c r="G80" s="1970"/>
      <c r="H80" s="1970"/>
      <c r="I80" s="1970"/>
      <c r="J80" s="1970"/>
      <c r="K80" s="1970"/>
      <c r="L80" s="1970"/>
      <c r="M80" s="1970"/>
      <c r="N80" s="1970"/>
      <c r="O80" s="1970"/>
      <c r="P80" s="1970"/>
      <c r="Q80" s="1970"/>
      <c r="R80" s="1970"/>
      <c r="S80" s="1970"/>
      <c r="T80" s="1970"/>
      <c r="U80" s="1970"/>
      <c r="V80" s="1970"/>
      <c r="W80" s="1970"/>
      <c r="X80" s="1970"/>
      <c r="Y80" s="1970"/>
      <c r="Z80" s="1970"/>
      <c r="AA80" s="1970"/>
      <c r="AB80" s="1970"/>
      <c r="AC80" s="1970"/>
      <c r="AD80" s="1970"/>
      <c r="AE80" s="1970"/>
      <c r="AF80" s="1970"/>
      <c r="AG80" s="1970"/>
      <c r="AH80" s="1970"/>
      <c r="AI80" s="1970"/>
      <c r="AJ80" s="1970"/>
      <c r="AK80" s="1970"/>
      <c r="AL80" s="1970"/>
      <c r="AM80" s="1970"/>
      <c r="AN80" s="1970"/>
      <c r="AO80" s="1970"/>
      <c r="AP80" s="1970"/>
      <c r="AQ80" s="1970"/>
      <c r="AR80" s="1971"/>
    </row>
    <row r="81" spans="1:44">
      <c r="A81" s="1969"/>
      <c r="B81" s="1970"/>
      <c r="C81" s="1970"/>
      <c r="D81" s="1970"/>
      <c r="E81" s="1970"/>
      <c r="F81" s="1970"/>
      <c r="G81" s="1970"/>
      <c r="H81" s="1970"/>
      <c r="I81" s="1970"/>
      <c r="J81" s="1970"/>
      <c r="K81" s="1970"/>
      <c r="L81" s="1970"/>
      <c r="M81" s="1970"/>
      <c r="N81" s="1970"/>
      <c r="O81" s="1970"/>
      <c r="P81" s="1970"/>
      <c r="Q81" s="1970"/>
      <c r="R81" s="1970"/>
      <c r="S81" s="1970"/>
      <c r="T81" s="1970"/>
      <c r="U81" s="1970"/>
      <c r="V81" s="1970"/>
      <c r="W81" s="1970"/>
      <c r="X81" s="1970"/>
      <c r="Y81" s="1970"/>
      <c r="Z81" s="1970"/>
      <c r="AA81" s="1970"/>
      <c r="AB81" s="1970"/>
      <c r="AC81" s="1970"/>
      <c r="AD81" s="1970"/>
      <c r="AE81" s="1970"/>
      <c r="AF81" s="1970"/>
      <c r="AG81" s="1970"/>
      <c r="AH81" s="1970"/>
      <c r="AI81" s="1970"/>
      <c r="AJ81" s="1970"/>
      <c r="AK81" s="1970"/>
      <c r="AL81" s="1970"/>
      <c r="AM81" s="1970"/>
      <c r="AN81" s="1970"/>
      <c r="AO81" s="1970"/>
      <c r="AP81" s="1970"/>
      <c r="AQ81" s="1970"/>
      <c r="AR81" s="1971"/>
    </row>
    <row r="82" spans="1:44">
      <c r="A82" s="1972"/>
      <c r="B82" s="1973"/>
      <c r="C82" s="1973"/>
      <c r="D82" s="1973"/>
      <c r="E82" s="1973"/>
      <c r="F82" s="1973"/>
      <c r="G82" s="1973"/>
      <c r="H82" s="1973"/>
      <c r="I82" s="1973"/>
      <c r="J82" s="1973"/>
      <c r="K82" s="1973"/>
      <c r="L82" s="1973"/>
      <c r="M82" s="1973"/>
      <c r="N82" s="1973"/>
      <c r="O82" s="1973"/>
      <c r="P82" s="1973"/>
      <c r="Q82" s="1973"/>
      <c r="R82" s="1973"/>
      <c r="S82" s="1973"/>
      <c r="T82" s="1973"/>
      <c r="U82" s="1973"/>
      <c r="V82" s="1973"/>
      <c r="W82" s="1973"/>
      <c r="X82" s="1973"/>
      <c r="Y82" s="1973"/>
      <c r="Z82" s="1973"/>
      <c r="AA82" s="1973"/>
      <c r="AB82" s="1973"/>
      <c r="AC82" s="1973"/>
      <c r="AD82" s="1973"/>
      <c r="AE82" s="1973"/>
      <c r="AF82" s="1973"/>
      <c r="AG82" s="1973"/>
      <c r="AH82" s="1973"/>
      <c r="AI82" s="1973"/>
      <c r="AJ82" s="1973"/>
      <c r="AK82" s="1973"/>
      <c r="AL82" s="1973"/>
      <c r="AM82" s="1973"/>
      <c r="AN82" s="1973"/>
      <c r="AO82" s="1973"/>
      <c r="AP82" s="1973"/>
      <c r="AQ82" s="1973"/>
      <c r="AR82" s="1974"/>
    </row>
    <row r="83" spans="1:44">
      <c r="A83" s="157"/>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row>
    <row r="84" spans="1:44">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row>
    <row r="85" spans="1:44">
      <c r="A85" s="157" t="s">
        <v>658</v>
      </c>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row>
    <row r="86" spans="1:44" s="5" customFormat="1" ht="13.5" customHeight="1">
      <c r="A86" s="1975" t="s">
        <v>29</v>
      </c>
      <c r="B86" s="1976"/>
      <c r="C86" s="1976"/>
      <c r="D86" s="1976"/>
      <c r="E86" s="1976"/>
      <c r="F86" s="1976"/>
      <c r="G86" s="1976"/>
      <c r="H86" s="1976"/>
      <c r="I86" s="1976"/>
      <c r="J86" s="1976"/>
      <c r="K86" s="1977"/>
      <c r="L86" s="1981" t="s">
        <v>808</v>
      </c>
      <c r="M86" s="1982"/>
      <c r="N86" s="1982"/>
      <c r="O86" s="1982"/>
      <c r="P86" s="1982"/>
      <c r="Q86" s="1982"/>
      <c r="R86" s="1982"/>
      <c r="S86" s="1982"/>
      <c r="T86" s="1983"/>
      <c r="U86" s="1975" t="s">
        <v>0</v>
      </c>
      <c r="V86" s="1987"/>
      <c r="W86" s="1987"/>
      <c r="X86" s="1987"/>
      <c r="Y86" s="1987"/>
      <c r="Z86" s="1987"/>
      <c r="AA86" s="1987"/>
      <c r="AB86" s="1987"/>
      <c r="AC86" s="1988"/>
      <c r="AD86" s="1975" t="s">
        <v>809</v>
      </c>
      <c r="AE86" s="1987"/>
      <c r="AF86" s="1987"/>
      <c r="AG86" s="1987"/>
      <c r="AH86" s="1987"/>
      <c r="AI86" s="1988"/>
      <c r="AJ86" s="1992" t="s">
        <v>92</v>
      </c>
      <c r="AK86" s="1993"/>
      <c r="AL86" s="1993"/>
      <c r="AM86" s="1993"/>
      <c r="AN86" s="1993"/>
      <c r="AO86" s="1993"/>
      <c r="AP86" s="1993"/>
      <c r="AQ86" s="1993"/>
      <c r="AR86" s="1994"/>
    </row>
    <row r="87" spans="1:44" s="5" customFormat="1" ht="13.5" customHeight="1">
      <c r="A87" s="1978"/>
      <c r="B87" s="1979"/>
      <c r="C87" s="1979"/>
      <c r="D87" s="1979"/>
      <c r="E87" s="1979"/>
      <c r="F87" s="1979"/>
      <c r="G87" s="1979"/>
      <c r="H87" s="1979"/>
      <c r="I87" s="1979"/>
      <c r="J87" s="1979"/>
      <c r="K87" s="1980"/>
      <c r="L87" s="1984"/>
      <c r="M87" s="1985"/>
      <c r="N87" s="1985"/>
      <c r="O87" s="1985"/>
      <c r="P87" s="1985"/>
      <c r="Q87" s="1985"/>
      <c r="R87" s="1985"/>
      <c r="S87" s="1985"/>
      <c r="T87" s="1986"/>
      <c r="U87" s="1989"/>
      <c r="V87" s="1990"/>
      <c r="W87" s="1990"/>
      <c r="X87" s="1990"/>
      <c r="Y87" s="1990"/>
      <c r="Z87" s="1990"/>
      <c r="AA87" s="1990"/>
      <c r="AB87" s="1990"/>
      <c r="AC87" s="1991"/>
      <c r="AD87" s="1989"/>
      <c r="AE87" s="1990"/>
      <c r="AF87" s="1990"/>
      <c r="AG87" s="1990"/>
      <c r="AH87" s="1990"/>
      <c r="AI87" s="1991"/>
      <c r="AJ87" s="1995"/>
      <c r="AK87" s="1996"/>
      <c r="AL87" s="1996"/>
      <c r="AM87" s="1996"/>
      <c r="AN87" s="1996"/>
      <c r="AO87" s="1996"/>
      <c r="AP87" s="1996"/>
      <c r="AQ87" s="1996"/>
      <c r="AR87" s="1997"/>
    </row>
    <row r="88" spans="1:44" s="5" customFormat="1" ht="13.5" customHeight="1">
      <c r="A88" s="2002" t="s">
        <v>202</v>
      </c>
      <c r="B88" s="2003"/>
      <c r="C88" s="2003"/>
      <c r="D88" s="2003"/>
      <c r="E88" s="2003"/>
      <c r="F88" s="2003"/>
      <c r="G88" s="2003"/>
      <c r="H88" s="2003"/>
      <c r="I88" s="1571"/>
      <c r="J88" s="1571"/>
      <c r="K88" s="1572"/>
      <c r="L88" s="2006"/>
      <c r="M88" s="2006"/>
      <c r="N88" s="2006"/>
      <c r="O88" s="2006"/>
      <c r="P88" s="2006"/>
      <c r="Q88" s="2006"/>
      <c r="R88" s="2006"/>
      <c r="S88" s="2006"/>
      <c r="T88" s="2008" t="s">
        <v>9</v>
      </c>
      <c r="U88" s="2006"/>
      <c r="V88" s="2006"/>
      <c r="W88" s="2006"/>
      <c r="X88" s="2006"/>
      <c r="Y88" s="2006"/>
      <c r="Z88" s="2006"/>
      <c r="AA88" s="2006"/>
      <c r="AB88" s="2006"/>
      <c r="AC88" s="2008" t="s">
        <v>9</v>
      </c>
      <c r="AD88" s="2010"/>
      <c r="AE88" s="2011"/>
      <c r="AF88" s="2011"/>
      <c r="AG88" s="2011"/>
      <c r="AH88" s="2011"/>
      <c r="AI88" s="2012"/>
      <c r="AJ88" s="1998" t="str">
        <f>IF(U88=0," ",ROUNDDOWN(U88/3,0))</f>
        <v xml:space="preserve"> </v>
      </c>
      <c r="AK88" s="1998"/>
      <c r="AL88" s="1998"/>
      <c r="AM88" s="1998"/>
      <c r="AN88" s="1998"/>
      <c r="AO88" s="1998"/>
      <c r="AP88" s="1998"/>
      <c r="AQ88" s="1998"/>
      <c r="AR88" s="2000" t="s">
        <v>9</v>
      </c>
    </row>
    <row r="89" spans="1:44" s="5" customFormat="1" ht="13.5" customHeight="1">
      <c r="A89" s="2004"/>
      <c r="B89" s="2005"/>
      <c r="C89" s="2005"/>
      <c r="D89" s="2005"/>
      <c r="E89" s="2005"/>
      <c r="F89" s="2005"/>
      <c r="G89" s="2005"/>
      <c r="H89" s="2005"/>
      <c r="I89" s="1573"/>
      <c r="J89" s="1573"/>
      <c r="K89" s="1574"/>
      <c r="L89" s="2007"/>
      <c r="M89" s="2007"/>
      <c r="N89" s="2007"/>
      <c r="O89" s="2007"/>
      <c r="P89" s="2007"/>
      <c r="Q89" s="2007"/>
      <c r="R89" s="2007"/>
      <c r="S89" s="2007"/>
      <c r="T89" s="2009"/>
      <c r="U89" s="2007"/>
      <c r="V89" s="2007"/>
      <c r="W89" s="2007"/>
      <c r="X89" s="2007"/>
      <c r="Y89" s="2007"/>
      <c r="Z89" s="2007"/>
      <c r="AA89" s="2007"/>
      <c r="AB89" s="2007"/>
      <c r="AC89" s="2009"/>
      <c r="AD89" s="2013"/>
      <c r="AE89" s="2014"/>
      <c r="AF89" s="2014"/>
      <c r="AG89" s="2014"/>
      <c r="AH89" s="2014"/>
      <c r="AI89" s="2015"/>
      <c r="AJ89" s="1999"/>
      <c r="AK89" s="1999"/>
      <c r="AL89" s="1999"/>
      <c r="AM89" s="1999"/>
      <c r="AN89" s="1999"/>
      <c r="AO89" s="1999"/>
      <c r="AP89" s="1999"/>
      <c r="AQ89" s="1999"/>
      <c r="AR89" s="2001"/>
    </row>
    <row r="90" spans="1:44" s="5" customFormat="1" ht="13.5" customHeight="1">
      <c r="A90" s="2002" t="s">
        <v>203</v>
      </c>
      <c r="B90" s="2003"/>
      <c r="C90" s="2003"/>
      <c r="D90" s="2003"/>
      <c r="E90" s="2003"/>
      <c r="F90" s="2003"/>
      <c r="G90" s="2003"/>
      <c r="H90" s="2003"/>
      <c r="I90" s="1571"/>
      <c r="J90" s="1571"/>
      <c r="K90" s="1572"/>
      <c r="L90" s="2006"/>
      <c r="M90" s="2006"/>
      <c r="N90" s="2006"/>
      <c r="O90" s="2006"/>
      <c r="P90" s="2006"/>
      <c r="Q90" s="2006"/>
      <c r="R90" s="2006"/>
      <c r="S90" s="2006"/>
      <c r="T90" s="2008" t="s">
        <v>9</v>
      </c>
      <c r="U90" s="2006"/>
      <c r="V90" s="2006"/>
      <c r="W90" s="2006"/>
      <c r="X90" s="2006"/>
      <c r="Y90" s="2006"/>
      <c r="Z90" s="2006"/>
      <c r="AA90" s="2006"/>
      <c r="AB90" s="2006"/>
      <c r="AC90" s="2008" t="s">
        <v>9</v>
      </c>
      <c r="AD90" s="2010"/>
      <c r="AE90" s="2011"/>
      <c r="AF90" s="2011"/>
      <c r="AG90" s="2011"/>
      <c r="AH90" s="2011"/>
      <c r="AI90" s="2012"/>
      <c r="AJ90" s="1998" t="str">
        <f>IF(U90=0," ",ROUNDDOWN(U90/3,0))</f>
        <v xml:space="preserve"> </v>
      </c>
      <c r="AK90" s="1998"/>
      <c r="AL90" s="1998"/>
      <c r="AM90" s="1998"/>
      <c r="AN90" s="1998"/>
      <c r="AO90" s="1998"/>
      <c r="AP90" s="1998"/>
      <c r="AQ90" s="1998"/>
      <c r="AR90" s="2000" t="s">
        <v>9</v>
      </c>
    </row>
    <row r="91" spans="1:44" s="5" customFormat="1" ht="13.5" customHeight="1">
      <c r="A91" s="2004"/>
      <c r="B91" s="2005"/>
      <c r="C91" s="2005"/>
      <c r="D91" s="2005"/>
      <c r="E91" s="2005"/>
      <c r="F91" s="2005"/>
      <c r="G91" s="2005"/>
      <c r="H91" s="2005"/>
      <c r="I91" s="1573"/>
      <c r="J91" s="1573"/>
      <c r="K91" s="1574"/>
      <c r="L91" s="2007"/>
      <c r="M91" s="2007"/>
      <c r="N91" s="2007"/>
      <c r="O91" s="2007"/>
      <c r="P91" s="2007"/>
      <c r="Q91" s="2007"/>
      <c r="R91" s="2007"/>
      <c r="S91" s="2007"/>
      <c r="T91" s="2009"/>
      <c r="U91" s="2007"/>
      <c r="V91" s="2007"/>
      <c r="W91" s="2007"/>
      <c r="X91" s="2007"/>
      <c r="Y91" s="2007"/>
      <c r="Z91" s="2007"/>
      <c r="AA91" s="2007"/>
      <c r="AB91" s="2007"/>
      <c r="AC91" s="2009"/>
      <c r="AD91" s="2013"/>
      <c r="AE91" s="2014"/>
      <c r="AF91" s="2014"/>
      <c r="AG91" s="2014"/>
      <c r="AH91" s="2014"/>
      <c r="AI91" s="2015"/>
      <c r="AJ91" s="1999"/>
      <c r="AK91" s="1999"/>
      <c r="AL91" s="1999"/>
      <c r="AM91" s="1999"/>
      <c r="AN91" s="1999"/>
      <c r="AO91" s="1999"/>
      <c r="AP91" s="1999"/>
      <c r="AQ91" s="1999"/>
      <c r="AR91" s="2001"/>
    </row>
    <row r="92" spans="1:44" s="5" customFormat="1" ht="13.5" customHeight="1">
      <c r="A92" s="2002" t="s">
        <v>204</v>
      </c>
      <c r="B92" s="2003"/>
      <c r="C92" s="2003"/>
      <c r="D92" s="2003"/>
      <c r="E92" s="2003"/>
      <c r="F92" s="2003"/>
      <c r="G92" s="2003"/>
      <c r="H92" s="2003"/>
      <c r="I92" s="1571"/>
      <c r="J92" s="1571"/>
      <c r="K92" s="1572"/>
      <c r="L92" s="2006"/>
      <c r="M92" s="2006"/>
      <c r="N92" s="2006"/>
      <c r="O92" s="2006"/>
      <c r="P92" s="2006"/>
      <c r="Q92" s="2006"/>
      <c r="R92" s="2006"/>
      <c r="S92" s="2006"/>
      <c r="T92" s="2008" t="s">
        <v>9</v>
      </c>
      <c r="U92" s="2006"/>
      <c r="V92" s="2006"/>
      <c r="W92" s="2006"/>
      <c r="X92" s="2006"/>
      <c r="Y92" s="2006"/>
      <c r="Z92" s="2006"/>
      <c r="AA92" s="2006"/>
      <c r="AB92" s="2006"/>
      <c r="AC92" s="2008" t="s">
        <v>9</v>
      </c>
      <c r="AD92" s="2010"/>
      <c r="AE92" s="2011"/>
      <c r="AF92" s="2011"/>
      <c r="AG92" s="2011"/>
      <c r="AH92" s="2011"/>
      <c r="AI92" s="2012"/>
      <c r="AJ92" s="1998" t="str">
        <f>IF(U92=0," ",ROUNDDOWN(U92/3,0))</f>
        <v xml:space="preserve"> </v>
      </c>
      <c r="AK92" s="1998"/>
      <c r="AL92" s="1998"/>
      <c r="AM92" s="1998"/>
      <c r="AN92" s="1998"/>
      <c r="AO92" s="1998"/>
      <c r="AP92" s="1998"/>
      <c r="AQ92" s="1998"/>
      <c r="AR92" s="2000" t="s">
        <v>9</v>
      </c>
    </row>
    <row r="93" spans="1:44" s="5" customFormat="1" ht="13.5" customHeight="1">
      <c r="A93" s="2004"/>
      <c r="B93" s="2005"/>
      <c r="C93" s="2005"/>
      <c r="D93" s="2005"/>
      <c r="E93" s="2005"/>
      <c r="F93" s="2005"/>
      <c r="G93" s="2005"/>
      <c r="H93" s="2005"/>
      <c r="I93" s="1573"/>
      <c r="J93" s="1573"/>
      <c r="K93" s="1574"/>
      <c r="L93" s="2007"/>
      <c r="M93" s="2007"/>
      <c r="N93" s="2007"/>
      <c r="O93" s="2007"/>
      <c r="P93" s="2007"/>
      <c r="Q93" s="2007"/>
      <c r="R93" s="2007"/>
      <c r="S93" s="2007"/>
      <c r="T93" s="2009"/>
      <c r="U93" s="2007"/>
      <c r="V93" s="2007"/>
      <c r="W93" s="2007"/>
      <c r="X93" s="2007"/>
      <c r="Y93" s="2007"/>
      <c r="Z93" s="2007"/>
      <c r="AA93" s="2007"/>
      <c r="AB93" s="2007"/>
      <c r="AC93" s="2009"/>
      <c r="AD93" s="2013"/>
      <c r="AE93" s="2014"/>
      <c r="AF93" s="2014"/>
      <c r="AG93" s="2014"/>
      <c r="AH93" s="2014"/>
      <c r="AI93" s="2015"/>
      <c r="AJ93" s="1999"/>
      <c r="AK93" s="1999"/>
      <c r="AL93" s="1999"/>
      <c r="AM93" s="1999"/>
      <c r="AN93" s="1999"/>
      <c r="AO93" s="1999"/>
      <c r="AP93" s="1999"/>
      <c r="AQ93" s="1999"/>
      <c r="AR93" s="2001"/>
    </row>
    <row r="94" spans="1:44" s="5" customFormat="1" ht="13.5" customHeight="1">
      <c r="A94" s="2002" t="s">
        <v>205</v>
      </c>
      <c r="B94" s="2003"/>
      <c r="C94" s="2003"/>
      <c r="D94" s="2003"/>
      <c r="E94" s="2003"/>
      <c r="F94" s="2003"/>
      <c r="G94" s="2003"/>
      <c r="H94" s="2003"/>
      <c r="I94" s="1571"/>
      <c r="J94" s="1571"/>
      <c r="K94" s="1572"/>
      <c r="L94" s="2006"/>
      <c r="M94" s="2006"/>
      <c r="N94" s="2006"/>
      <c r="O94" s="2006"/>
      <c r="P94" s="2006"/>
      <c r="Q94" s="2006"/>
      <c r="R94" s="2006"/>
      <c r="S94" s="2006"/>
      <c r="T94" s="2008" t="s">
        <v>9</v>
      </c>
      <c r="U94" s="2006"/>
      <c r="V94" s="2006"/>
      <c r="W94" s="2006"/>
      <c r="X94" s="2006"/>
      <c r="Y94" s="2006"/>
      <c r="Z94" s="2006"/>
      <c r="AA94" s="2006"/>
      <c r="AB94" s="2006"/>
      <c r="AC94" s="2008" t="s">
        <v>9</v>
      </c>
      <c r="AD94" s="2010"/>
      <c r="AE94" s="2011"/>
      <c r="AF94" s="2011"/>
      <c r="AG94" s="2011"/>
      <c r="AH94" s="2011"/>
      <c r="AI94" s="2012"/>
      <c r="AJ94" s="1998" t="str">
        <f>IF(U94=0," ",ROUNDDOWN(U94/3,0))</f>
        <v xml:space="preserve"> </v>
      </c>
      <c r="AK94" s="1998"/>
      <c r="AL94" s="1998"/>
      <c r="AM94" s="1998"/>
      <c r="AN94" s="1998"/>
      <c r="AO94" s="1998"/>
      <c r="AP94" s="1998"/>
      <c r="AQ94" s="1998"/>
      <c r="AR94" s="2000" t="s">
        <v>9</v>
      </c>
    </row>
    <row r="95" spans="1:44" s="5" customFormat="1" ht="13.5" customHeight="1">
      <c r="A95" s="2004"/>
      <c r="B95" s="2005"/>
      <c r="C95" s="2005"/>
      <c r="D95" s="2005"/>
      <c r="E95" s="2005"/>
      <c r="F95" s="2005"/>
      <c r="G95" s="2005"/>
      <c r="H95" s="2005"/>
      <c r="I95" s="1573"/>
      <c r="J95" s="1573"/>
      <c r="K95" s="1574"/>
      <c r="L95" s="2007"/>
      <c r="M95" s="2007"/>
      <c r="N95" s="2007"/>
      <c r="O95" s="2007"/>
      <c r="P95" s="2007"/>
      <c r="Q95" s="2007"/>
      <c r="R95" s="2007"/>
      <c r="S95" s="2007"/>
      <c r="T95" s="2009"/>
      <c r="U95" s="2007"/>
      <c r="V95" s="2007"/>
      <c r="W95" s="2007"/>
      <c r="X95" s="2007"/>
      <c r="Y95" s="2007"/>
      <c r="Z95" s="2007"/>
      <c r="AA95" s="2007"/>
      <c r="AB95" s="2007"/>
      <c r="AC95" s="2009"/>
      <c r="AD95" s="2013"/>
      <c r="AE95" s="2014"/>
      <c r="AF95" s="2014"/>
      <c r="AG95" s="2014"/>
      <c r="AH95" s="2014"/>
      <c r="AI95" s="2015"/>
      <c r="AJ95" s="1999"/>
      <c r="AK95" s="1999"/>
      <c r="AL95" s="1999"/>
      <c r="AM95" s="1999"/>
      <c r="AN95" s="1999"/>
      <c r="AO95" s="1999"/>
      <c r="AP95" s="1999"/>
      <c r="AQ95" s="1999"/>
      <c r="AR95" s="2001"/>
    </row>
    <row r="96" spans="1:44" s="5" customFormat="1" ht="13.5" customHeight="1">
      <c r="A96" s="2002" t="s">
        <v>206</v>
      </c>
      <c r="B96" s="2022"/>
      <c r="C96" s="2022"/>
      <c r="D96" s="2022"/>
      <c r="E96" s="2022"/>
      <c r="F96" s="2022"/>
      <c r="G96" s="2022"/>
      <c r="H96" s="2022"/>
      <c r="I96" s="1976"/>
      <c r="J96" s="1976"/>
      <c r="K96" s="1977"/>
      <c r="L96" s="2006"/>
      <c r="M96" s="2006"/>
      <c r="N96" s="2006"/>
      <c r="O96" s="2006"/>
      <c r="P96" s="2006"/>
      <c r="Q96" s="2006"/>
      <c r="R96" s="2006"/>
      <c r="S96" s="2006"/>
      <c r="T96" s="2008" t="s">
        <v>9</v>
      </c>
      <c r="U96" s="2006"/>
      <c r="V96" s="2006"/>
      <c r="W96" s="2006"/>
      <c r="X96" s="2006"/>
      <c r="Y96" s="2006"/>
      <c r="Z96" s="2006"/>
      <c r="AA96" s="2006"/>
      <c r="AB96" s="2006"/>
      <c r="AC96" s="2008" t="s">
        <v>9</v>
      </c>
      <c r="AD96" s="2010"/>
      <c r="AE96" s="2011"/>
      <c r="AF96" s="2011"/>
      <c r="AG96" s="2011"/>
      <c r="AH96" s="2011"/>
      <c r="AI96" s="2012"/>
      <c r="AJ96" s="1998" t="str">
        <f>IF(U96=0," ",ROUNDDOWN(U96/3,0))</f>
        <v xml:space="preserve"> </v>
      </c>
      <c r="AK96" s="1998"/>
      <c r="AL96" s="1998"/>
      <c r="AM96" s="1998"/>
      <c r="AN96" s="1998"/>
      <c r="AO96" s="1998"/>
      <c r="AP96" s="1998"/>
      <c r="AQ96" s="1998"/>
      <c r="AR96" s="2000" t="s">
        <v>9</v>
      </c>
    </row>
    <row r="97" spans="1:44" s="5" customFormat="1" ht="13.5" customHeight="1">
      <c r="A97" s="2023"/>
      <c r="B97" s="2024"/>
      <c r="C97" s="2024"/>
      <c r="D97" s="2024"/>
      <c r="E97" s="2024"/>
      <c r="F97" s="2024"/>
      <c r="G97" s="2024"/>
      <c r="H97" s="2024"/>
      <c r="I97" s="1979"/>
      <c r="J97" s="1979"/>
      <c r="K97" s="1980"/>
      <c r="L97" s="2007"/>
      <c r="M97" s="2007"/>
      <c r="N97" s="2007"/>
      <c r="O97" s="2007"/>
      <c r="P97" s="2007"/>
      <c r="Q97" s="2007"/>
      <c r="R97" s="2007"/>
      <c r="S97" s="2007"/>
      <c r="T97" s="2009"/>
      <c r="U97" s="2007"/>
      <c r="V97" s="2007"/>
      <c r="W97" s="2007"/>
      <c r="X97" s="2007"/>
      <c r="Y97" s="2007"/>
      <c r="Z97" s="2007"/>
      <c r="AA97" s="2007"/>
      <c r="AB97" s="2007"/>
      <c r="AC97" s="2009"/>
      <c r="AD97" s="2013"/>
      <c r="AE97" s="2014"/>
      <c r="AF97" s="2014"/>
      <c r="AG97" s="2014"/>
      <c r="AH97" s="2014"/>
      <c r="AI97" s="2015"/>
      <c r="AJ97" s="1999"/>
      <c r="AK97" s="1999"/>
      <c r="AL97" s="1999"/>
      <c r="AM97" s="1999"/>
      <c r="AN97" s="1999"/>
      <c r="AO97" s="1999"/>
      <c r="AP97" s="1999"/>
      <c r="AQ97" s="1999"/>
      <c r="AR97" s="2001"/>
    </row>
    <row r="98" spans="1:44" s="5" customFormat="1" ht="13.5" customHeight="1">
      <c r="A98" s="2002" t="s">
        <v>30</v>
      </c>
      <c r="B98" s="2003"/>
      <c r="C98" s="2003"/>
      <c r="D98" s="2003"/>
      <c r="E98" s="2003"/>
      <c r="F98" s="2003"/>
      <c r="G98" s="2003"/>
      <c r="H98" s="2003"/>
      <c r="I98" s="1571"/>
      <c r="J98" s="1571"/>
      <c r="K98" s="1572"/>
      <c r="L98" s="1998" t="str">
        <f>IF(L92=0," ",SUM(L88:S97))</f>
        <v xml:space="preserve"> </v>
      </c>
      <c r="M98" s="1998"/>
      <c r="N98" s="1998"/>
      <c r="O98" s="1998"/>
      <c r="P98" s="1998"/>
      <c r="Q98" s="1998"/>
      <c r="R98" s="1998"/>
      <c r="S98" s="1998"/>
      <c r="T98" s="2008" t="s">
        <v>9</v>
      </c>
      <c r="U98" s="1998" t="str">
        <f>IF(U92=0," ",SUM(U88:AB97))</f>
        <v xml:space="preserve"> </v>
      </c>
      <c r="V98" s="1998"/>
      <c r="W98" s="1998"/>
      <c r="X98" s="1998"/>
      <c r="Y98" s="1998"/>
      <c r="Z98" s="1998"/>
      <c r="AA98" s="1998"/>
      <c r="AB98" s="1998"/>
      <c r="AC98" s="2008" t="s">
        <v>9</v>
      </c>
      <c r="AD98" s="2016"/>
      <c r="AE98" s="2017"/>
      <c r="AF98" s="2017"/>
      <c r="AG98" s="2017"/>
      <c r="AH98" s="2017"/>
      <c r="AI98" s="2018"/>
      <c r="AJ98" s="1998" t="str">
        <f>IF(AJ92=" "," ",SUM(AJ88:AQ97))</f>
        <v xml:space="preserve"> </v>
      </c>
      <c r="AK98" s="1998"/>
      <c r="AL98" s="1998"/>
      <c r="AM98" s="1998"/>
      <c r="AN98" s="1998"/>
      <c r="AO98" s="1998"/>
      <c r="AP98" s="1998"/>
      <c r="AQ98" s="1998"/>
      <c r="AR98" s="2000" t="s">
        <v>9</v>
      </c>
    </row>
    <row r="99" spans="1:44" s="5" customFormat="1" ht="13.5" customHeight="1">
      <c r="A99" s="2004"/>
      <c r="B99" s="2005"/>
      <c r="C99" s="2005"/>
      <c r="D99" s="2005"/>
      <c r="E99" s="2005"/>
      <c r="F99" s="2005"/>
      <c r="G99" s="2005"/>
      <c r="H99" s="2005"/>
      <c r="I99" s="1573"/>
      <c r="J99" s="1573"/>
      <c r="K99" s="1574"/>
      <c r="L99" s="1999"/>
      <c r="M99" s="1999"/>
      <c r="N99" s="1999"/>
      <c r="O99" s="1999"/>
      <c r="P99" s="1999"/>
      <c r="Q99" s="1999"/>
      <c r="R99" s="1999"/>
      <c r="S99" s="1999"/>
      <c r="T99" s="2009"/>
      <c r="U99" s="1999"/>
      <c r="V99" s="1999"/>
      <c r="W99" s="1999"/>
      <c r="X99" s="1999"/>
      <c r="Y99" s="1999"/>
      <c r="Z99" s="1999"/>
      <c r="AA99" s="1999"/>
      <c r="AB99" s="1999"/>
      <c r="AC99" s="2009"/>
      <c r="AD99" s="2019"/>
      <c r="AE99" s="2020"/>
      <c r="AF99" s="2020"/>
      <c r="AG99" s="2020"/>
      <c r="AH99" s="2020"/>
      <c r="AI99" s="2021"/>
      <c r="AJ99" s="1999"/>
      <c r="AK99" s="1999"/>
      <c r="AL99" s="1999"/>
      <c r="AM99" s="1999"/>
      <c r="AN99" s="1999"/>
      <c r="AO99" s="1999"/>
      <c r="AP99" s="1999"/>
      <c r="AQ99" s="1999"/>
      <c r="AR99" s="2001"/>
    </row>
    <row r="100" spans="1:44" s="5" customFormat="1" ht="13.5" customHeight="1">
      <c r="A100" s="557" t="s">
        <v>93</v>
      </c>
      <c r="B100" s="557"/>
      <c r="C100" s="557"/>
      <c r="D100" s="557"/>
      <c r="E100" s="557"/>
      <c r="F100" s="557"/>
      <c r="G100" s="557"/>
      <c r="H100" s="557"/>
      <c r="I100" s="411"/>
      <c r="J100" s="411"/>
      <c r="K100" s="411"/>
      <c r="L100" s="411"/>
      <c r="M100" s="411"/>
      <c r="N100" s="411"/>
      <c r="O100" s="411"/>
      <c r="P100" s="411"/>
      <c r="Q100" s="411"/>
      <c r="R100" s="412"/>
      <c r="S100" s="411"/>
      <c r="T100" s="411"/>
      <c r="U100" s="411"/>
      <c r="V100" s="411"/>
      <c r="W100" s="411"/>
      <c r="X100" s="411"/>
      <c r="Y100" s="411"/>
      <c r="Z100" s="411"/>
      <c r="AA100" s="411"/>
      <c r="AB100" s="412"/>
      <c r="AC100" s="413"/>
      <c r="AD100" s="413"/>
      <c r="AE100" s="413"/>
      <c r="AF100" s="413"/>
      <c r="AG100" s="413"/>
      <c r="AH100" s="413"/>
      <c r="AI100" s="413"/>
      <c r="AJ100" s="411"/>
      <c r="AK100" s="411"/>
      <c r="AL100" s="411"/>
      <c r="AM100" s="411"/>
      <c r="AN100" s="411"/>
      <c r="AO100" s="411"/>
      <c r="AP100" s="411"/>
      <c r="AQ100" s="411"/>
      <c r="AR100" s="412"/>
    </row>
    <row r="101" spans="1:44">
      <c r="A101" s="414" t="s">
        <v>94</v>
      </c>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row>
    <row r="102" spans="1:44">
      <c r="A102" s="415" t="s">
        <v>95</v>
      </c>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row>
    <row r="103" spans="1:44">
      <c r="A103" s="415" t="s">
        <v>96</v>
      </c>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row>
    <row r="104" spans="1:44">
      <c r="A104" s="415"/>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row>
    <row r="105" spans="1:44">
      <c r="A105" s="415" t="s">
        <v>97</v>
      </c>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row>
    <row r="106" spans="1:44" s="5" customFormat="1" ht="13.5" customHeight="1">
      <c r="A106" s="416"/>
      <c r="B106" s="415"/>
      <c r="C106" s="415"/>
      <c r="D106" s="415"/>
      <c r="E106" s="415"/>
      <c r="F106" s="415"/>
      <c r="G106" s="415"/>
      <c r="H106" s="415"/>
      <c r="I106" s="415"/>
      <c r="J106" s="415"/>
      <c r="K106" s="415"/>
      <c r="L106" s="415"/>
      <c r="M106" s="415"/>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15"/>
      <c r="AK106" s="415"/>
      <c r="AL106" s="415"/>
      <c r="AM106" s="415"/>
      <c r="AN106" s="415"/>
      <c r="AO106" s="415"/>
      <c r="AP106" s="415"/>
      <c r="AQ106" s="415"/>
      <c r="AR106" s="415"/>
    </row>
    <row r="107" spans="1:44" s="5" customFormat="1" ht="13.5" customHeight="1">
      <c r="A107" s="416"/>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row>
    <row r="108" spans="1:44">
      <c r="A108" s="417"/>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row>
    <row r="109" spans="1:44">
      <c r="A109" s="157"/>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row>
    <row r="110" spans="1:44">
      <c r="A110" s="157"/>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c r="AR110" s="157"/>
    </row>
    <row r="111" spans="1:44">
      <c r="A111" s="157"/>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c r="AQ111" s="157"/>
      <c r="AR111" s="157"/>
    </row>
    <row r="112" spans="1:44">
      <c r="A112" s="157"/>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c r="AL112" s="157"/>
      <c r="AM112" s="157"/>
      <c r="AN112" s="157"/>
      <c r="AO112" s="157"/>
      <c r="AP112" s="157"/>
      <c r="AQ112" s="157"/>
      <c r="AR112" s="157"/>
    </row>
    <row r="113" spans="1:44">
      <c r="A113" s="157"/>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c r="AR113" s="157"/>
    </row>
    <row r="114" spans="1:44">
      <c r="A114" s="157"/>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c r="AR114" s="157"/>
    </row>
    <row r="115" spans="1:44">
      <c r="A115" s="157"/>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157"/>
      <c r="AQ115" s="157"/>
      <c r="AR115" s="157"/>
    </row>
  </sheetData>
  <mergeCells count="89">
    <mergeCell ref="AJ96:AQ97"/>
    <mergeCell ref="AR96:AR97"/>
    <mergeCell ref="A98:K99"/>
    <mergeCell ref="L98:S99"/>
    <mergeCell ref="T98:T99"/>
    <mergeCell ref="U98:AB99"/>
    <mergeCell ref="AC98:AC99"/>
    <mergeCell ref="AD98:AI99"/>
    <mergeCell ref="AJ98:AQ99"/>
    <mergeCell ref="AR98:AR99"/>
    <mergeCell ref="A96:K97"/>
    <mergeCell ref="L96:S97"/>
    <mergeCell ref="T96:T97"/>
    <mergeCell ref="U96:AB97"/>
    <mergeCell ref="AC96:AC97"/>
    <mergeCell ref="AD96:AI97"/>
    <mergeCell ref="AJ92:AQ93"/>
    <mergeCell ref="AR92:AR93"/>
    <mergeCell ref="A94:K95"/>
    <mergeCell ref="L94:S95"/>
    <mergeCell ref="T94:T95"/>
    <mergeCell ref="U94:AB95"/>
    <mergeCell ref="AC94:AC95"/>
    <mergeCell ref="AD94:AI95"/>
    <mergeCell ref="AJ94:AQ95"/>
    <mergeCell ref="AR94:AR95"/>
    <mergeCell ref="A92:K93"/>
    <mergeCell ref="L92:S93"/>
    <mergeCell ref="T92:T93"/>
    <mergeCell ref="U92:AB93"/>
    <mergeCell ref="AC92:AC93"/>
    <mergeCell ref="AD92:AI93"/>
    <mergeCell ref="AJ88:AQ89"/>
    <mergeCell ref="AR88:AR89"/>
    <mergeCell ref="A90:K91"/>
    <mergeCell ref="L90:S91"/>
    <mergeCell ref="T90:T91"/>
    <mergeCell ref="U90:AB91"/>
    <mergeCell ref="AC90:AC91"/>
    <mergeCell ref="AD90:AI91"/>
    <mergeCell ref="AJ90:AQ91"/>
    <mergeCell ref="AR90:AR91"/>
    <mergeCell ref="A88:K89"/>
    <mergeCell ref="L88:S89"/>
    <mergeCell ref="T88:T89"/>
    <mergeCell ref="U88:AB89"/>
    <mergeCell ref="AC88:AC89"/>
    <mergeCell ref="AD88:AI89"/>
    <mergeCell ref="F31:AG32"/>
    <mergeCell ref="F33:AG34"/>
    <mergeCell ref="A38:AR60"/>
    <mergeCell ref="A62:AR82"/>
    <mergeCell ref="A86:K87"/>
    <mergeCell ref="L86:T87"/>
    <mergeCell ref="U86:AC87"/>
    <mergeCell ref="AD86:AI87"/>
    <mergeCell ref="AJ86:AR87"/>
    <mergeCell ref="A18:AR18"/>
    <mergeCell ref="A21:E23"/>
    <mergeCell ref="F21:AG23"/>
    <mergeCell ref="AH21:AR21"/>
    <mergeCell ref="AH22:AR34"/>
    <mergeCell ref="A24:E26"/>
    <mergeCell ref="F24:AG26"/>
    <mergeCell ref="A27:E28"/>
    <mergeCell ref="F27:AG28"/>
    <mergeCell ref="A29:E34"/>
    <mergeCell ref="F29:H29"/>
    <mergeCell ref="I29:K30"/>
    <mergeCell ref="L29:L30"/>
    <mergeCell ref="M29:P30"/>
    <mergeCell ref="Q29:AG30"/>
    <mergeCell ref="F30:H30"/>
    <mergeCell ref="A15:AR16"/>
    <mergeCell ref="A4:N4"/>
    <mergeCell ref="AC4:AR4"/>
    <mergeCell ref="A5:B6"/>
    <mergeCell ref="C5:D6"/>
    <mergeCell ref="E5:F6"/>
    <mergeCell ref="G5:H6"/>
    <mergeCell ref="I5:J6"/>
    <mergeCell ref="K5:L6"/>
    <mergeCell ref="M5:N6"/>
    <mergeCell ref="AC5:AF6"/>
    <mergeCell ref="AG5:AJ6"/>
    <mergeCell ref="AK5:AN6"/>
    <mergeCell ref="AO5:AR6"/>
    <mergeCell ref="A9:AR9"/>
    <mergeCell ref="A10:AR10"/>
  </mergeCells>
  <phoneticPr fontId="9"/>
  <pageMargins left="0.7" right="0.7" top="0.75" bottom="0.75" header="0.3" footer="0.3"/>
  <pageSetup paperSize="9" scale="96" orientation="portrait" r:id="rId1"/>
  <rowBreaks count="1" manualBreakCount="1">
    <brk id="60" max="4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67"/>
  <sheetViews>
    <sheetView view="pageBreakPreview" zoomScaleNormal="100" zoomScaleSheetLayoutView="100" workbookViewId="0">
      <selection activeCell="AY16" sqref="AY16"/>
    </sheetView>
  </sheetViews>
  <sheetFormatPr defaultRowHeight="13.5"/>
  <cols>
    <col min="1" max="44" width="2" style="157" customWidth="1"/>
    <col min="45" max="45" width="2.625" style="157" customWidth="1"/>
    <col min="46" max="246" width="9" style="157"/>
    <col min="247" max="292" width="2" style="157" customWidth="1"/>
    <col min="293" max="502" width="9" style="157"/>
    <col min="503" max="548" width="2" style="157" customWidth="1"/>
    <col min="549" max="758" width="9" style="157"/>
    <col min="759" max="804" width="2" style="157" customWidth="1"/>
    <col min="805" max="1014" width="9" style="157"/>
    <col min="1015" max="1060" width="2" style="157" customWidth="1"/>
    <col min="1061" max="1270" width="9" style="157"/>
    <col min="1271" max="1316" width="2" style="157" customWidth="1"/>
    <col min="1317" max="1526" width="9" style="157"/>
    <col min="1527" max="1572" width="2" style="157" customWidth="1"/>
    <col min="1573" max="1782" width="9" style="157"/>
    <col min="1783" max="1828" width="2" style="157" customWidth="1"/>
    <col min="1829" max="2038" width="9" style="157"/>
    <col min="2039" max="2084" width="2" style="157" customWidth="1"/>
    <col min="2085" max="2294" width="9" style="157"/>
    <col min="2295" max="2340" width="2" style="157" customWidth="1"/>
    <col min="2341" max="2550" width="9" style="157"/>
    <col min="2551" max="2596" width="2" style="157" customWidth="1"/>
    <col min="2597" max="2806" width="9" style="157"/>
    <col min="2807" max="2852" width="2" style="157" customWidth="1"/>
    <col min="2853" max="3062" width="9" style="157"/>
    <col min="3063" max="3108" width="2" style="157" customWidth="1"/>
    <col min="3109" max="3318" width="9" style="157"/>
    <col min="3319" max="3364" width="2" style="157" customWidth="1"/>
    <col min="3365" max="3574" width="9" style="157"/>
    <col min="3575" max="3620" width="2" style="157" customWidth="1"/>
    <col min="3621" max="3830" width="9" style="157"/>
    <col min="3831" max="3876" width="2" style="157" customWidth="1"/>
    <col min="3877" max="4086" width="9" style="157"/>
    <col min="4087" max="4132" width="2" style="157" customWidth="1"/>
    <col min="4133" max="4342" width="9" style="157"/>
    <col min="4343" max="4388" width="2" style="157" customWidth="1"/>
    <col min="4389" max="4598" width="9" style="157"/>
    <col min="4599" max="4644" width="2" style="157" customWidth="1"/>
    <col min="4645" max="4854" width="9" style="157"/>
    <col min="4855" max="4900" width="2" style="157" customWidth="1"/>
    <col min="4901" max="5110" width="9" style="157"/>
    <col min="5111" max="5156" width="2" style="157" customWidth="1"/>
    <col min="5157" max="5366" width="9" style="157"/>
    <col min="5367" max="5412" width="2" style="157" customWidth="1"/>
    <col min="5413" max="5622" width="9" style="157"/>
    <col min="5623" max="5668" width="2" style="157" customWidth="1"/>
    <col min="5669" max="5878" width="9" style="157"/>
    <col min="5879" max="5924" width="2" style="157" customWidth="1"/>
    <col min="5925" max="6134" width="9" style="157"/>
    <col min="6135" max="6180" width="2" style="157" customWidth="1"/>
    <col min="6181" max="6390" width="9" style="157"/>
    <col min="6391" max="6436" width="2" style="157" customWidth="1"/>
    <col min="6437" max="6646" width="9" style="157"/>
    <col min="6647" max="6692" width="2" style="157" customWidth="1"/>
    <col min="6693" max="6902" width="9" style="157"/>
    <col min="6903" max="6948" width="2" style="157" customWidth="1"/>
    <col min="6949" max="7158" width="9" style="157"/>
    <col min="7159" max="7204" width="2" style="157" customWidth="1"/>
    <col min="7205" max="7414" width="9" style="157"/>
    <col min="7415" max="7460" width="2" style="157" customWidth="1"/>
    <col min="7461" max="7670" width="9" style="157"/>
    <col min="7671" max="7716" width="2" style="157" customWidth="1"/>
    <col min="7717" max="7926" width="9" style="157"/>
    <col min="7927" max="7972" width="2" style="157" customWidth="1"/>
    <col min="7973" max="8182" width="9" style="157"/>
    <col min="8183" max="8228" width="2" style="157" customWidth="1"/>
    <col min="8229" max="8438" width="9" style="157"/>
    <col min="8439" max="8484" width="2" style="157" customWidth="1"/>
    <col min="8485" max="8694" width="9" style="157"/>
    <col min="8695" max="8740" width="2" style="157" customWidth="1"/>
    <col min="8741" max="8950" width="9" style="157"/>
    <col min="8951" max="8996" width="2" style="157" customWidth="1"/>
    <col min="8997" max="9206" width="9" style="157"/>
    <col min="9207" max="9252" width="2" style="157" customWidth="1"/>
    <col min="9253" max="9462" width="9" style="157"/>
    <col min="9463" max="9508" width="2" style="157" customWidth="1"/>
    <col min="9509" max="9718" width="9" style="157"/>
    <col min="9719" max="9764" width="2" style="157" customWidth="1"/>
    <col min="9765" max="9974" width="9" style="157"/>
    <col min="9975" max="10020" width="2" style="157" customWidth="1"/>
    <col min="10021" max="10230" width="9" style="157"/>
    <col min="10231" max="10276" width="2" style="157" customWidth="1"/>
    <col min="10277" max="10486" width="9" style="157"/>
    <col min="10487" max="10532" width="2" style="157" customWidth="1"/>
    <col min="10533" max="10742" width="9" style="157"/>
    <col min="10743" max="10788" width="2" style="157" customWidth="1"/>
    <col min="10789" max="10998" width="9" style="157"/>
    <col min="10999" max="11044" width="2" style="157" customWidth="1"/>
    <col min="11045" max="11254" width="9" style="157"/>
    <col min="11255" max="11300" width="2" style="157" customWidth="1"/>
    <col min="11301" max="11510" width="9" style="157"/>
    <col min="11511" max="11556" width="2" style="157" customWidth="1"/>
    <col min="11557" max="11766" width="9" style="157"/>
    <col min="11767" max="11812" width="2" style="157" customWidth="1"/>
    <col min="11813" max="12022" width="9" style="157"/>
    <col min="12023" max="12068" width="2" style="157" customWidth="1"/>
    <col min="12069" max="12278" width="9" style="157"/>
    <col min="12279" max="12324" width="2" style="157" customWidth="1"/>
    <col min="12325" max="12534" width="9" style="157"/>
    <col min="12535" max="12580" width="2" style="157" customWidth="1"/>
    <col min="12581" max="12790" width="9" style="157"/>
    <col min="12791" max="12836" width="2" style="157" customWidth="1"/>
    <col min="12837" max="13046" width="9" style="157"/>
    <col min="13047" max="13092" width="2" style="157" customWidth="1"/>
    <col min="13093" max="13302" width="9" style="157"/>
    <col min="13303" max="13348" width="2" style="157" customWidth="1"/>
    <col min="13349" max="13558" width="9" style="157"/>
    <col min="13559" max="13604" width="2" style="157" customWidth="1"/>
    <col min="13605" max="13814" width="9" style="157"/>
    <col min="13815" max="13860" width="2" style="157" customWidth="1"/>
    <col min="13861" max="14070" width="9" style="157"/>
    <col min="14071" max="14116" width="2" style="157" customWidth="1"/>
    <col min="14117" max="14326" width="9" style="157"/>
    <col min="14327" max="14372" width="2" style="157" customWidth="1"/>
    <col min="14373" max="14582" width="9" style="157"/>
    <col min="14583" max="14628" width="2" style="157" customWidth="1"/>
    <col min="14629" max="14838" width="9" style="157"/>
    <col min="14839" max="14884" width="2" style="157" customWidth="1"/>
    <col min="14885" max="15094" width="9" style="157"/>
    <col min="15095" max="15140" width="2" style="157" customWidth="1"/>
    <col min="15141" max="15350" width="9" style="157"/>
    <col min="15351" max="15396" width="2" style="157" customWidth="1"/>
    <col min="15397" max="15606" width="9" style="157"/>
    <col min="15607" max="15652" width="2" style="157" customWidth="1"/>
    <col min="15653" max="15862" width="9" style="157"/>
    <col min="15863" max="15908" width="2" style="157" customWidth="1"/>
    <col min="15909" max="16118" width="9" style="157"/>
    <col min="16119" max="16164" width="2" style="157" customWidth="1"/>
    <col min="16165" max="16384" width="9" style="157"/>
  </cols>
  <sheetData>
    <row r="1" spans="1:45">
      <c r="A1" s="157" t="s">
        <v>977</v>
      </c>
    </row>
    <row r="3" spans="1:45">
      <c r="AB3" s="473"/>
      <c r="AC3" s="473"/>
      <c r="AD3" s="473"/>
      <c r="AE3" s="473"/>
      <c r="AF3" s="473"/>
      <c r="AG3" s="473"/>
      <c r="AH3" s="473"/>
      <c r="AI3" s="473"/>
      <c r="AJ3" s="473"/>
      <c r="AK3" s="473"/>
      <c r="AL3" s="473"/>
      <c r="AM3" s="473"/>
      <c r="AN3" s="473"/>
      <c r="AO3" s="473"/>
      <c r="AP3" s="473"/>
      <c r="AQ3" s="473"/>
      <c r="AR3" s="473"/>
    </row>
    <row r="4" spans="1:45" s="148" customFormat="1" ht="13.5" customHeight="1">
      <c r="A4" s="1081" t="s">
        <v>115</v>
      </c>
      <c r="B4" s="1082"/>
      <c r="C4" s="1082"/>
      <c r="D4" s="1082"/>
      <c r="E4" s="1082"/>
      <c r="F4" s="1082"/>
      <c r="G4" s="1082"/>
      <c r="H4" s="1082"/>
      <c r="I4" s="1082"/>
      <c r="J4" s="1082"/>
      <c r="K4" s="1082"/>
      <c r="L4" s="1082"/>
      <c r="M4" s="1082"/>
      <c r="N4" s="1083"/>
      <c r="T4" s="149"/>
      <c r="U4" s="149"/>
      <c r="V4" s="149"/>
      <c r="W4" s="149"/>
      <c r="X4" s="149"/>
      <c r="Y4" s="149"/>
      <c r="Z4" s="149"/>
      <c r="AA4" s="149"/>
      <c r="AB4" s="149"/>
      <c r="AC4" s="1081" t="s">
        <v>33</v>
      </c>
      <c r="AD4" s="1082"/>
      <c r="AE4" s="1082"/>
      <c r="AF4" s="1082"/>
      <c r="AG4" s="1082"/>
      <c r="AH4" s="1082"/>
      <c r="AI4" s="1082"/>
      <c r="AJ4" s="1082"/>
      <c r="AK4" s="1082"/>
      <c r="AL4" s="1082"/>
      <c r="AM4" s="1082"/>
      <c r="AN4" s="1082"/>
      <c r="AO4" s="1082"/>
      <c r="AP4" s="1082"/>
      <c r="AQ4" s="1082"/>
      <c r="AR4" s="1083"/>
    </row>
    <row r="5" spans="1:45" s="148" customFormat="1" ht="13.5" customHeight="1">
      <c r="A5" s="1084"/>
      <c r="B5" s="1085"/>
      <c r="C5" s="1088"/>
      <c r="D5" s="1089"/>
      <c r="E5" s="1088"/>
      <c r="F5" s="1089"/>
      <c r="G5" s="1088"/>
      <c r="H5" s="1089"/>
      <c r="I5" s="1088"/>
      <c r="J5" s="1085"/>
      <c r="K5" s="1088"/>
      <c r="L5" s="1085"/>
      <c r="M5" s="1088"/>
      <c r="N5" s="1093"/>
      <c r="O5" s="147" t="s">
        <v>32</v>
      </c>
      <c r="U5" s="405"/>
      <c r="V5" s="405"/>
      <c r="W5" s="405"/>
      <c r="X5" s="405"/>
      <c r="Y5" s="405"/>
      <c r="Z5" s="405"/>
      <c r="AA5" s="405"/>
      <c r="AB5" s="405"/>
      <c r="AC5" s="1084" t="s">
        <v>854</v>
      </c>
      <c r="AD5" s="2061"/>
      <c r="AE5" s="2061"/>
      <c r="AF5" s="1085"/>
      <c r="AG5" s="2031"/>
      <c r="AH5" s="2032"/>
      <c r="AI5" s="2032"/>
      <c r="AJ5" s="2049"/>
      <c r="AK5" s="2031"/>
      <c r="AL5" s="2032"/>
      <c r="AM5" s="2032"/>
      <c r="AN5" s="2049"/>
      <c r="AO5" s="2031"/>
      <c r="AP5" s="2032"/>
      <c r="AQ5" s="2032"/>
      <c r="AR5" s="2033"/>
    </row>
    <row r="6" spans="1:45" s="148" customFormat="1" ht="13.5" customHeight="1">
      <c r="A6" s="1086"/>
      <c r="B6" s="1087"/>
      <c r="C6" s="1090"/>
      <c r="D6" s="1091"/>
      <c r="E6" s="1090"/>
      <c r="F6" s="1091"/>
      <c r="G6" s="1090"/>
      <c r="H6" s="1091"/>
      <c r="I6" s="1092"/>
      <c r="J6" s="1087"/>
      <c r="K6" s="1092"/>
      <c r="L6" s="1087"/>
      <c r="M6" s="1092"/>
      <c r="N6" s="1094"/>
      <c r="O6" s="147" t="s">
        <v>34</v>
      </c>
      <c r="U6" s="152"/>
      <c r="V6" s="152"/>
      <c r="W6" s="152"/>
      <c r="X6" s="152"/>
      <c r="Y6" s="152"/>
      <c r="Z6" s="152"/>
      <c r="AA6" s="152"/>
      <c r="AB6" s="152"/>
      <c r="AC6" s="1086"/>
      <c r="AD6" s="2062"/>
      <c r="AE6" s="2062"/>
      <c r="AF6" s="1087"/>
      <c r="AG6" s="2034"/>
      <c r="AH6" s="2035"/>
      <c r="AI6" s="2035"/>
      <c r="AJ6" s="2050"/>
      <c r="AK6" s="2034"/>
      <c r="AL6" s="2035"/>
      <c r="AM6" s="2035"/>
      <c r="AN6" s="2050"/>
      <c r="AO6" s="2034"/>
      <c r="AP6" s="2035"/>
      <c r="AQ6" s="2035"/>
      <c r="AR6" s="2036"/>
    </row>
    <row r="7" spans="1:45" s="148" customFormat="1" ht="13.5" customHeight="1">
      <c r="A7" s="406"/>
      <c r="B7" s="406"/>
      <c r="C7" s="406"/>
      <c r="D7" s="406"/>
      <c r="E7" s="406"/>
      <c r="F7" s="406"/>
      <c r="G7" s="406"/>
      <c r="H7" s="406"/>
      <c r="I7" s="406"/>
      <c r="J7" s="406"/>
      <c r="K7" s="406"/>
      <c r="L7" s="406"/>
      <c r="M7" s="406"/>
      <c r="N7" s="406"/>
      <c r="O7" s="406"/>
      <c r="P7" s="406"/>
      <c r="Q7" s="147"/>
      <c r="R7" s="152"/>
      <c r="S7" s="152"/>
      <c r="T7" s="152"/>
      <c r="U7" s="152"/>
      <c r="V7" s="152"/>
      <c r="W7" s="152"/>
      <c r="X7" s="152"/>
      <c r="Y7" s="152"/>
      <c r="Z7" s="152"/>
      <c r="AA7" s="152"/>
      <c r="AB7" s="473"/>
      <c r="AC7" s="473"/>
      <c r="AD7" s="473"/>
      <c r="AE7" s="473"/>
      <c r="AF7" s="473"/>
      <c r="AG7" s="473"/>
      <c r="AH7" s="473"/>
      <c r="AI7" s="473"/>
      <c r="AJ7" s="473"/>
      <c r="AK7" s="473"/>
      <c r="AL7" s="473"/>
      <c r="AM7" s="473"/>
      <c r="AN7" s="473"/>
      <c r="AO7" s="473"/>
      <c r="AP7" s="473"/>
      <c r="AQ7" s="473"/>
      <c r="AR7" s="473"/>
    </row>
    <row r="8" spans="1:45" s="148" customFormat="1" ht="13.5" customHeight="1">
      <c r="A8" s="406"/>
      <c r="B8" s="406"/>
      <c r="C8" s="406"/>
      <c r="D8" s="406"/>
      <c r="E8" s="406"/>
      <c r="F8" s="406"/>
      <c r="G8" s="406"/>
      <c r="H8" s="406"/>
      <c r="I8" s="406"/>
      <c r="J8" s="406"/>
      <c r="K8" s="406"/>
      <c r="L8" s="406"/>
      <c r="M8" s="406"/>
      <c r="N8" s="406"/>
      <c r="O8" s="406"/>
      <c r="P8" s="406"/>
      <c r="R8" s="152"/>
      <c r="S8" s="152"/>
      <c r="T8" s="152"/>
      <c r="U8" s="152"/>
      <c r="V8" s="152"/>
      <c r="W8" s="152"/>
      <c r="X8" s="152"/>
      <c r="Y8" s="152"/>
      <c r="Z8" s="152"/>
      <c r="AA8" s="152"/>
      <c r="AB8" s="152"/>
      <c r="AC8" s="407"/>
      <c r="AD8" s="407"/>
      <c r="AE8" s="407"/>
      <c r="AF8" s="407"/>
      <c r="AG8" s="407"/>
      <c r="AH8" s="407"/>
      <c r="AI8" s="407"/>
      <c r="AJ8" s="407"/>
      <c r="AK8" s="407"/>
      <c r="AL8" s="407"/>
      <c r="AM8" s="407"/>
      <c r="AN8" s="407"/>
      <c r="AO8" s="407"/>
      <c r="AP8" s="407"/>
      <c r="AQ8" s="407"/>
      <c r="AR8" s="407"/>
    </row>
    <row r="9" spans="1:45" s="474" customFormat="1" ht="18" customHeight="1">
      <c r="A9" s="1625" t="s">
        <v>785</v>
      </c>
      <c r="B9" s="1625"/>
      <c r="C9" s="1625"/>
      <c r="D9" s="1625"/>
      <c r="E9" s="1625"/>
      <c r="F9" s="1625"/>
      <c r="G9" s="1625"/>
      <c r="H9" s="1625"/>
      <c r="I9" s="1625"/>
      <c r="J9" s="1625"/>
      <c r="K9" s="1625"/>
      <c r="L9" s="1625"/>
      <c r="M9" s="1625"/>
      <c r="N9" s="1625"/>
      <c r="O9" s="1625"/>
      <c r="P9" s="1625"/>
      <c r="Q9" s="1625"/>
      <c r="R9" s="1625"/>
      <c r="S9" s="1625"/>
      <c r="T9" s="1625"/>
      <c r="U9" s="1625"/>
      <c r="V9" s="1625"/>
      <c r="W9" s="1625"/>
      <c r="X9" s="1625"/>
      <c r="Y9" s="1625"/>
      <c r="Z9" s="1625"/>
      <c r="AA9" s="1625"/>
      <c r="AB9" s="1625"/>
      <c r="AC9" s="1625"/>
      <c r="AD9" s="1625"/>
      <c r="AE9" s="1625"/>
      <c r="AF9" s="1625"/>
      <c r="AG9" s="1625"/>
      <c r="AH9" s="1625"/>
      <c r="AI9" s="1625"/>
      <c r="AJ9" s="1625"/>
      <c r="AK9" s="1625"/>
      <c r="AL9" s="1625"/>
      <c r="AM9" s="1625"/>
      <c r="AN9" s="1625"/>
      <c r="AO9" s="1625"/>
      <c r="AP9" s="1625"/>
      <c r="AQ9" s="1625"/>
      <c r="AR9" s="1625"/>
      <c r="AS9" s="148"/>
    </row>
    <row r="10" spans="1:45" s="475" customFormat="1" ht="18" customHeight="1">
      <c r="A10" s="2060" t="s">
        <v>165</v>
      </c>
      <c r="B10" s="2060"/>
      <c r="C10" s="2060"/>
      <c r="D10" s="2060"/>
      <c r="E10" s="2060"/>
      <c r="F10" s="2060"/>
      <c r="G10" s="2060"/>
      <c r="H10" s="2060"/>
      <c r="I10" s="2060"/>
      <c r="J10" s="2060"/>
      <c r="K10" s="2060"/>
      <c r="L10" s="2060"/>
      <c r="M10" s="2060"/>
      <c r="N10" s="2060"/>
      <c r="O10" s="2060"/>
      <c r="P10" s="2060"/>
      <c r="Q10" s="2060"/>
      <c r="R10" s="2060"/>
      <c r="S10" s="2060"/>
      <c r="T10" s="2060"/>
      <c r="U10" s="2060"/>
      <c r="V10" s="2060"/>
      <c r="W10" s="2060"/>
      <c r="X10" s="2060"/>
      <c r="Y10" s="2060"/>
      <c r="Z10" s="2060"/>
      <c r="AA10" s="2060"/>
      <c r="AB10" s="2060"/>
      <c r="AC10" s="2060"/>
      <c r="AD10" s="2060"/>
      <c r="AE10" s="2060"/>
      <c r="AF10" s="2060"/>
      <c r="AG10" s="2060"/>
      <c r="AH10" s="2060"/>
      <c r="AI10" s="2060"/>
      <c r="AJ10" s="2060"/>
      <c r="AK10" s="2060"/>
      <c r="AL10" s="2060"/>
      <c r="AM10" s="2060"/>
      <c r="AN10" s="2060"/>
      <c r="AO10" s="2060"/>
      <c r="AP10" s="2060"/>
      <c r="AQ10" s="2060"/>
      <c r="AR10" s="2060"/>
      <c r="AS10" s="148"/>
    </row>
    <row r="11" spans="1:45" s="475" customFormat="1" ht="18" customHeight="1">
      <c r="A11" s="476"/>
      <c r="B11" s="476"/>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148"/>
    </row>
    <row r="12" spans="1:45" s="148" customFormat="1" ht="13.5" customHeight="1">
      <c r="A12" s="148" t="s">
        <v>166</v>
      </c>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row>
    <row r="13" spans="1:45" s="148" customFormat="1" ht="13.5" customHeight="1">
      <c r="A13" s="148" t="s">
        <v>19</v>
      </c>
    </row>
    <row r="14" spans="1:45" s="148" customFormat="1" ht="13.5" customHeight="1"/>
    <row r="15" spans="1:45" s="148" customFormat="1" ht="13.5" customHeight="1">
      <c r="A15" s="148" t="s">
        <v>167</v>
      </c>
    </row>
    <row r="16" spans="1:45" s="148" customFormat="1" ht="13.5" customHeight="1"/>
    <row r="17" spans="1:44" s="148" customFormat="1" ht="13.5" customHeight="1"/>
    <row r="18" spans="1:44" s="148" customFormat="1" ht="13.5" customHeight="1">
      <c r="A18" s="1682" t="s">
        <v>37</v>
      </c>
      <c r="B18" s="1682"/>
      <c r="C18" s="1682"/>
      <c r="D18" s="1682"/>
      <c r="E18" s="1682"/>
      <c r="F18" s="1682"/>
      <c r="G18" s="1682"/>
      <c r="H18" s="1682"/>
      <c r="I18" s="1682"/>
      <c r="J18" s="1682"/>
      <c r="K18" s="1682"/>
      <c r="L18" s="1682"/>
      <c r="M18" s="1682"/>
      <c r="N18" s="1682"/>
      <c r="O18" s="1682"/>
      <c r="P18" s="1682"/>
      <c r="Q18" s="1682"/>
      <c r="R18" s="1682"/>
      <c r="S18" s="1682"/>
      <c r="T18" s="1682"/>
      <c r="U18" s="1682"/>
      <c r="V18" s="1682"/>
      <c r="W18" s="1682"/>
      <c r="X18" s="1682"/>
      <c r="Y18" s="1682"/>
      <c r="Z18" s="1682"/>
      <c r="AA18" s="1682"/>
      <c r="AB18" s="1682"/>
      <c r="AC18" s="1682"/>
      <c r="AD18" s="1682"/>
      <c r="AE18" s="1682"/>
      <c r="AF18" s="1682"/>
      <c r="AG18" s="1682"/>
      <c r="AH18" s="1682"/>
      <c r="AI18" s="1682"/>
      <c r="AJ18" s="1682"/>
      <c r="AK18" s="1682"/>
      <c r="AL18" s="1682"/>
      <c r="AM18" s="1682"/>
      <c r="AN18" s="1682"/>
      <c r="AO18" s="1682"/>
      <c r="AP18" s="1682"/>
      <c r="AQ18" s="1682"/>
      <c r="AR18" s="1682"/>
    </row>
    <row r="20" spans="1:44">
      <c r="A20" s="409" t="s">
        <v>51</v>
      </c>
      <c r="B20" s="148"/>
      <c r="C20" s="148"/>
      <c r="D20" s="409"/>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row>
    <row r="21" spans="1:44" s="25" customFormat="1" ht="13.5" customHeight="1">
      <c r="A21" s="1626" t="s">
        <v>444</v>
      </c>
      <c r="B21" s="1627"/>
      <c r="C21" s="1627"/>
      <c r="D21" s="1627"/>
      <c r="E21" s="1628"/>
      <c r="F21" s="2037"/>
      <c r="G21" s="2038"/>
      <c r="H21" s="2038"/>
      <c r="I21" s="2038"/>
      <c r="J21" s="2038"/>
      <c r="K21" s="2038"/>
      <c r="L21" s="2038"/>
      <c r="M21" s="2038"/>
      <c r="N21" s="2038"/>
      <c r="O21" s="2038"/>
      <c r="P21" s="2038"/>
      <c r="Q21" s="2038"/>
      <c r="R21" s="2038"/>
      <c r="S21" s="2038"/>
      <c r="T21" s="2038"/>
      <c r="U21" s="2038"/>
      <c r="V21" s="2038"/>
      <c r="W21" s="2038"/>
      <c r="X21" s="2038"/>
      <c r="Y21" s="2038"/>
      <c r="Z21" s="2038"/>
      <c r="AA21" s="2038"/>
      <c r="AB21" s="2038"/>
      <c r="AC21" s="2038"/>
      <c r="AD21" s="2038"/>
      <c r="AE21" s="2038"/>
      <c r="AF21" s="2038"/>
      <c r="AG21" s="2039"/>
      <c r="AH21" s="1644" t="s">
        <v>10</v>
      </c>
      <c r="AI21" s="1645"/>
      <c r="AJ21" s="1645"/>
      <c r="AK21" s="1645"/>
      <c r="AL21" s="1645"/>
      <c r="AM21" s="1645"/>
      <c r="AN21" s="1645"/>
      <c r="AO21" s="1645"/>
      <c r="AP21" s="1645"/>
      <c r="AQ21" s="1645"/>
      <c r="AR21" s="1646"/>
    </row>
    <row r="22" spans="1:44" s="25" customFormat="1" ht="13.5" customHeight="1">
      <c r="A22" s="1629"/>
      <c r="B22" s="1630"/>
      <c r="C22" s="1630"/>
      <c r="D22" s="1630"/>
      <c r="E22" s="1631"/>
      <c r="F22" s="2040"/>
      <c r="G22" s="2041"/>
      <c r="H22" s="2041"/>
      <c r="I22" s="2041"/>
      <c r="J22" s="2041"/>
      <c r="K22" s="2041"/>
      <c r="L22" s="2041"/>
      <c r="M22" s="2041"/>
      <c r="N22" s="2041"/>
      <c r="O22" s="2041"/>
      <c r="P22" s="2041"/>
      <c r="Q22" s="2041"/>
      <c r="R22" s="2041"/>
      <c r="S22" s="2041"/>
      <c r="T22" s="2041"/>
      <c r="U22" s="2041"/>
      <c r="V22" s="2041"/>
      <c r="W22" s="2041"/>
      <c r="X22" s="2041"/>
      <c r="Y22" s="2041"/>
      <c r="Z22" s="2041"/>
      <c r="AA22" s="2041"/>
      <c r="AB22" s="2041"/>
      <c r="AC22" s="2041"/>
      <c r="AD22" s="2041"/>
      <c r="AE22" s="2041"/>
      <c r="AF22" s="2041"/>
      <c r="AG22" s="2042"/>
      <c r="AH22" s="1647"/>
      <c r="AI22" s="1648"/>
      <c r="AJ22" s="1648"/>
      <c r="AK22" s="1648"/>
      <c r="AL22" s="1648"/>
      <c r="AM22" s="1648"/>
      <c r="AN22" s="1648"/>
      <c r="AO22" s="1648"/>
      <c r="AP22" s="1648"/>
      <c r="AQ22" s="1648"/>
      <c r="AR22" s="1649"/>
    </row>
    <row r="23" spans="1:44" s="25" customFormat="1" ht="13.5" customHeight="1">
      <c r="A23" s="1632"/>
      <c r="B23" s="1633"/>
      <c r="C23" s="1633"/>
      <c r="D23" s="1633"/>
      <c r="E23" s="1634"/>
      <c r="F23" s="2043"/>
      <c r="G23" s="2044"/>
      <c r="H23" s="2044"/>
      <c r="I23" s="2044"/>
      <c r="J23" s="2044"/>
      <c r="K23" s="2044"/>
      <c r="L23" s="2044"/>
      <c r="M23" s="2044"/>
      <c r="N23" s="2044"/>
      <c r="O23" s="2044"/>
      <c r="P23" s="2044"/>
      <c r="Q23" s="2044"/>
      <c r="R23" s="2044"/>
      <c r="S23" s="2044"/>
      <c r="T23" s="2044"/>
      <c r="U23" s="2044"/>
      <c r="V23" s="2044"/>
      <c r="W23" s="2044"/>
      <c r="X23" s="2044"/>
      <c r="Y23" s="2044"/>
      <c r="Z23" s="2044"/>
      <c r="AA23" s="2044"/>
      <c r="AB23" s="2044"/>
      <c r="AC23" s="2044"/>
      <c r="AD23" s="2044"/>
      <c r="AE23" s="2044"/>
      <c r="AF23" s="2044"/>
      <c r="AG23" s="2045"/>
      <c r="AH23" s="1650"/>
      <c r="AI23" s="1651"/>
      <c r="AJ23" s="1651"/>
      <c r="AK23" s="1651"/>
      <c r="AL23" s="1651"/>
      <c r="AM23" s="1651"/>
      <c r="AN23" s="1651"/>
      <c r="AO23" s="1651"/>
      <c r="AP23" s="1651"/>
      <c r="AQ23" s="1651"/>
      <c r="AR23" s="1652"/>
    </row>
    <row r="24" spans="1:44" s="25" customFormat="1" ht="13.5" customHeight="1">
      <c r="A24" s="1626" t="s">
        <v>39</v>
      </c>
      <c r="B24" s="1627"/>
      <c r="C24" s="1627"/>
      <c r="D24" s="1627"/>
      <c r="E24" s="1628"/>
      <c r="F24" s="1676"/>
      <c r="G24" s="1677"/>
      <c r="H24" s="1677"/>
      <c r="I24" s="1677"/>
      <c r="J24" s="1677"/>
      <c r="K24" s="1677"/>
      <c r="L24" s="1677"/>
      <c r="M24" s="1677"/>
      <c r="N24" s="1677"/>
      <c r="O24" s="1677"/>
      <c r="P24" s="1677"/>
      <c r="Q24" s="1677"/>
      <c r="R24" s="1677"/>
      <c r="S24" s="1677"/>
      <c r="T24" s="1677"/>
      <c r="U24" s="1677"/>
      <c r="V24" s="1677"/>
      <c r="W24" s="1677"/>
      <c r="X24" s="1677"/>
      <c r="Y24" s="1677"/>
      <c r="Z24" s="1677"/>
      <c r="AA24" s="1677"/>
      <c r="AB24" s="1677"/>
      <c r="AC24" s="1677"/>
      <c r="AD24" s="1677"/>
      <c r="AE24" s="1677"/>
      <c r="AF24" s="1677"/>
      <c r="AG24" s="1678"/>
      <c r="AH24" s="1650"/>
      <c r="AI24" s="1651"/>
      <c r="AJ24" s="1651"/>
      <c r="AK24" s="1651"/>
      <c r="AL24" s="1651"/>
      <c r="AM24" s="1651"/>
      <c r="AN24" s="1651"/>
      <c r="AO24" s="1651"/>
      <c r="AP24" s="1651"/>
      <c r="AQ24" s="1651"/>
      <c r="AR24" s="1652"/>
    </row>
    <row r="25" spans="1:44" s="25" customFormat="1" ht="13.5" customHeight="1">
      <c r="A25" s="1629"/>
      <c r="B25" s="1630"/>
      <c r="C25" s="1630"/>
      <c r="D25" s="1630"/>
      <c r="E25" s="1631"/>
      <c r="F25" s="2046"/>
      <c r="G25" s="2047"/>
      <c r="H25" s="2047"/>
      <c r="I25" s="2047"/>
      <c r="J25" s="2047"/>
      <c r="K25" s="2047"/>
      <c r="L25" s="2047"/>
      <c r="M25" s="2047"/>
      <c r="N25" s="2047"/>
      <c r="O25" s="2047"/>
      <c r="P25" s="2047"/>
      <c r="Q25" s="2047"/>
      <c r="R25" s="2047"/>
      <c r="S25" s="2047"/>
      <c r="T25" s="2047"/>
      <c r="U25" s="2047"/>
      <c r="V25" s="2047"/>
      <c r="W25" s="2047"/>
      <c r="X25" s="2047"/>
      <c r="Y25" s="2047"/>
      <c r="Z25" s="2047"/>
      <c r="AA25" s="2047"/>
      <c r="AB25" s="2047"/>
      <c r="AC25" s="2047"/>
      <c r="AD25" s="2047"/>
      <c r="AE25" s="2047"/>
      <c r="AF25" s="2047"/>
      <c r="AG25" s="2048"/>
      <c r="AH25" s="1650"/>
      <c r="AI25" s="1651"/>
      <c r="AJ25" s="1651"/>
      <c r="AK25" s="1651"/>
      <c r="AL25" s="1651"/>
      <c r="AM25" s="1651"/>
      <c r="AN25" s="1651"/>
      <c r="AO25" s="1651"/>
      <c r="AP25" s="1651"/>
      <c r="AQ25" s="1651"/>
      <c r="AR25" s="1652"/>
    </row>
    <row r="26" spans="1:44" s="25" customFormat="1" ht="13.5" customHeight="1">
      <c r="A26" s="1632"/>
      <c r="B26" s="1633"/>
      <c r="C26" s="1633"/>
      <c r="D26" s="1633"/>
      <c r="E26" s="1634"/>
      <c r="F26" s="1679"/>
      <c r="G26" s="1680"/>
      <c r="H26" s="1680"/>
      <c r="I26" s="1680"/>
      <c r="J26" s="1680"/>
      <c r="K26" s="1680"/>
      <c r="L26" s="1680"/>
      <c r="M26" s="1680"/>
      <c r="N26" s="1680"/>
      <c r="O26" s="1680"/>
      <c r="P26" s="1680"/>
      <c r="Q26" s="1680"/>
      <c r="R26" s="1680"/>
      <c r="S26" s="1680"/>
      <c r="T26" s="1680"/>
      <c r="U26" s="1680"/>
      <c r="V26" s="1680"/>
      <c r="W26" s="1680"/>
      <c r="X26" s="1680"/>
      <c r="Y26" s="1680"/>
      <c r="Z26" s="1680"/>
      <c r="AA26" s="1680"/>
      <c r="AB26" s="1680"/>
      <c r="AC26" s="1680"/>
      <c r="AD26" s="1680"/>
      <c r="AE26" s="1680"/>
      <c r="AF26" s="1680"/>
      <c r="AG26" s="1681"/>
      <c r="AH26" s="1650"/>
      <c r="AI26" s="1651"/>
      <c r="AJ26" s="1651"/>
      <c r="AK26" s="1651"/>
      <c r="AL26" s="1651"/>
      <c r="AM26" s="1651"/>
      <c r="AN26" s="1651"/>
      <c r="AO26" s="1651"/>
      <c r="AP26" s="1651"/>
      <c r="AQ26" s="1651"/>
      <c r="AR26" s="1652"/>
    </row>
    <row r="27" spans="1:44" s="25" customFormat="1" ht="13.5" customHeight="1">
      <c r="A27" s="1911" t="s">
        <v>468</v>
      </c>
      <c r="B27" s="1912"/>
      <c r="C27" s="1912"/>
      <c r="D27" s="1912"/>
      <c r="E27" s="1913"/>
      <c r="F27" s="1917"/>
      <c r="G27" s="1918"/>
      <c r="H27" s="1918"/>
      <c r="I27" s="1918"/>
      <c r="J27" s="1918"/>
      <c r="K27" s="1918"/>
      <c r="L27" s="1918"/>
      <c r="M27" s="1918"/>
      <c r="N27" s="1918"/>
      <c r="O27" s="1918"/>
      <c r="P27" s="1918"/>
      <c r="Q27" s="1918"/>
      <c r="R27" s="1918"/>
      <c r="S27" s="1918"/>
      <c r="T27" s="1918"/>
      <c r="U27" s="1918"/>
      <c r="V27" s="1918"/>
      <c r="W27" s="1918"/>
      <c r="X27" s="1918"/>
      <c r="Y27" s="1918"/>
      <c r="Z27" s="1918"/>
      <c r="AA27" s="1918"/>
      <c r="AB27" s="1918"/>
      <c r="AC27" s="1918"/>
      <c r="AD27" s="1918"/>
      <c r="AE27" s="1918"/>
      <c r="AF27" s="1918"/>
      <c r="AG27" s="1919"/>
      <c r="AH27" s="1650"/>
      <c r="AI27" s="1651"/>
      <c r="AJ27" s="1651"/>
      <c r="AK27" s="1651"/>
      <c r="AL27" s="1651"/>
      <c r="AM27" s="1651"/>
      <c r="AN27" s="1651"/>
      <c r="AO27" s="1651"/>
      <c r="AP27" s="1651"/>
      <c r="AQ27" s="1651"/>
      <c r="AR27" s="1652"/>
    </row>
    <row r="28" spans="1:44" s="25" customFormat="1" ht="13.5" customHeight="1">
      <c r="A28" s="1914"/>
      <c r="B28" s="1915"/>
      <c r="C28" s="1915"/>
      <c r="D28" s="1915"/>
      <c r="E28" s="1916"/>
      <c r="F28" s="1920"/>
      <c r="G28" s="1921"/>
      <c r="H28" s="1921"/>
      <c r="I28" s="1921"/>
      <c r="J28" s="1921"/>
      <c r="K28" s="1921"/>
      <c r="L28" s="1921"/>
      <c r="M28" s="1921"/>
      <c r="N28" s="1921"/>
      <c r="O28" s="1921"/>
      <c r="P28" s="1921"/>
      <c r="Q28" s="1921"/>
      <c r="R28" s="1921"/>
      <c r="S28" s="1921"/>
      <c r="T28" s="1921"/>
      <c r="U28" s="1921"/>
      <c r="V28" s="1921"/>
      <c r="W28" s="1921"/>
      <c r="X28" s="1921"/>
      <c r="Y28" s="1921"/>
      <c r="Z28" s="1921"/>
      <c r="AA28" s="1921"/>
      <c r="AB28" s="1921"/>
      <c r="AC28" s="1921"/>
      <c r="AD28" s="1921"/>
      <c r="AE28" s="1921"/>
      <c r="AF28" s="1921"/>
      <c r="AG28" s="1922"/>
      <c r="AH28" s="1650"/>
      <c r="AI28" s="1651"/>
      <c r="AJ28" s="1651"/>
      <c r="AK28" s="1651"/>
      <c r="AL28" s="1651"/>
      <c r="AM28" s="1651"/>
      <c r="AN28" s="1651"/>
      <c r="AO28" s="1651"/>
      <c r="AP28" s="1651"/>
      <c r="AQ28" s="1651"/>
      <c r="AR28" s="1652"/>
    </row>
    <row r="29" spans="1:44" s="25" customFormat="1" ht="13.5" customHeight="1">
      <c r="A29" s="1592" t="s">
        <v>445</v>
      </c>
      <c r="B29" s="1593"/>
      <c r="C29" s="1593"/>
      <c r="D29" s="1593"/>
      <c r="E29" s="1594"/>
      <c r="F29" s="1592" t="s">
        <v>446</v>
      </c>
      <c r="G29" s="1593"/>
      <c r="H29" s="1594"/>
      <c r="I29" s="1668"/>
      <c r="J29" s="1669"/>
      <c r="K29" s="1669"/>
      <c r="L29" s="1672" t="s">
        <v>447</v>
      </c>
      <c r="M29" s="1669"/>
      <c r="N29" s="1669"/>
      <c r="O29" s="1669"/>
      <c r="P29" s="1674"/>
      <c r="Q29" s="2054"/>
      <c r="R29" s="2055"/>
      <c r="S29" s="2055"/>
      <c r="T29" s="2055"/>
      <c r="U29" s="2055"/>
      <c r="V29" s="2055"/>
      <c r="W29" s="2055"/>
      <c r="X29" s="2055"/>
      <c r="Y29" s="2055"/>
      <c r="Z29" s="2055"/>
      <c r="AA29" s="2055"/>
      <c r="AB29" s="2055"/>
      <c r="AC29" s="2055"/>
      <c r="AD29" s="2055"/>
      <c r="AE29" s="2055"/>
      <c r="AF29" s="2055"/>
      <c r="AG29" s="2056"/>
      <c r="AH29" s="1650"/>
      <c r="AI29" s="1651"/>
      <c r="AJ29" s="1651"/>
      <c r="AK29" s="1651"/>
      <c r="AL29" s="1651"/>
      <c r="AM29" s="1651"/>
      <c r="AN29" s="1651"/>
      <c r="AO29" s="1651"/>
      <c r="AP29" s="1651"/>
      <c r="AQ29" s="1651"/>
      <c r="AR29" s="1652"/>
    </row>
    <row r="30" spans="1:44" s="25" customFormat="1" ht="13.5" customHeight="1">
      <c r="A30" s="1665"/>
      <c r="B30" s="1666"/>
      <c r="C30" s="1666"/>
      <c r="D30" s="1666"/>
      <c r="E30" s="1667"/>
      <c r="F30" s="1589" t="s">
        <v>28</v>
      </c>
      <c r="G30" s="1590"/>
      <c r="H30" s="1591"/>
      <c r="I30" s="1670"/>
      <c r="J30" s="1671"/>
      <c r="K30" s="1671"/>
      <c r="L30" s="1673"/>
      <c r="M30" s="1671"/>
      <c r="N30" s="1671"/>
      <c r="O30" s="1671"/>
      <c r="P30" s="1675"/>
      <c r="Q30" s="2057"/>
      <c r="R30" s="2058"/>
      <c r="S30" s="2058"/>
      <c r="T30" s="2058"/>
      <c r="U30" s="2058"/>
      <c r="V30" s="2058"/>
      <c r="W30" s="2058"/>
      <c r="X30" s="2058"/>
      <c r="Y30" s="2058"/>
      <c r="Z30" s="2058"/>
      <c r="AA30" s="2058"/>
      <c r="AB30" s="2058"/>
      <c r="AC30" s="2058"/>
      <c r="AD30" s="2058"/>
      <c r="AE30" s="2058"/>
      <c r="AF30" s="2058"/>
      <c r="AG30" s="2059"/>
      <c r="AH30" s="1650"/>
      <c r="AI30" s="1651"/>
      <c r="AJ30" s="1651"/>
      <c r="AK30" s="1651"/>
      <c r="AL30" s="1651"/>
      <c r="AM30" s="1651"/>
      <c r="AN30" s="1651"/>
      <c r="AO30" s="1651"/>
      <c r="AP30" s="1651"/>
      <c r="AQ30" s="1651"/>
      <c r="AR30" s="1652"/>
    </row>
    <row r="31" spans="1:44" s="25" customFormat="1" ht="13.5" customHeight="1">
      <c r="A31" s="1665"/>
      <c r="B31" s="1666"/>
      <c r="C31" s="1666"/>
      <c r="D31" s="1666"/>
      <c r="E31" s="1667"/>
      <c r="F31" s="2051"/>
      <c r="G31" s="2052"/>
      <c r="H31" s="2052"/>
      <c r="I31" s="2052"/>
      <c r="J31" s="2052"/>
      <c r="K31" s="2052"/>
      <c r="L31" s="2052"/>
      <c r="M31" s="2052"/>
      <c r="N31" s="2052"/>
      <c r="O31" s="2052"/>
      <c r="P31" s="2052"/>
      <c r="Q31" s="2052"/>
      <c r="R31" s="2052"/>
      <c r="S31" s="2052"/>
      <c r="T31" s="2052"/>
      <c r="U31" s="2052"/>
      <c r="V31" s="2052"/>
      <c r="W31" s="2052"/>
      <c r="X31" s="2052"/>
      <c r="Y31" s="2052"/>
      <c r="Z31" s="2052"/>
      <c r="AA31" s="2052"/>
      <c r="AB31" s="2052"/>
      <c r="AC31" s="2052"/>
      <c r="AD31" s="2052"/>
      <c r="AE31" s="2052"/>
      <c r="AF31" s="2052"/>
      <c r="AG31" s="2053"/>
      <c r="AH31" s="1650"/>
      <c r="AI31" s="1651"/>
      <c r="AJ31" s="1651"/>
      <c r="AK31" s="1651"/>
      <c r="AL31" s="1651"/>
      <c r="AM31" s="1651"/>
      <c r="AN31" s="1651"/>
      <c r="AO31" s="1651"/>
      <c r="AP31" s="1651"/>
      <c r="AQ31" s="1651"/>
      <c r="AR31" s="1652"/>
    </row>
    <row r="32" spans="1:44" s="25" customFormat="1" ht="13.5" customHeight="1">
      <c r="A32" s="1665"/>
      <c r="B32" s="1666"/>
      <c r="C32" s="1666"/>
      <c r="D32" s="1666"/>
      <c r="E32" s="1667"/>
      <c r="F32" s="2028"/>
      <c r="G32" s="2029"/>
      <c r="H32" s="2029"/>
      <c r="I32" s="2029"/>
      <c r="J32" s="2029"/>
      <c r="K32" s="2029"/>
      <c r="L32" s="2029"/>
      <c r="M32" s="2029"/>
      <c r="N32" s="2029"/>
      <c r="O32" s="2029"/>
      <c r="P32" s="2029"/>
      <c r="Q32" s="2029"/>
      <c r="R32" s="2029"/>
      <c r="S32" s="2029"/>
      <c r="T32" s="2029"/>
      <c r="U32" s="2029"/>
      <c r="V32" s="2029"/>
      <c r="W32" s="2029"/>
      <c r="X32" s="2029"/>
      <c r="Y32" s="2029"/>
      <c r="Z32" s="2029"/>
      <c r="AA32" s="2029"/>
      <c r="AB32" s="2029"/>
      <c r="AC32" s="2029"/>
      <c r="AD32" s="2029"/>
      <c r="AE32" s="2029"/>
      <c r="AF32" s="2029"/>
      <c r="AG32" s="2030"/>
      <c r="AH32" s="1650"/>
      <c r="AI32" s="1651"/>
      <c r="AJ32" s="1651"/>
      <c r="AK32" s="1651"/>
      <c r="AL32" s="1651"/>
      <c r="AM32" s="1651"/>
      <c r="AN32" s="1651"/>
      <c r="AO32" s="1651"/>
      <c r="AP32" s="1651"/>
      <c r="AQ32" s="1651"/>
      <c r="AR32" s="1652"/>
    </row>
    <row r="33" spans="1:44" s="25" customFormat="1" ht="13.5" customHeight="1">
      <c r="A33" s="1665"/>
      <c r="B33" s="1666"/>
      <c r="C33" s="1666"/>
      <c r="D33" s="1666"/>
      <c r="E33" s="1667"/>
      <c r="F33" s="2025"/>
      <c r="G33" s="2026"/>
      <c r="H33" s="2026"/>
      <c r="I33" s="2026"/>
      <c r="J33" s="2026"/>
      <c r="K33" s="2026"/>
      <c r="L33" s="2026"/>
      <c r="M33" s="2026"/>
      <c r="N33" s="2026"/>
      <c r="O33" s="2026"/>
      <c r="P33" s="2026"/>
      <c r="Q33" s="2026"/>
      <c r="R33" s="2026"/>
      <c r="S33" s="2026"/>
      <c r="T33" s="2026"/>
      <c r="U33" s="2026"/>
      <c r="V33" s="2026"/>
      <c r="W33" s="2026"/>
      <c r="X33" s="2026"/>
      <c r="Y33" s="2026"/>
      <c r="Z33" s="2026"/>
      <c r="AA33" s="2026"/>
      <c r="AB33" s="2026"/>
      <c r="AC33" s="2026"/>
      <c r="AD33" s="2026"/>
      <c r="AE33" s="2026"/>
      <c r="AF33" s="2026"/>
      <c r="AG33" s="2027"/>
      <c r="AH33" s="1650"/>
      <c r="AI33" s="1651"/>
      <c r="AJ33" s="1651"/>
      <c r="AK33" s="1651"/>
      <c r="AL33" s="1651"/>
      <c r="AM33" s="1651"/>
      <c r="AN33" s="1651"/>
      <c r="AO33" s="1651"/>
      <c r="AP33" s="1651"/>
      <c r="AQ33" s="1651"/>
      <c r="AR33" s="1652"/>
    </row>
    <row r="34" spans="1:44" s="25" customFormat="1" ht="13.5" customHeight="1">
      <c r="A34" s="1595"/>
      <c r="B34" s="1596"/>
      <c r="C34" s="1596"/>
      <c r="D34" s="1596"/>
      <c r="E34" s="1597"/>
      <c r="F34" s="2028"/>
      <c r="G34" s="2029"/>
      <c r="H34" s="2029"/>
      <c r="I34" s="2029"/>
      <c r="J34" s="2029"/>
      <c r="K34" s="2029"/>
      <c r="L34" s="2029"/>
      <c r="M34" s="2029"/>
      <c r="N34" s="2029"/>
      <c r="O34" s="2029"/>
      <c r="P34" s="2029"/>
      <c r="Q34" s="2029"/>
      <c r="R34" s="2029"/>
      <c r="S34" s="2029"/>
      <c r="T34" s="2029"/>
      <c r="U34" s="2029"/>
      <c r="V34" s="2029"/>
      <c r="W34" s="2029"/>
      <c r="X34" s="2029"/>
      <c r="Y34" s="2029"/>
      <c r="Z34" s="2029"/>
      <c r="AA34" s="2029"/>
      <c r="AB34" s="2029"/>
      <c r="AC34" s="2029"/>
      <c r="AD34" s="2029"/>
      <c r="AE34" s="2029"/>
      <c r="AF34" s="2029"/>
      <c r="AG34" s="2030"/>
      <c r="AH34" s="1653"/>
      <c r="AI34" s="1654"/>
      <c r="AJ34" s="1654"/>
      <c r="AK34" s="1654"/>
      <c r="AL34" s="1654"/>
      <c r="AM34" s="1654"/>
      <c r="AN34" s="1654"/>
      <c r="AO34" s="1654"/>
      <c r="AP34" s="1654"/>
      <c r="AQ34" s="1654"/>
      <c r="AR34" s="1655"/>
    </row>
    <row r="37" spans="1:44">
      <c r="A37" s="157" t="s">
        <v>168</v>
      </c>
    </row>
    <row r="38" spans="1:44">
      <c r="A38" s="477"/>
      <c r="B38" s="478"/>
      <c r="C38" s="478"/>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478"/>
      <c r="AI38" s="478"/>
      <c r="AJ38" s="478"/>
      <c r="AK38" s="478"/>
      <c r="AL38" s="478"/>
      <c r="AM38" s="478"/>
      <c r="AN38" s="478"/>
      <c r="AO38" s="478"/>
      <c r="AP38" s="478"/>
      <c r="AQ38" s="478"/>
      <c r="AR38" s="479"/>
    </row>
    <row r="39" spans="1:44">
      <c r="A39" s="480"/>
      <c r="B39" s="157" t="s">
        <v>169</v>
      </c>
      <c r="C39" s="481"/>
      <c r="D39" s="481"/>
      <c r="E39" s="481"/>
      <c r="F39" s="481"/>
      <c r="G39" s="481"/>
      <c r="H39" s="481"/>
      <c r="I39" s="481"/>
      <c r="J39" s="481"/>
      <c r="K39" s="481"/>
      <c r="L39" s="481"/>
      <c r="M39" s="481"/>
      <c r="N39" s="481"/>
      <c r="O39" s="481"/>
      <c r="P39" s="481"/>
      <c r="Q39" s="481"/>
      <c r="R39" s="481"/>
      <c r="S39" s="481"/>
      <c r="T39" s="481"/>
      <c r="U39" s="481"/>
      <c r="V39" s="482"/>
      <c r="W39" s="482"/>
      <c r="X39" s="482"/>
      <c r="Y39" s="482"/>
      <c r="Z39" s="482"/>
      <c r="AA39" s="482"/>
      <c r="AB39" s="482"/>
      <c r="AC39" s="482"/>
      <c r="AD39" s="482"/>
      <c r="AE39" s="482"/>
      <c r="AF39" s="482"/>
      <c r="AG39" s="482"/>
      <c r="AH39" s="482"/>
      <c r="AI39" s="482"/>
      <c r="AJ39" s="482"/>
      <c r="AK39" s="482"/>
      <c r="AL39" s="482"/>
      <c r="AM39" s="482"/>
      <c r="AN39" s="482"/>
      <c r="AO39" s="482"/>
      <c r="AP39" s="482"/>
      <c r="AQ39" s="482"/>
      <c r="AR39" s="483"/>
    </row>
    <row r="40" spans="1:44">
      <c r="A40" s="480"/>
      <c r="B40" s="481"/>
      <c r="C40" s="481"/>
      <c r="E40" s="481"/>
      <c r="F40" s="481"/>
      <c r="G40" s="481"/>
      <c r="H40" s="481"/>
      <c r="I40" s="481"/>
      <c r="J40" s="481"/>
      <c r="K40" s="481"/>
      <c r="L40" s="481"/>
      <c r="M40" s="481"/>
      <c r="N40" s="481"/>
      <c r="O40" s="481"/>
      <c r="P40" s="481"/>
      <c r="Q40" s="481"/>
      <c r="R40" s="481"/>
      <c r="S40" s="481"/>
      <c r="T40" s="481"/>
      <c r="U40" s="481"/>
      <c r="V40" s="482"/>
      <c r="W40" s="482"/>
      <c r="X40" s="482"/>
      <c r="Y40" s="482"/>
      <c r="Z40" s="482"/>
      <c r="AA40" s="482"/>
      <c r="AB40" s="482"/>
      <c r="AC40" s="482"/>
      <c r="AD40" s="482"/>
      <c r="AE40" s="481"/>
      <c r="AF40" s="482"/>
      <c r="AG40" s="482"/>
      <c r="AH40" s="482"/>
      <c r="AI40" s="482"/>
      <c r="AJ40" s="482"/>
      <c r="AK40" s="482"/>
      <c r="AL40" s="482"/>
      <c r="AM40" s="482"/>
      <c r="AN40" s="482"/>
      <c r="AO40" s="482"/>
      <c r="AP40" s="482"/>
      <c r="AQ40" s="482"/>
      <c r="AR40" s="483"/>
    </row>
    <row r="41" spans="1:44">
      <c r="A41" s="480"/>
      <c r="B41" s="481" t="s">
        <v>170</v>
      </c>
      <c r="C41" s="481"/>
      <c r="D41" s="481"/>
      <c r="E41" s="481"/>
      <c r="F41" s="481"/>
      <c r="G41" s="481"/>
      <c r="H41" s="481"/>
      <c r="I41" s="481"/>
      <c r="J41" s="481"/>
      <c r="K41" s="481"/>
      <c r="L41" s="481"/>
      <c r="M41" s="481"/>
      <c r="N41" s="481"/>
      <c r="O41" s="481"/>
      <c r="P41" s="481"/>
      <c r="Q41" s="481"/>
      <c r="R41" s="481"/>
      <c r="S41" s="481"/>
      <c r="T41" s="481"/>
      <c r="U41" s="481"/>
      <c r="V41" s="482"/>
      <c r="W41" s="482"/>
      <c r="X41" s="482"/>
      <c r="Y41" s="482"/>
      <c r="Z41" s="482"/>
      <c r="AA41" s="482"/>
      <c r="AB41" s="482"/>
      <c r="AC41" s="482"/>
      <c r="AD41" s="482"/>
      <c r="AE41" s="482"/>
      <c r="AF41" s="482"/>
      <c r="AG41" s="482"/>
      <c r="AH41" s="482"/>
      <c r="AI41" s="482"/>
      <c r="AJ41" s="482"/>
      <c r="AK41" s="482"/>
      <c r="AL41" s="482"/>
      <c r="AM41" s="482"/>
      <c r="AN41" s="482"/>
      <c r="AO41" s="482"/>
      <c r="AP41" s="482"/>
      <c r="AQ41" s="482"/>
      <c r="AR41" s="483"/>
    </row>
    <row r="42" spans="1:44">
      <c r="A42" s="480"/>
      <c r="B42" s="481"/>
      <c r="C42" s="481"/>
      <c r="D42" s="481" t="s">
        <v>171</v>
      </c>
      <c r="E42" s="481"/>
      <c r="F42" s="481"/>
      <c r="G42" s="481"/>
      <c r="H42" s="481"/>
      <c r="I42" s="481"/>
      <c r="J42" s="481"/>
      <c r="K42" s="481"/>
      <c r="L42" s="481"/>
      <c r="M42" s="481"/>
      <c r="N42" s="481"/>
      <c r="O42" s="481"/>
      <c r="P42" s="481"/>
      <c r="Q42" s="481"/>
      <c r="R42" s="481"/>
      <c r="S42" s="481"/>
      <c r="T42" s="481"/>
      <c r="U42" s="481"/>
      <c r="V42" s="482"/>
      <c r="W42" s="482"/>
      <c r="X42" s="482"/>
      <c r="Y42" s="482"/>
      <c r="Z42" s="482"/>
      <c r="AA42" s="482"/>
      <c r="AB42" s="482"/>
      <c r="AC42" s="482"/>
      <c r="AD42" s="482"/>
      <c r="AE42" s="482"/>
      <c r="AF42" s="482"/>
      <c r="AG42" s="482"/>
      <c r="AH42" s="482"/>
      <c r="AI42" s="482"/>
      <c r="AJ42" s="482"/>
      <c r="AK42" s="482"/>
      <c r="AL42" s="482"/>
      <c r="AM42" s="482"/>
      <c r="AN42" s="482"/>
      <c r="AO42" s="482"/>
      <c r="AP42" s="482"/>
      <c r="AQ42" s="482"/>
      <c r="AR42" s="483"/>
    </row>
    <row r="43" spans="1:44">
      <c r="A43" s="480"/>
      <c r="B43" s="481"/>
      <c r="C43" s="481"/>
      <c r="D43" s="481"/>
      <c r="E43" s="481"/>
      <c r="F43" s="481"/>
      <c r="G43" s="481"/>
      <c r="H43" s="481"/>
      <c r="I43" s="481"/>
      <c r="J43" s="481"/>
      <c r="K43" s="481"/>
      <c r="L43" s="481"/>
      <c r="M43" s="481"/>
      <c r="N43" s="481"/>
      <c r="O43" s="481"/>
      <c r="P43" s="481"/>
      <c r="Q43" s="481"/>
      <c r="R43" s="481"/>
      <c r="S43" s="481"/>
      <c r="T43" s="481"/>
      <c r="U43" s="481"/>
      <c r="V43" s="482"/>
      <c r="W43" s="482"/>
      <c r="X43" s="482"/>
      <c r="Y43" s="482"/>
      <c r="Z43" s="482"/>
      <c r="AA43" s="482"/>
      <c r="AB43" s="482"/>
      <c r="AC43" s="482"/>
      <c r="AD43" s="482"/>
      <c r="AE43" s="482"/>
      <c r="AF43" s="482"/>
      <c r="AG43" s="482"/>
      <c r="AH43" s="482"/>
      <c r="AI43" s="482"/>
      <c r="AJ43" s="482"/>
      <c r="AK43" s="482"/>
      <c r="AL43" s="482"/>
      <c r="AM43" s="482"/>
      <c r="AN43" s="482"/>
      <c r="AO43" s="482"/>
      <c r="AP43" s="482"/>
      <c r="AQ43" s="482"/>
      <c r="AR43" s="483"/>
    </row>
    <row r="44" spans="1:44">
      <c r="A44" s="480"/>
      <c r="B44" s="481"/>
      <c r="C44" s="481"/>
      <c r="E44" s="481"/>
      <c r="F44" s="481"/>
      <c r="G44" s="481"/>
      <c r="H44" s="481"/>
      <c r="I44" s="481"/>
      <c r="J44" s="481"/>
      <c r="K44" s="481"/>
      <c r="L44" s="481"/>
      <c r="M44" s="481"/>
      <c r="N44" s="481"/>
      <c r="O44" s="481"/>
      <c r="P44" s="481"/>
      <c r="Q44" s="481"/>
      <c r="R44" s="481"/>
      <c r="S44" s="481"/>
      <c r="T44" s="481"/>
      <c r="U44" s="481"/>
      <c r="V44" s="482"/>
      <c r="W44" s="482"/>
      <c r="X44" s="482"/>
      <c r="Y44" s="482"/>
      <c r="Z44" s="482"/>
      <c r="AA44" s="482"/>
      <c r="AB44" s="482"/>
      <c r="AC44" s="482"/>
      <c r="AD44" s="482"/>
      <c r="AE44" s="482"/>
      <c r="AF44" s="482"/>
      <c r="AG44" s="482"/>
      <c r="AH44" s="482"/>
      <c r="AI44" s="482"/>
      <c r="AJ44" s="482"/>
      <c r="AK44" s="482"/>
      <c r="AL44" s="482"/>
      <c r="AM44" s="482"/>
      <c r="AN44" s="482"/>
      <c r="AO44" s="482"/>
      <c r="AP44" s="482"/>
      <c r="AQ44" s="482"/>
      <c r="AR44" s="483"/>
    </row>
    <row r="45" spans="1:44">
      <c r="A45" s="480"/>
      <c r="B45" s="481"/>
      <c r="C45" s="481"/>
      <c r="E45" s="481"/>
      <c r="F45" s="481"/>
      <c r="G45" s="481"/>
      <c r="H45" s="481"/>
      <c r="I45" s="481"/>
      <c r="J45" s="481"/>
      <c r="K45" s="481"/>
      <c r="L45" s="481"/>
      <c r="M45" s="481"/>
      <c r="N45" s="481"/>
      <c r="O45" s="481"/>
      <c r="P45" s="481"/>
      <c r="Q45" s="481"/>
      <c r="R45" s="481"/>
      <c r="S45" s="481"/>
      <c r="T45" s="481"/>
      <c r="U45" s="481"/>
      <c r="V45" s="482"/>
      <c r="W45" s="482"/>
      <c r="X45" s="482"/>
      <c r="Y45" s="482"/>
      <c r="Z45" s="482"/>
      <c r="AA45" s="482"/>
      <c r="AB45" s="482"/>
      <c r="AC45" s="482"/>
      <c r="AD45" s="482"/>
      <c r="AE45" s="482"/>
      <c r="AF45" s="482"/>
      <c r="AG45" s="482"/>
      <c r="AH45" s="482"/>
      <c r="AI45" s="482"/>
      <c r="AJ45" s="482"/>
      <c r="AK45" s="482"/>
      <c r="AL45" s="482"/>
      <c r="AM45" s="482"/>
      <c r="AN45" s="482"/>
      <c r="AO45" s="482"/>
      <c r="AP45" s="482"/>
      <c r="AQ45" s="482"/>
      <c r="AR45" s="483"/>
    </row>
    <row r="46" spans="1:44">
      <c r="A46" s="480"/>
      <c r="B46" s="481"/>
      <c r="C46" s="481"/>
      <c r="D46" s="481" t="s">
        <v>172</v>
      </c>
      <c r="E46" s="481"/>
      <c r="F46" s="481"/>
      <c r="G46" s="481"/>
      <c r="H46" s="481"/>
      <c r="I46" s="481"/>
      <c r="J46" s="481"/>
      <c r="K46" s="481"/>
      <c r="L46" s="481"/>
      <c r="M46" s="481"/>
      <c r="N46" s="481"/>
      <c r="O46" s="481"/>
      <c r="P46" s="481"/>
      <c r="Q46" s="481"/>
      <c r="R46" s="481"/>
      <c r="S46" s="481"/>
      <c r="T46" s="481"/>
      <c r="U46" s="481"/>
      <c r="V46" s="482"/>
      <c r="W46" s="482"/>
      <c r="X46" s="482"/>
      <c r="Y46" s="482"/>
      <c r="Z46" s="482"/>
      <c r="AA46" s="482"/>
      <c r="AB46" s="482"/>
      <c r="AC46" s="482"/>
      <c r="AD46" s="482"/>
      <c r="AE46" s="481"/>
      <c r="AF46" s="482"/>
      <c r="AG46" s="482"/>
      <c r="AH46" s="482"/>
      <c r="AI46" s="482"/>
      <c r="AJ46" s="482"/>
      <c r="AK46" s="482"/>
      <c r="AL46" s="482"/>
      <c r="AM46" s="482"/>
      <c r="AN46" s="482"/>
      <c r="AO46" s="482"/>
      <c r="AP46" s="482"/>
      <c r="AQ46" s="482"/>
      <c r="AR46" s="483"/>
    </row>
    <row r="47" spans="1:44">
      <c r="A47" s="480"/>
      <c r="B47" s="481"/>
      <c r="C47" s="481"/>
      <c r="D47" s="481"/>
      <c r="E47" s="481"/>
      <c r="F47" s="481"/>
      <c r="G47" s="481"/>
      <c r="H47" s="481"/>
      <c r="I47" s="481"/>
      <c r="J47" s="481"/>
      <c r="K47" s="481"/>
      <c r="L47" s="481"/>
      <c r="M47" s="481"/>
      <c r="N47" s="481"/>
      <c r="O47" s="481"/>
      <c r="P47" s="481"/>
      <c r="Q47" s="481"/>
      <c r="R47" s="481"/>
      <c r="S47" s="481"/>
      <c r="T47" s="481"/>
      <c r="U47" s="481"/>
      <c r="V47" s="482"/>
      <c r="W47" s="482"/>
      <c r="X47" s="482"/>
      <c r="Y47" s="482"/>
      <c r="Z47" s="482"/>
      <c r="AA47" s="482"/>
      <c r="AB47" s="482"/>
      <c r="AC47" s="482"/>
      <c r="AD47" s="482"/>
      <c r="AE47" s="482"/>
      <c r="AF47" s="482"/>
      <c r="AG47" s="482"/>
      <c r="AH47" s="482"/>
      <c r="AI47" s="482"/>
      <c r="AJ47" s="482"/>
      <c r="AK47" s="482"/>
      <c r="AL47" s="482"/>
      <c r="AM47" s="482"/>
      <c r="AN47" s="482"/>
      <c r="AO47" s="482"/>
      <c r="AP47" s="482"/>
      <c r="AQ47" s="482"/>
      <c r="AR47" s="483"/>
    </row>
    <row r="48" spans="1:44">
      <c r="A48" s="480"/>
      <c r="C48" s="481"/>
      <c r="D48" s="481"/>
      <c r="E48" s="481"/>
      <c r="F48" s="481"/>
      <c r="G48" s="481"/>
      <c r="H48" s="481"/>
      <c r="I48" s="481"/>
      <c r="J48" s="481"/>
      <c r="K48" s="481"/>
      <c r="L48" s="481"/>
      <c r="M48" s="481"/>
      <c r="N48" s="481"/>
      <c r="O48" s="481"/>
      <c r="P48" s="481"/>
      <c r="Q48" s="481"/>
      <c r="R48" s="481"/>
      <c r="S48" s="481"/>
      <c r="T48" s="481"/>
      <c r="U48" s="481"/>
      <c r="V48" s="482"/>
      <c r="W48" s="482"/>
      <c r="X48" s="482"/>
      <c r="Y48" s="482"/>
      <c r="Z48" s="482"/>
      <c r="AA48" s="482"/>
      <c r="AB48" s="482"/>
      <c r="AC48" s="482"/>
      <c r="AD48" s="482"/>
      <c r="AE48" s="482"/>
      <c r="AF48" s="482"/>
      <c r="AG48" s="482"/>
      <c r="AH48" s="482"/>
      <c r="AI48" s="482"/>
      <c r="AJ48" s="482"/>
      <c r="AK48" s="482"/>
      <c r="AL48" s="482"/>
      <c r="AM48" s="482"/>
      <c r="AN48" s="482"/>
      <c r="AO48" s="482"/>
      <c r="AP48" s="482"/>
      <c r="AQ48" s="482"/>
      <c r="AR48" s="483"/>
    </row>
    <row r="49" spans="1:44">
      <c r="A49" s="480"/>
      <c r="C49" s="481"/>
      <c r="D49" s="481"/>
      <c r="E49" s="481"/>
      <c r="F49" s="481"/>
      <c r="G49" s="481"/>
      <c r="H49" s="481"/>
      <c r="I49" s="481"/>
      <c r="J49" s="481"/>
      <c r="K49" s="481"/>
      <c r="L49" s="481"/>
      <c r="M49" s="481"/>
      <c r="N49" s="481"/>
      <c r="O49" s="481"/>
      <c r="P49" s="481"/>
      <c r="Q49" s="481"/>
      <c r="R49" s="481"/>
      <c r="S49" s="481"/>
      <c r="T49" s="481"/>
      <c r="U49" s="481"/>
      <c r="V49" s="482"/>
      <c r="W49" s="482"/>
      <c r="X49" s="482"/>
      <c r="Y49" s="482"/>
      <c r="Z49" s="482"/>
      <c r="AA49" s="482"/>
      <c r="AB49" s="482"/>
      <c r="AC49" s="482"/>
      <c r="AD49" s="482"/>
      <c r="AE49" s="482"/>
      <c r="AF49" s="482"/>
      <c r="AG49" s="482"/>
      <c r="AH49" s="482"/>
      <c r="AI49" s="482"/>
      <c r="AJ49" s="482"/>
      <c r="AK49" s="482"/>
      <c r="AL49" s="482"/>
      <c r="AM49" s="482"/>
      <c r="AN49" s="482"/>
      <c r="AO49" s="482"/>
      <c r="AP49" s="482"/>
      <c r="AQ49" s="482"/>
      <c r="AR49" s="483"/>
    </row>
    <row r="50" spans="1:44">
      <c r="A50" s="480"/>
      <c r="V50" s="482"/>
      <c r="W50" s="482"/>
      <c r="X50" s="482"/>
      <c r="Y50" s="482"/>
      <c r="Z50" s="482"/>
      <c r="AA50" s="482"/>
      <c r="AB50" s="482"/>
      <c r="AC50" s="482"/>
      <c r="AD50" s="482"/>
      <c r="AE50" s="482"/>
      <c r="AF50" s="482"/>
      <c r="AG50" s="482"/>
      <c r="AH50" s="482"/>
      <c r="AI50" s="482"/>
      <c r="AJ50" s="482"/>
      <c r="AK50" s="482"/>
      <c r="AL50" s="482"/>
      <c r="AM50" s="482"/>
      <c r="AN50" s="482"/>
      <c r="AO50" s="482"/>
      <c r="AP50" s="482"/>
      <c r="AQ50" s="482"/>
      <c r="AR50" s="483"/>
    </row>
    <row r="51" spans="1:44">
      <c r="A51" s="480"/>
      <c r="B51" s="481" t="s">
        <v>695</v>
      </c>
      <c r="C51" s="481"/>
      <c r="D51" s="481"/>
      <c r="E51" s="481"/>
      <c r="F51" s="481"/>
      <c r="G51" s="481"/>
      <c r="H51" s="481"/>
      <c r="I51" s="481"/>
      <c r="J51" s="481"/>
      <c r="K51" s="481"/>
      <c r="L51" s="481"/>
      <c r="M51" s="481"/>
      <c r="N51" s="481"/>
      <c r="O51" s="481"/>
      <c r="P51" s="481"/>
      <c r="Q51" s="481"/>
      <c r="R51" s="481"/>
      <c r="S51" s="481"/>
      <c r="T51" s="481"/>
      <c r="U51" s="481"/>
      <c r="V51" s="482"/>
      <c r="W51" s="482"/>
      <c r="X51" s="482"/>
      <c r="Y51" s="482"/>
      <c r="Z51" s="482"/>
      <c r="AA51" s="482"/>
      <c r="AB51" s="482"/>
      <c r="AC51" s="482"/>
      <c r="AD51" s="482"/>
      <c r="AE51" s="482"/>
      <c r="AF51" s="482"/>
      <c r="AG51" s="482"/>
      <c r="AH51" s="482"/>
      <c r="AI51" s="482"/>
      <c r="AJ51" s="482"/>
      <c r="AK51" s="482"/>
      <c r="AL51" s="482"/>
      <c r="AM51" s="482"/>
      <c r="AN51" s="482"/>
      <c r="AO51" s="482"/>
      <c r="AP51" s="482"/>
      <c r="AQ51" s="482"/>
      <c r="AR51" s="483"/>
    </row>
    <row r="52" spans="1:44">
      <c r="A52" s="480"/>
      <c r="C52" s="481"/>
      <c r="D52" s="481"/>
      <c r="E52" s="481"/>
      <c r="F52" s="481"/>
      <c r="G52" s="481"/>
      <c r="H52" s="481"/>
      <c r="I52" s="481"/>
      <c r="J52" s="481"/>
      <c r="K52" s="481"/>
      <c r="L52" s="481"/>
      <c r="M52" s="481"/>
      <c r="N52" s="481"/>
      <c r="O52" s="481"/>
      <c r="P52" s="481"/>
      <c r="Q52" s="481"/>
      <c r="R52" s="481"/>
      <c r="S52" s="481"/>
      <c r="T52" s="481"/>
      <c r="U52" s="481"/>
      <c r="V52" s="482"/>
      <c r="W52" s="482"/>
      <c r="X52" s="482"/>
      <c r="Y52" s="482"/>
      <c r="Z52" s="482"/>
      <c r="AA52" s="482"/>
      <c r="AB52" s="482"/>
      <c r="AC52" s="482"/>
      <c r="AD52" s="482"/>
      <c r="AE52" s="482"/>
      <c r="AF52" s="482"/>
      <c r="AG52" s="482"/>
      <c r="AH52" s="482"/>
      <c r="AI52" s="482"/>
      <c r="AJ52" s="482"/>
      <c r="AK52" s="482"/>
      <c r="AL52" s="482"/>
      <c r="AM52" s="482"/>
      <c r="AN52" s="482"/>
      <c r="AO52" s="482"/>
      <c r="AP52" s="482"/>
      <c r="AQ52" s="482"/>
      <c r="AR52" s="483"/>
    </row>
    <row r="53" spans="1:44">
      <c r="A53" s="480"/>
      <c r="B53" s="481" t="s">
        <v>173</v>
      </c>
      <c r="C53" s="481"/>
      <c r="D53" s="481"/>
      <c r="E53" s="481"/>
      <c r="F53" s="481"/>
      <c r="G53" s="481"/>
      <c r="H53" s="481"/>
      <c r="I53" s="481"/>
      <c r="J53" s="481"/>
      <c r="K53" s="481"/>
      <c r="L53" s="481"/>
      <c r="M53" s="481"/>
      <c r="N53" s="481"/>
      <c r="O53" s="481"/>
      <c r="P53" s="481"/>
      <c r="Q53" s="481"/>
      <c r="R53" s="481"/>
      <c r="S53" s="481"/>
      <c r="T53" s="481"/>
      <c r="U53" s="481"/>
      <c r="V53" s="482"/>
      <c r="W53" s="482"/>
      <c r="X53" s="482"/>
      <c r="Y53" s="482"/>
      <c r="Z53" s="482"/>
      <c r="AA53" s="482"/>
      <c r="AB53" s="482"/>
      <c r="AC53" s="482"/>
      <c r="AD53" s="482"/>
      <c r="AE53" s="482"/>
      <c r="AF53" s="482"/>
      <c r="AG53" s="482"/>
      <c r="AH53" s="482"/>
      <c r="AI53" s="482"/>
      <c r="AJ53" s="482"/>
      <c r="AK53" s="482"/>
      <c r="AL53" s="482"/>
      <c r="AM53" s="482"/>
      <c r="AN53" s="482"/>
      <c r="AO53" s="482"/>
      <c r="AP53" s="482"/>
      <c r="AQ53" s="482"/>
      <c r="AR53" s="483"/>
    </row>
    <row r="54" spans="1:44">
      <c r="A54" s="480"/>
      <c r="C54" s="481"/>
      <c r="D54" s="481"/>
      <c r="E54" s="481"/>
      <c r="F54" s="481"/>
      <c r="G54" s="481"/>
      <c r="H54" s="481"/>
      <c r="I54" s="481"/>
      <c r="J54" s="481"/>
      <c r="K54" s="481"/>
      <c r="L54" s="481"/>
      <c r="M54" s="481"/>
      <c r="N54" s="481"/>
      <c r="O54" s="481"/>
      <c r="P54" s="481"/>
      <c r="Q54" s="481"/>
      <c r="R54" s="481"/>
      <c r="S54" s="481"/>
      <c r="T54" s="481"/>
      <c r="U54" s="481"/>
      <c r="V54" s="482"/>
      <c r="W54" s="482"/>
      <c r="X54" s="482"/>
      <c r="Y54" s="482"/>
      <c r="Z54" s="482"/>
      <c r="AA54" s="482"/>
      <c r="AB54" s="482"/>
      <c r="AC54" s="482"/>
      <c r="AD54" s="482"/>
      <c r="AE54" s="482"/>
      <c r="AF54" s="482"/>
      <c r="AG54" s="482"/>
      <c r="AH54" s="482"/>
      <c r="AI54" s="482"/>
      <c r="AJ54" s="482"/>
      <c r="AK54" s="482"/>
      <c r="AL54" s="482"/>
      <c r="AM54" s="482"/>
      <c r="AN54" s="482"/>
      <c r="AO54" s="482"/>
      <c r="AP54" s="482"/>
      <c r="AQ54" s="482"/>
      <c r="AR54" s="483"/>
    </row>
    <row r="55" spans="1:44">
      <c r="A55" s="480"/>
      <c r="C55" s="481"/>
      <c r="D55" s="481"/>
      <c r="E55" s="481"/>
      <c r="F55" s="481"/>
      <c r="G55" s="481"/>
      <c r="H55" s="481"/>
      <c r="I55" s="481"/>
      <c r="J55" s="481"/>
      <c r="K55" s="481"/>
      <c r="L55" s="481"/>
      <c r="M55" s="481"/>
      <c r="N55" s="481"/>
      <c r="O55" s="481"/>
      <c r="P55" s="481"/>
      <c r="Q55" s="481"/>
      <c r="R55" s="481"/>
      <c r="S55" s="481"/>
      <c r="T55" s="481"/>
      <c r="U55" s="481"/>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3"/>
    </row>
    <row r="56" spans="1:44" ht="13.5" customHeight="1">
      <c r="A56" s="480"/>
      <c r="C56" s="481"/>
      <c r="D56" s="481"/>
      <c r="E56" s="481"/>
      <c r="F56" s="481"/>
      <c r="G56" s="481"/>
      <c r="H56" s="481"/>
      <c r="I56" s="481"/>
      <c r="J56" s="481"/>
      <c r="K56" s="481"/>
      <c r="L56" s="481"/>
      <c r="M56" s="481"/>
      <c r="N56" s="481"/>
      <c r="O56" s="481"/>
      <c r="P56" s="481"/>
      <c r="Q56" s="481"/>
      <c r="R56" s="481"/>
      <c r="S56" s="481"/>
      <c r="T56" s="481"/>
      <c r="U56" s="481"/>
      <c r="V56" s="482"/>
      <c r="W56" s="482"/>
      <c r="X56" s="482"/>
      <c r="Y56" s="482"/>
      <c r="Z56" s="482"/>
      <c r="AA56" s="482"/>
      <c r="AB56" s="482"/>
      <c r="AC56" s="482"/>
      <c r="AD56" s="482"/>
      <c r="AE56" s="482"/>
      <c r="AF56" s="482"/>
      <c r="AG56" s="482"/>
      <c r="AH56" s="482"/>
      <c r="AI56" s="482"/>
      <c r="AJ56" s="482"/>
      <c r="AK56" s="482"/>
      <c r="AL56" s="482"/>
      <c r="AM56" s="482"/>
      <c r="AN56" s="482"/>
      <c r="AO56" s="482"/>
      <c r="AP56" s="482"/>
      <c r="AQ56" s="482"/>
      <c r="AR56" s="483"/>
    </row>
    <row r="57" spans="1:44" ht="13.5" customHeight="1">
      <c r="A57" s="480"/>
      <c r="C57" s="481"/>
      <c r="D57" s="481"/>
      <c r="E57" s="481"/>
      <c r="F57" s="481"/>
      <c r="G57" s="481"/>
      <c r="H57" s="481"/>
      <c r="I57" s="481"/>
      <c r="J57" s="481"/>
      <c r="K57" s="481"/>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3"/>
    </row>
    <row r="58" spans="1:44" ht="13.5" customHeight="1">
      <c r="A58" s="480"/>
      <c r="B58" s="481"/>
      <c r="C58" s="481"/>
      <c r="D58" s="481"/>
      <c r="E58" s="481"/>
      <c r="F58" s="481"/>
      <c r="G58" s="481"/>
      <c r="H58" s="481"/>
      <c r="I58" s="481"/>
      <c r="J58" s="481"/>
      <c r="K58" s="481"/>
      <c r="L58" s="482"/>
      <c r="M58" s="482"/>
      <c r="N58" s="482"/>
      <c r="O58" s="482"/>
      <c r="P58" s="482"/>
      <c r="Q58" s="482"/>
      <c r="R58" s="482"/>
      <c r="S58" s="482"/>
      <c r="T58" s="482"/>
      <c r="U58" s="482"/>
      <c r="V58" s="482"/>
      <c r="W58" s="482"/>
      <c r="X58" s="482"/>
      <c r="Y58" s="482"/>
      <c r="Z58" s="482"/>
      <c r="AA58" s="482"/>
      <c r="AB58" s="482"/>
      <c r="AC58" s="482"/>
      <c r="AD58" s="482"/>
      <c r="AE58" s="482"/>
      <c r="AF58" s="482"/>
      <c r="AG58" s="482"/>
      <c r="AH58" s="482"/>
      <c r="AI58" s="482"/>
      <c r="AJ58" s="482"/>
      <c r="AK58" s="482"/>
      <c r="AL58" s="482"/>
      <c r="AM58" s="482"/>
      <c r="AN58" s="482"/>
      <c r="AO58" s="482"/>
      <c r="AP58" s="482"/>
      <c r="AQ58" s="482"/>
      <c r="AR58" s="483"/>
    </row>
    <row r="59" spans="1:44">
      <c r="A59" s="484"/>
      <c r="B59" s="485"/>
      <c r="C59" s="485"/>
      <c r="D59" s="485"/>
      <c r="E59" s="485"/>
      <c r="F59" s="485"/>
      <c r="G59" s="485"/>
      <c r="H59" s="485"/>
      <c r="I59" s="485"/>
      <c r="J59" s="485"/>
      <c r="K59" s="485"/>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c r="AI59" s="486"/>
      <c r="AJ59" s="486"/>
      <c r="AK59" s="486"/>
      <c r="AL59" s="486"/>
      <c r="AM59" s="486"/>
      <c r="AN59" s="486"/>
      <c r="AO59" s="486"/>
      <c r="AP59" s="486"/>
      <c r="AQ59" s="486"/>
      <c r="AR59" s="487"/>
    </row>
    <row r="60" spans="1:44">
      <c r="A60" s="482"/>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482"/>
      <c r="AF60" s="482"/>
      <c r="AG60" s="482"/>
      <c r="AH60" s="482"/>
      <c r="AI60" s="482"/>
      <c r="AJ60" s="482"/>
      <c r="AK60" s="482"/>
      <c r="AL60" s="482"/>
      <c r="AM60" s="482"/>
      <c r="AN60" s="482"/>
      <c r="AO60" s="482"/>
      <c r="AP60" s="482"/>
      <c r="AQ60" s="482"/>
      <c r="AR60" s="482"/>
    </row>
    <row r="61" spans="1:44">
      <c r="A61" s="482"/>
      <c r="B61" s="482"/>
      <c r="C61" s="482"/>
      <c r="D61" s="482"/>
      <c r="E61" s="482"/>
      <c r="F61" s="482"/>
      <c r="G61" s="482"/>
      <c r="H61" s="482"/>
      <c r="I61" s="482"/>
      <c r="J61" s="482"/>
      <c r="K61" s="482"/>
      <c r="L61" s="482"/>
      <c r="M61" s="482"/>
      <c r="N61" s="482"/>
      <c r="O61" s="482"/>
      <c r="P61" s="482"/>
      <c r="Q61" s="482"/>
      <c r="R61" s="482"/>
      <c r="S61" s="482"/>
      <c r="T61" s="482"/>
      <c r="U61" s="482"/>
      <c r="V61" s="482"/>
      <c r="W61" s="482"/>
      <c r="X61" s="482"/>
      <c r="Y61" s="482"/>
      <c r="Z61" s="482"/>
      <c r="AA61" s="482"/>
      <c r="AB61" s="482"/>
      <c r="AC61" s="482"/>
      <c r="AD61" s="482"/>
      <c r="AE61" s="482"/>
      <c r="AF61" s="482"/>
      <c r="AG61" s="482"/>
      <c r="AH61" s="482"/>
      <c r="AI61" s="482"/>
      <c r="AJ61" s="482"/>
      <c r="AK61" s="482"/>
      <c r="AL61" s="482"/>
      <c r="AM61" s="482"/>
      <c r="AN61" s="482"/>
      <c r="AO61" s="482"/>
      <c r="AP61" s="482"/>
      <c r="AQ61" s="482"/>
      <c r="AR61" s="482"/>
    </row>
    <row r="62" spans="1:44">
      <c r="A62" s="482"/>
      <c r="B62" s="482"/>
      <c r="C62" s="482"/>
      <c r="D62" s="482"/>
      <c r="E62" s="482"/>
      <c r="F62" s="482"/>
      <c r="G62" s="482"/>
      <c r="H62" s="482"/>
      <c r="I62" s="482"/>
      <c r="J62" s="482"/>
      <c r="K62" s="482"/>
      <c r="L62" s="482"/>
      <c r="M62" s="482"/>
      <c r="N62" s="482"/>
      <c r="O62" s="482"/>
      <c r="P62" s="482"/>
      <c r="Q62" s="482"/>
      <c r="R62" s="482"/>
      <c r="S62" s="482"/>
      <c r="T62" s="482"/>
      <c r="U62" s="482"/>
      <c r="V62" s="482"/>
      <c r="W62" s="482"/>
      <c r="X62" s="482"/>
      <c r="Y62" s="482"/>
      <c r="Z62" s="482"/>
      <c r="AA62" s="482"/>
      <c r="AB62" s="482"/>
      <c r="AC62" s="482"/>
      <c r="AD62" s="482"/>
      <c r="AE62" s="482"/>
      <c r="AF62" s="482"/>
      <c r="AG62" s="482"/>
      <c r="AH62" s="482"/>
      <c r="AI62" s="482"/>
      <c r="AJ62" s="482"/>
      <c r="AK62" s="482"/>
      <c r="AL62" s="482"/>
      <c r="AM62" s="482"/>
      <c r="AN62" s="482"/>
      <c r="AO62" s="482"/>
      <c r="AP62" s="482"/>
      <c r="AQ62" s="482"/>
      <c r="AR62" s="482"/>
    </row>
    <row r="67" spans="1:45">
      <c r="A67" s="488"/>
      <c r="B67" s="488"/>
      <c r="C67" s="488"/>
      <c r="D67" s="488"/>
      <c r="E67" s="488"/>
      <c r="F67" s="488"/>
      <c r="G67" s="488"/>
      <c r="H67" s="488"/>
      <c r="I67" s="488"/>
      <c r="J67" s="488"/>
      <c r="K67" s="488"/>
      <c r="L67" s="488"/>
      <c r="M67" s="488"/>
      <c r="N67" s="488"/>
      <c r="O67" s="488"/>
      <c r="P67" s="488"/>
      <c r="Q67" s="488"/>
      <c r="R67" s="488"/>
      <c r="S67" s="488"/>
      <c r="T67" s="488"/>
      <c r="U67" s="488"/>
      <c r="V67" s="488"/>
      <c r="W67" s="488"/>
      <c r="X67" s="488"/>
      <c r="Y67" s="488"/>
      <c r="Z67" s="488"/>
      <c r="AA67" s="488"/>
      <c r="AB67" s="488"/>
      <c r="AC67" s="488"/>
      <c r="AD67" s="488"/>
      <c r="AE67" s="488"/>
      <c r="AF67" s="488"/>
      <c r="AG67" s="488"/>
      <c r="AH67" s="488"/>
      <c r="AI67" s="488"/>
      <c r="AJ67" s="488"/>
      <c r="AK67" s="488"/>
      <c r="AL67" s="488"/>
      <c r="AM67" s="488"/>
      <c r="AN67" s="488"/>
      <c r="AO67" s="488"/>
      <c r="AP67" s="488"/>
      <c r="AQ67" s="488"/>
      <c r="AR67" s="488"/>
      <c r="AS67" s="488"/>
    </row>
  </sheetData>
  <mergeCells count="33">
    <mergeCell ref="A4:N4"/>
    <mergeCell ref="A10:AR10"/>
    <mergeCell ref="A9:AR9"/>
    <mergeCell ref="A18:AR18"/>
    <mergeCell ref="AC4:AR4"/>
    <mergeCell ref="A5:B6"/>
    <mergeCell ref="C5:D6"/>
    <mergeCell ref="E5:F6"/>
    <mergeCell ref="G5:H6"/>
    <mergeCell ref="I5:J6"/>
    <mergeCell ref="M5:N6"/>
    <mergeCell ref="AC5:AF6"/>
    <mergeCell ref="F27:AG28"/>
    <mergeCell ref="F31:AG32"/>
    <mergeCell ref="Q29:AG30"/>
    <mergeCell ref="F30:H30"/>
    <mergeCell ref="AG5:AJ6"/>
    <mergeCell ref="F33:AG34"/>
    <mergeCell ref="AO5:AR6"/>
    <mergeCell ref="A27:E28"/>
    <mergeCell ref="K5:L6"/>
    <mergeCell ref="A21:E23"/>
    <mergeCell ref="F21:AG23"/>
    <mergeCell ref="AH21:AR21"/>
    <mergeCell ref="AH22:AR34"/>
    <mergeCell ref="A24:E26"/>
    <mergeCell ref="F24:AG26"/>
    <mergeCell ref="A29:E34"/>
    <mergeCell ref="F29:H29"/>
    <mergeCell ref="I29:K30"/>
    <mergeCell ref="L29:L30"/>
    <mergeCell ref="M29:P30"/>
    <mergeCell ref="AK5:AN6"/>
  </mergeCells>
  <phoneticPr fontId="9"/>
  <pageMargins left="0.98425196850393704" right="0.27559055118110237" top="0.78740157480314965" bottom="0.47244094488188981" header="0.51181102362204722" footer="0.51181102362204722"/>
  <pageSetup paperSize="9" firstPageNumber="43" orientation="portrait" useFirstPageNumber="1" errors="dash"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A67"/>
  <sheetViews>
    <sheetView showGridLines="0" view="pageBreakPreview" zoomScaleNormal="100" zoomScaleSheetLayoutView="100" workbookViewId="0">
      <selection activeCell="AX52" sqref="AX52"/>
    </sheetView>
  </sheetViews>
  <sheetFormatPr defaultColWidth="9" defaultRowHeight="13.5"/>
  <cols>
    <col min="1" max="2" width="1.875" style="1" customWidth="1"/>
    <col min="3" max="53" width="2" style="1" customWidth="1"/>
    <col min="54" max="16384" width="9" style="1"/>
  </cols>
  <sheetData>
    <row r="1" spans="1:53">
      <c r="A1" s="1" t="s">
        <v>810</v>
      </c>
      <c r="C1" s="1" t="s">
        <v>811</v>
      </c>
    </row>
    <row r="3" spans="1:53">
      <c r="AT3" s="24"/>
    </row>
    <row r="4" spans="1:53" s="5" customFormat="1" ht="13.5" customHeight="1">
      <c r="C4" s="2064" t="s">
        <v>310</v>
      </c>
      <c r="D4" s="2065"/>
      <c r="E4" s="2065"/>
      <c r="F4" s="2065"/>
      <c r="G4" s="2065"/>
      <c r="H4" s="2065"/>
      <c r="I4" s="2065"/>
      <c r="J4" s="2065"/>
      <c r="K4" s="2065"/>
      <c r="L4" s="2065"/>
      <c r="M4" s="2065"/>
      <c r="N4" s="2065"/>
      <c r="O4" s="2065"/>
      <c r="P4" s="2066"/>
      <c r="Q4" s="27" t="s">
        <v>32</v>
      </c>
      <c r="S4" s="26"/>
      <c r="T4" s="26"/>
      <c r="U4" s="26"/>
      <c r="V4" s="26"/>
      <c r="W4" s="26"/>
      <c r="X4" s="26"/>
      <c r="Y4" s="26"/>
      <c r="Z4" s="26"/>
      <c r="AA4" s="26"/>
      <c r="AB4" s="26"/>
      <c r="AC4" s="26"/>
      <c r="AD4" s="26"/>
      <c r="AE4" s="669" t="s">
        <v>48</v>
      </c>
      <c r="AF4" s="670"/>
      <c r="AG4" s="670"/>
      <c r="AH4" s="670"/>
      <c r="AI4" s="670"/>
      <c r="AJ4" s="670"/>
      <c r="AK4" s="670"/>
      <c r="AL4" s="670"/>
      <c r="AM4" s="670"/>
      <c r="AN4" s="670"/>
      <c r="AO4" s="670"/>
      <c r="AP4" s="670"/>
      <c r="AQ4" s="670"/>
      <c r="AR4" s="670"/>
      <c r="AS4" s="670"/>
      <c r="AT4" s="671"/>
    </row>
    <row r="5" spans="1:53" s="5" customFormat="1" ht="13.5" customHeight="1">
      <c r="C5" s="2067"/>
      <c r="D5" s="2068"/>
      <c r="E5" s="2071"/>
      <c r="F5" s="2071"/>
      <c r="G5" s="2071"/>
      <c r="H5" s="2071"/>
      <c r="I5" s="2071"/>
      <c r="J5" s="2071"/>
      <c r="K5" s="2071"/>
      <c r="L5" s="2071"/>
      <c r="M5" s="2073"/>
      <c r="N5" s="2068"/>
      <c r="O5" s="2075"/>
      <c r="P5" s="2076"/>
      <c r="Q5" s="27" t="s">
        <v>34</v>
      </c>
      <c r="T5" s="28"/>
      <c r="U5" s="28"/>
      <c r="V5" s="28"/>
      <c r="W5" s="28"/>
      <c r="X5" s="28"/>
      <c r="Y5" s="28"/>
      <c r="Z5" s="28"/>
      <c r="AA5" s="28"/>
      <c r="AB5" s="28"/>
      <c r="AC5" s="28"/>
      <c r="AD5" s="28"/>
      <c r="AE5" s="680" t="s">
        <v>820</v>
      </c>
      <c r="AF5" s="1507"/>
      <c r="AG5" s="1507"/>
      <c r="AH5" s="1507"/>
      <c r="AI5" s="656"/>
      <c r="AJ5" s="657"/>
      <c r="AK5" s="1503"/>
      <c r="AL5" s="1503"/>
      <c r="AM5" s="656"/>
      <c r="AN5" s="657"/>
      <c r="AO5" s="1503"/>
      <c r="AP5" s="1503"/>
      <c r="AQ5" s="656"/>
      <c r="AR5" s="657"/>
      <c r="AS5" s="1503"/>
      <c r="AT5" s="1505"/>
    </row>
    <row r="6" spans="1:53" s="5" customFormat="1" ht="13.5" customHeight="1">
      <c r="C6" s="2069"/>
      <c r="D6" s="2070"/>
      <c r="E6" s="2072"/>
      <c r="F6" s="2072"/>
      <c r="G6" s="2072"/>
      <c r="H6" s="2072"/>
      <c r="I6" s="2072"/>
      <c r="J6" s="2072"/>
      <c r="K6" s="2072"/>
      <c r="L6" s="2072"/>
      <c r="M6" s="2074"/>
      <c r="N6" s="2070"/>
      <c r="O6" s="2077"/>
      <c r="P6" s="2073"/>
      <c r="T6" s="30"/>
      <c r="U6" s="30"/>
      <c r="V6" s="30"/>
      <c r="W6" s="30"/>
      <c r="X6" s="30"/>
      <c r="Y6" s="30"/>
      <c r="Z6" s="30"/>
      <c r="AA6" s="30"/>
      <c r="AB6" s="30"/>
      <c r="AC6" s="30"/>
      <c r="AD6" s="30"/>
      <c r="AE6" s="1508"/>
      <c r="AF6" s="1509"/>
      <c r="AG6" s="1509"/>
      <c r="AH6" s="1509"/>
      <c r="AI6" s="659"/>
      <c r="AJ6" s="659"/>
      <c r="AK6" s="1504"/>
      <c r="AL6" s="1504"/>
      <c r="AM6" s="659"/>
      <c r="AN6" s="659"/>
      <c r="AO6" s="1504"/>
      <c r="AP6" s="1504"/>
      <c r="AQ6" s="659"/>
      <c r="AR6" s="659"/>
      <c r="AS6" s="1504"/>
      <c r="AT6" s="1506"/>
    </row>
    <row r="7" spans="1:53" s="5" customFormat="1" ht="13.5" customHeight="1">
      <c r="C7" s="3"/>
      <c r="D7" s="3"/>
      <c r="E7" s="3"/>
      <c r="F7" s="3"/>
      <c r="G7" s="3"/>
      <c r="H7" s="3"/>
      <c r="I7" s="3"/>
      <c r="J7" s="3"/>
      <c r="K7" s="3"/>
      <c r="L7" s="3"/>
      <c r="M7" s="3"/>
      <c r="N7" s="3"/>
      <c r="O7" s="3"/>
      <c r="P7" s="3"/>
      <c r="Q7" s="3"/>
      <c r="R7" s="3"/>
      <c r="S7" s="27"/>
      <c r="T7" s="30"/>
      <c r="U7" s="30"/>
      <c r="V7" s="30"/>
      <c r="W7" s="30"/>
      <c r="X7" s="30"/>
      <c r="Y7" s="30"/>
      <c r="Z7" s="30"/>
      <c r="AA7" s="30"/>
      <c r="AB7" s="30"/>
      <c r="AC7" s="30"/>
      <c r="AD7" s="30"/>
      <c r="AE7" s="554"/>
      <c r="AF7" s="554"/>
      <c r="AG7" s="554"/>
      <c r="AH7" s="554"/>
      <c r="AI7" s="554"/>
      <c r="AJ7" s="554"/>
      <c r="AK7" s="554"/>
      <c r="AL7" s="4"/>
      <c r="AM7" s="554"/>
      <c r="AN7" s="554"/>
      <c r="AO7" s="554"/>
      <c r="AP7" s="4"/>
      <c r="AQ7" s="554"/>
      <c r="AR7" s="554"/>
      <c r="AS7" s="554"/>
      <c r="AT7" s="4"/>
    </row>
    <row r="8" spans="1:53" s="5" customFormat="1" ht="13.5" customHeight="1">
      <c r="C8" s="3"/>
      <c r="D8" s="3"/>
      <c r="E8" s="3"/>
      <c r="F8" s="3"/>
      <c r="G8" s="3"/>
      <c r="H8" s="3"/>
      <c r="I8" s="3"/>
      <c r="J8" s="3"/>
      <c r="K8" s="3"/>
      <c r="L8" s="3"/>
      <c r="M8" s="3"/>
      <c r="N8" s="3"/>
      <c r="O8" s="3"/>
      <c r="P8" s="3"/>
      <c r="Q8" s="3"/>
      <c r="R8" s="3"/>
      <c r="T8" s="30"/>
      <c r="U8" s="30"/>
      <c r="V8" s="30"/>
      <c r="W8" s="30"/>
      <c r="X8" s="30"/>
      <c r="Y8" s="30"/>
      <c r="Z8" s="30"/>
      <c r="AA8" s="30"/>
      <c r="AB8" s="30"/>
      <c r="AC8" s="30"/>
      <c r="AD8" s="30"/>
      <c r="AE8" s="554"/>
      <c r="AF8" s="554"/>
      <c r="AG8" s="554"/>
      <c r="AH8" s="554"/>
      <c r="AI8" s="554"/>
      <c r="AJ8" s="554"/>
      <c r="AK8" s="554"/>
      <c r="AL8" s="554"/>
      <c r="AM8" s="554"/>
      <c r="AN8" s="554"/>
      <c r="AO8" s="554"/>
      <c r="AP8" s="554"/>
      <c r="AQ8" s="554"/>
      <c r="AR8" s="554"/>
      <c r="AS8" s="554"/>
      <c r="AT8" s="554"/>
    </row>
    <row r="9" spans="1:53" s="570" customFormat="1" ht="14.25">
      <c r="C9" s="2078" t="s">
        <v>827</v>
      </c>
      <c r="D9" s="2078"/>
      <c r="E9" s="2078"/>
      <c r="F9" s="2078"/>
      <c r="G9" s="2078"/>
      <c r="H9" s="2078"/>
      <c r="I9" s="2078"/>
      <c r="J9" s="2078"/>
      <c r="K9" s="2078"/>
      <c r="L9" s="2078"/>
      <c r="M9" s="2078"/>
      <c r="N9" s="2078"/>
      <c r="O9" s="2078"/>
      <c r="P9" s="2078"/>
      <c r="Q9" s="2078"/>
      <c r="R9" s="2078"/>
      <c r="S9" s="2078"/>
      <c r="T9" s="2078"/>
      <c r="U9" s="2078"/>
      <c r="V9" s="2078"/>
      <c r="W9" s="2078"/>
      <c r="X9" s="2078"/>
      <c r="Y9" s="2078"/>
      <c r="Z9" s="2078"/>
      <c r="AA9" s="2078"/>
      <c r="AB9" s="2078"/>
      <c r="AC9" s="2078"/>
      <c r="AD9" s="2078"/>
      <c r="AE9" s="2078"/>
      <c r="AF9" s="2078"/>
      <c r="AG9" s="2078"/>
      <c r="AH9" s="2078"/>
      <c r="AI9" s="2078"/>
      <c r="AJ9" s="2078"/>
      <c r="AK9" s="2078"/>
      <c r="AL9" s="2078"/>
      <c r="AM9" s="2078"/>
      <c r="AN9" s="2078"/>
      <c r="AO9" s="2078"/>
      <c r="AP9" s="2078"/>
      <c r="AQ9" s="2078"/>
      <c r="AR9" s="2078"/>
      <c r="AS9" s="2078"/>
      <c r="AT9" s="2078"/>
      <c r="AU9" s="569"/>
      <c r="AV9" s="569"/>
      <c r="AW9" s="569"/>
      <c r="AX9" s="569"/>
      <c r="AY9" s="569"/>
      <c r="AZ9" s="569"/>
      <c r="BA9" s="569"/>
    </row>
    <row r="10" spans="1:53" s="139" customFormat="1" ht="18" customHeight="1">
      <c r="C10" s="664" t="s">
        <v>49</v>
      </c>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row>
    <row r="11" spans="1:53" s="5" customFormat="1" ht="13.5" customHeight="1">
      <c r="C11" s="2063"/>
      <c r="D11" s="2063"/>
      <c r="E11" s="2063"/>
      <c r="F11" s="2063"/>
      <c r="G11" s="2063"/>
      <c r="H11" s="2063"/>
      <c r="I11" s="2063"/>
      <c r="J11" s="2063"/>
      <c r="K11" s="2063"/>
      <c r="L11" s="2063"/>
      <c r="M11" s="2063"/>
      <c r="N11" s="2063"/>
      <c r="O11" s="2063"/>
      <c r="P11" s="2063"/>
      <c r="Q11" s="2063"/>
      <c r="R11" s="2063"/>
      <c r="S11" s="2063"/>
      <c r="T11" s="2063"/>
      <c r="U11" s="2063"/>
      <c r="V11" s="2063"/>
      <c r="W11" s="2063"/>
      <c r="X11" s="2063"/>
      <c r="Y11" s="2063"/>
      <c r="Z11" s="2063"/>
      <c r="AA11" s="2063"/>
      <c r="AB11" s="2063"/>
      <c r="AC11" s="2063"/>
      <c r="AD11" s="2063"/>
      <c r="AE11" s="2063"/>
      <c r="AF11" s="2063"/>
      <c r="AG11" s="2063"/>
      <c r="AH11" s="2063"/>
      <c r="AI11" s="2063"/>
      <c r="AJ11" s="2063"/>
      <c r="AK11" s="2063"/>
      <c r="AL11" s="2063"/>
      <c r="AM11" s="2063"/>
      <c r="AN11" s="2063"/>
      <c r="AO11" s="2063"/>
      <c r="AP11" s="2063"/>
      <c r="AQ11" s="2063"/>
      <c r="AR11" s="2063"/>
      <c r="AS11" s="2063"/>
      <c r="AT11" s="2063"/>
    </row>
    <row r="12" spans="1:53" s="5" customFormat="1" ht="13.5" customHeight="1">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row>
    <row r="13" spans="1:53" s="5" customFormat="1" ht="13.5" customHeight="1">
      <c r="C13" s="5" t="s">
        <v>50</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row>
    <row r="14" spans="1:53" s="5" customFormat="1" ht="13.5" customHeight="1">
      <c r="C14" s="5" t="s">
        <v>19</v>
      </c>
    </row>
    <row r="15" spans="1:53" s="5" customFormat="1" ht="13.5" customHeight="1"/>
    <row r="16" spans="1:53" s="5" customFormat="1" ht="13.5" customHeight="1"/>
    <row r="17" spans="3:46" s="5" customFormat="1" ht="13.5" customHeight="1">
      <c r="C17" s="5" t="s">
        <v>812</v>
      </c>
    </row>
    <row r="18" spans="3:46" s="5" customFormat="1" ht="13.5" customHeight="1">
      <c r="C18" s="5" t="s">
        <v>813</v>
      </c>
    </row>
    <row r="19" spans="3:46" s="5" customFormat="1" ht="13.5" customHeight="1"/>
    <row r="20" spans="3:46" s="5" customFormat="1" ht="13.5" customHeight="1"/>
    <row r="21" spans="3:46" s="5" customFormat="1" ht="13.5" customHeight="1">
      <c r="C21" s="665" t="s">
        <v>37</v>
      </c>
      <c r="D21" s="665"/>
      <c r="E21" s="665"/>
      <c r="F21" s="665"/>
      <c r="G21" s="665"/>
      <c r="H21" s="665"/>
      <c r="I21" s="665"/>
      <c r="J21" s="665"/>
      <c r="K21" s="665"/>
      <c r="L21" s="665"/>
      <c r="M21" s="665"/>
      <c r="N21" s="665"/>
      <c r="O21" s="665"/>
      <c r="P21" s="665"/>
      <c r="Q21" s="665"/>
      <c r="R21" s="665"/>
      <c r="S21" s="665"/>
      <c r="T21" s="665"/>
      <c r="U21" s="665"/>
      <c r="V21" s="665"/>
      <c r="W21" s="665"/>
      <c r="X21" s="665"/>
      <c r="Y21" s="665"/>
      <c r="Z21" s="665"/>
      <c r="AA21" s="665"/>
      <c r="AB21" s="665"/>
      <c r="AC21" s="665"/>
      <c r="AD21" s="665"/>
      <c r="AE21" s="665"/>
      <c r="AF21" s="665"/>
      <c r="AG21" s="665"/>
      <c r="AH21" s="665"/>
      <c r="AI21" s="665"/>
      <c r="AJ21" s="665"/>
      <c r="AK21" s="665"/>
      <c r="AL21" s="665"/>
      <c r="AM21" s="665"/>
      <c r="AN21" s="665"/>
      <c r="AO21" s="665"/>
      <c r="AP21" s="665"/>
      <c r="AQ21" s="665"/>
      <c r="AR21" s="665"/>
      <c r="AS21" s="665"/>
      <c r="AT21" s="665"/>
    </row>
    <row r="23" spans="3:46" s="5" customFormat="1">
      <c r="C23" s="2" t="s">
        <v>51</v>
      </c>
      <c r="F23" s="2"/>
    </row>
    <row r="24" spans="3:46" s="5" customFormat="1" ht="13.5" customHeight="1">
      <c r="C24" s="684" t="s">
        <v>814</v>
      </c>
      <c r="D24" s="685"/>
      <c r="E24" s="685"/>
      <c r="F24" s="685"/>
      <c r="G24" s="686"/>
      <c r="H24" s="693"/>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4"/>
      <c r="AH24" s="694"/>
      <c r="AI24" s="695"/>
      <c r="AJ24" s="702" t="s">
        <v>10</v>
      </c>
      <c r="AK24" s="703"/>
      <c r="AL24" s="703"/>
      <c r="AM24" s="703"/>
      <c r="AN24" s="703"/>
      <c r="AO24" s="703"/>
      <c r="AP24" s="703"/>
      <c r="AQ24" s="703"/>
      <c r="AR24" s="703"/>
      <c r="AS24" s="703"/>
      <c r="AT24" s="704"/>
    </row>
    <row r="25" spans="3:46" s="5" customFormat="1" ht="13.5" customHeight="1">
      <c r="C25" s="687"/>
      <c r="D25" s="688"/>
      <c r="E25" s="688"/>
      <c r="F25" s="688"/>
      <c r="G25" s="689"/>
      <c r="H25" s="696"/>
      <c r="I25" s="697"/>
      <c r="J25" s="697"/>
      <c r="K25" s="697"/>
      <c r="L25" s="697"/>
      <c r="M25" s="697"/>
      <c r="N25" s="697"/>
      <c r="O25" s="697"/>
      <c r="P25" s="697"/>
      <c r="Q25" s="697"/>
      <c r="R25" s="697"/>
      <c r="S25" s="697"/>
      <c r="T25" s="697"/>
      <c r="U25" s="697"/>
      <c r="V25" s="697"/>
      <c r="W25" s="697"/>
      <c r="X25" s="697"/>
      <c r="Y25" s="697"/>
      <c r="Z25" s="697"/>
      <c r="AA25" s="697"/>
      <c r="AB25" s="697"/>
      <c r="AC25" s="697"/>
      <c r="AD25" s="697"/>
      <c r="AE25" s="697"/>
      <c r="AF25" s="697"/>
      <c r="AG25" s="697"/>
      <c r="AH25" s="697"/>
      <c r="AI25" s="698"/>
      <c r="AJ25" s="1510"/>
      <c r="AK25" s="1511"/>
      <c r="AL25" s="1511"/>
      <c r="AM25" s="1511"/>
      <c r="AN25" s="1511"/>
      <c r="AO25" s="1511"/>
      <c r="AP25" s="1511"/>
      <c r="AQ25" s="1511"/>
      <c r="AR25" s="1511"/>
      <c r="AS25" s="1511"/>
      <c r="AT25" s="1512"/>
    </row>
    <row r="26" spans="3:46" s="5" customFormat="1" ht="13.5" customHeight="1">
      <c r="C26" s="690"/>
      <c r="D26" s="691"/>
      <c r="E26" s="691"/>
      <c r="F26" s="691"/>
      <c r="G26" s="692"/>
      <c r="H26" s="699"/>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700"/>
      <c r="AH26" s="700"/>
      <c r="AI26" s="701"/>
      <c r="AJ26" s="1513"/>
      <c r="AK26" s="1514"/>
      <c r="AL26" s="1514"/>
      <c r="AM26" s="1514"/>
      <c r="AN26" s="1514"/>
      <c r="AO26" s="1514"/>
      <c r="AP26" s="1514"/>
      <c r="AQ26" s="1514"/>
      <c r="AR26" s="1514"/>
      <c r="AS26" s="1514"/>
      <c r="AT26" s="1515"/>
    </row>
    <row r="27" spans="3:46" s="5" customFormat="1" ht="13.5" customHeight="1">
      <c r="C27" s="684" t="s">
        <v>39</v>
      </c>
      <c r="D27" s="685"/>
      <c r="E27" s="685"/>
      <c r="F27" s="685"/>
      <c r="G27" s="686"/>
      <c r="H27" s="714"/>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5"/>
      <c r="AI27" s="716"/>
      <c r="AJ27" s="1513"/>
      <c r="AK27" s="1514"/>
      <c r="AL27" s="1514"/>
      <c r="AM27" s="1514"/>
      <c r="AN27" s="1514"/>
      <c r="AO27" s="1514"/>
      <c r="AP27" s="1514"/>
      <c r="AQ27" s="1514"/>
      <c r="AR27" s="1514"/>
      <c r="AS27" s="1514"/>
      <c r="AT27" s="1515"/>
    </row>
    <row r="28" spans="3:46" s="5" customFormat="1" ht="13.5" customHeight="1">
      <c r="C28" s="687"/>
      <c r="D28" s="688"/>
      <c r="E28" s="688"/>
      <c r="F28" s="688"/>
      <c r="G28" s="689"/>
      <c r="H28" s="717"/>
      <c r="I28" s="718"/>
      <c r="J28" s="718"/>
      <c r="K28" s="718"/>
      <c r="L28" s="718"/>
      <c r="M28" s="718"/>
      <c r="N28" s="718"/>
      <c r="O28" s="718"/>
      <c r="P28" s="718"/>
      <c r="Q28" s="718"/>
      <c r="R28" s="718"/>
      <c r="S28" s="718"/>
      <c r="T28" s="718"/>
      <c r="U28" s="718"/>
      <c r="V28" s="718"/>
      <c r="W28" s="718"/>
      <c r="X28" s="718"/>
      <c r="Y28" s="718"/>
      <c r="Z28" s="718"/>
      <c r="AA28" s="718"/>
      <c r="AB28" s="718"/>
      <c r="AC28" s="718"/>
      <c r="AD28" s="718"/>
      <c r="AE28" s="718"/>
      <c r="AF28" s="718"/>
      <c r="AG28" s="718"/>
      <c r="AH28" s="718"/>
      <c r="AI28" s="719"/>
      <c r="AJ28" s="1513"/>
      <c r="AK28" s="1514"/>
      <c r="AL28" s="1514"/>
      <c r="AM28" s="1514"/>
      <c r="AN28" s="1514"/>
      <c r="AO28" s="1514"/>
      <c r="AP28" s="1514"/>
      <c r="AQ28" s="1514"/>
      <c r="AR28" s="1514"/>
      <c r="AS28" s="1514"/>
      <c r="AT28" s="1515"/>
    </row>
    <row r="29" spans="3:46" s="5" customFormat="1" ht="13.5" customHeight="1">
      <c r="C29" s="690"/>
      <c r="D29" s="691"/>
      <c r="E29" s="691"/>
      <c r="F29" s="691"/>
      <c r="G29" s="692"/>
      <c r="H29" s="720"/>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2"/>
      <c r="AJ29" s="1513"/>
      <c r="AK29" s="1514"/>
      <c r="AL29" s="1514"/>
      <c r="AM29" s="1514"/>
      <c r="AN29" s="1514"/>
      <c r="AO29" s="1514"/>
      <c r="AP29" s="1514"/>
      <c r="AQ29" s="1514"/>
      <c r="AR29" s="1514"/>
      <c r="AS29" s="1514"/>
      <c r="AT29" s="1515"/>
    </row>
    <row r="30" spans="3:46" s="5" customFormat="1" ht="13.5" customHeight="1">
      <c r="C30" s="684" t="s">
        <v>468</v>
      </c>
      <c r="D30" s="685"/>
      <c r="E30" s="685"/>
      <c r="F30" s="685"/>
      <c r="G30" s="686"/>
      <c r="H30" s="714"/>
      <c r="I30" s="715"/>
      <c r="J30" s="715"/>
      <c r="K30" s="715"/>
      <c r="L30" s="715"/>
      <c r="M30" s="715"/>
      <c r="N30" s="715"/>
      <c r="O30" s="715"/>
      <c r="P30" s="715"/>
      <c r="Q30" s="715"/>
      <c r="R30" s="715"/>
      <c r="S30" s="715"/>
      <c r="T30" s="715"/>
      <c r="U30" s="715"/>
      <c r="V30" s="715"/>
      <c r="W30" s="715"/>
      <c r="X30" s="715"/>
      <c r="Y30" s="715"/>
      <c r="Z30" s="715"/>
      <c r="AA30" s="715"/>
      <c r="AB30" s="715"/>
      <c r="AC30" s="715"/>
      <c r="AD30" s="715"/>
      <c r="AE30" s="715"/>
      <c r="AF30" s="715"/>
      <c r="AG30" s="715"/>
      <c r="AH30" s="715"/>
      <c r="AI30" s="716"/>
      <c r="AJ30" s="1513"/>
      <c r="AK30" s="1514"/>
      <c r="AL30" s="1514"/>
      <c r="AM30" s="1514"/>
      <c r="AN30" s="1514"/>
      <c r="AO30" s="1514"/>
      <c r="AP30" s="1514"/>
      <c r="AQ30" s="1514"/>
      <c r="AR30" s="1514"/>
      <c r="AS30" s="1514"/>
      <c r="AT30" s="1515"/>
    </row>
    <row r="31" spans="3:46" s="5" customFormat="1" ht="13.5" customHeight="1">
      <c r="C31" s="690"/>
      <c r="D31" s="691"/>
      <c r="E31" s="691"/>
      <c r="F31" s="691"/>
      <c r="G31" s="692"/>
      <c r="H31" s="720"/>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2"/>
      <c r="AJ31" s="1513"/>
      <c r="AK31" s="1514"/>
      <c r="AL31" s="1514"/>
      <c r="AM31" s="1514"/>
      <c r="AN31" s="1514"/>
      <c r="AO31" s="1514"/>
      <c r="AP31" s="1514"/>
      <c r="AQ31" s="1514"/>
      <c r="AR31" s="1514"/>
      <c r="AS31" s="1514"/>
      <c r="AT31" s="1515"/>
    </row>
    <row r="32" spans="3:46" s="5" customFormat="1" ht="13.5" customHeight="1">
      <c r="C32" s="723" t="s">
        <v>815</v>
      </c>
      <c r="D32" s="724"/>
      <c r="E32" s="724"/>
      <c r="F32" s="724"/>
      <c r="G32" s="725"/>
      <c r="H32" s="723" t="s">
        <v>816</v>
      </c>
      <c r="I32" s="724"/>
      <c r="J32" s="725"/>
      <c r="K32" s="757"/>
      <c r="L32" s="758"/>
      <c r="M32" s="758"/>
      <c r="N32" s="761" t="s">
        <v>807</v>
      </c>
      <c r="O32" s="758"/>
      <c r="P32" s="758"/>
      <c r="Q32" s="758"/>
      <c r="R32" s="763"/>
      <c r="S32" s="765"/>
      <c r="T32" s="766"/>
      <c r="U32" s="766"/>
      <c r="V32" s="766"/>
      <c r="W32" s="766"/>
      <c r="X32" s="766"/>
      <c r="Y32" s="766"/>
      <c r="Z32" s="766"/>
      <c r="AA32" s="766"/>
      <c r="AB32" s="766"/>
      <c r="AC32" s="766"/>
      <c r="AD32" s="766"/>
      <c r="AE32" s="766"/>
      <c r="AF32" s="766"/>
      <c r="AG32" s="766"/>
      <c r="AH32" s="766"/>
      <c r="AI32" s="767"/>
      <c r="AJ32" s="1513"/>
      <c r="AK32" s="1514"/>
      <c r="AL32" s="1514"/>
      <c r="AM32" s="1514"/>
      <c r="AN32" s="1514"/>
      <c r="AO32" s="1514"/>
      <c r="AP32" s="1514"/>
      <c r="AQ32" s="1514"/>
      <c r="AR32" s="1514"/>
      <c r="AS32" s="1514"/>
      <c r="AT32" s="1515"/>
    </row>
    <row r="33" spans="3:46" s="5" customFormat="1" ht="13.5" customHeight="1">
      <c r="C33" s="726"/>
      <c r="D33" s="727"/>
      <c r="E33" s="727"/>
      <c r="F33" s="727"/>
      <c r="G33" s="728"/>
      <c r="H33" s="771" t="s">
        <v>28</v>
      </c>
      <c r="I33" s="772"/>
      <c r="J33" s="773"/>
      <c r="K33" s="759"/>
      <c r="L33" s="760"/>
      <c r="M33" s="760"/>
      <c r="N33" s="762"/>
      <c r="O33" s="760"/>
      <c r="P33" s="760"/>
      <c r="Q33" s="760"/>
      <c r="R33" s="764"/>
      <c r="S33" s="768"/>
      <c r="T33" s="769"/>
      <c r="U33" s="769"/>
      <c r="V33" s="769"/>
      <c r="W33" s="769"/>
      <c r="X33" s="769"/>
      <c r="Y33" s="769"/>
      <c r="Z33" s="769"/>
      <c r="AA33" s="769"/>
      <c r="AB33" s="769"/>
      <c r="AC33" s="769"/>
      <c r="AD33" s="769"/>
      <c r="AE33" s="769"/>
      <c r="AF33" s="769"/>
      <c r="AG33" s="769"/>
      <c r="AH33" s="769"/>
      <c r="AI33" s="770"/>
      <c r="AJ33" s="1513"/>
      <c r="AK33" s="1514"/>
      <c r="AL33" s="1514"/>
      <c r="AM33" s="1514"/>
      <c r="AN33" s="1514"/>
      <c r="AO33" s="1514"/>
      <c r="AP33" s="1514"/>
      <c r="AQ33" s="1514"/>
      <c r="AR33" s="1514"/>
      <c r="AS33" s="1514"/>
      <c r="AT33" s="1515"/>
    </row>
    <row r="34" spans="3:46" s="5" customFormat="1" ht="13.5" customHeight="1">
      <c r="C34" s="726"/>
      <c r="D34" s="727"/>
      <c r="E34" s="727"/>
      <c r="F34" s="727"/>
      <c r="G34" s="728"/>
      <c r="H34" s="774"/>
      <c r="I34" s="775"/>
      <c r="J34" s="775"/>
      <c r="K34" s="775"/>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6"/>
      <c r="AJ34" s="1513"/>
      <c r="AK34" s="1514"/>
      <c r="AL34" s="1514"/>
      <c r="AM34" s="1514"/>
      <c r="AN34" s="1514"/>
      <c r="AO34" s="1514"/>
      <c r="AP34" s="1514"/>
      <c r="AQ34" s="1514"/>
      <c r="AR34" s="1514"/>
      <c r="AS34" s="1514"/>
      <c r="AT34" s="1515"/>
    </row>
    <row r="35" spans="3:46" s="5" customFormat="1" ht="13.5" customHeight="1">
      <c r="C35" s="726"/>
      <c r="D35" s="727"/>
      <c r="E35" s="727"/>
      <c r="F35" s="727"/>
      <c r="G35" s="728"/>
      <c r="H35" s="735"/>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6"/>
      <c r="AI35" s="737"/>
      <c r="AJ35" s="1513"/>
      <c r="AK35" s="1514"/>
      <c r="AL35" s="1514"/>
      <c r="AM35" s="1514"/>
      <c r="AN35" s="1514"/>
      <c r="AO35" s="1514"/>
      <c r="AP35" s="1514"/>
      <c r="AQ35" s="1514"/>
      <c r="AR35" s="1514"/>
      <c r="AS35" s="1514"/>
      <c r="AT35" s="1515"/>
    </row>
    <row r="36" spans="3:46" s="5" customFormat="1" ht="13.5" customHeight="1">
      <c r="C36" s="726"/>
      <c r="D36" s="727"/>
      <c r="E36" s="727"/>
      <c r="F36" s="727"/>
      <c r="G36" s="728"/>
      <c r="H36" s="732"/>
      <c r="I36" s="733"/>
      <c r="J36" s="733"/>
      <c r="K36" s="733"/>
      <c r="L36" s="733"/>
      <c r="M36" s="733"/>
      <c r="N36" s="733"/>
      <c r="O36" s="733"/>
      <c r="P36" s="733"/>
      <c r="Q36" s="733"/>
      <c r="R36" s="733"/>
      <c r="S36" s="733"/>
      <c r="T36" s="733"/>
      <c r="U36" s="733"/>
      <c r="V36" s="733"/>
      <c r="W36" s="733"/>
      <c r="X36" s="733"/>
      <c r="Y36" s="733"/>
      <c r="Z36" s="733"/>
      <c r="AA36" s="733"/>
      <c r="AB36" s="733"/>
      <c r="AC36" s="733"/>
      <c r="AD36" s="733"/>
      <c r="AE36" s="733"/>
      <c r="AF36" s="733"/>
      <c r="AG36" s="733"/>
      <c r="AH36" s="733"/>
      <c r="AI36" s="734"/>
      <c r="AJ36" s="1513"/>
      <c r="AK36" s="1514"/>
      <c r="AL36" s="1514"/>
      <c r="AM36" s="1514"/>
      <c r="AN36" s="1514"/>
      <c r="AO36" s="1514"/>
      <c r="AP36" s="1514"/>
      <c r="AQ36" s="1514"/>
      <c r="AR36" s="1514"/>
      <c r="AS36" s="1514"/>
      <c r="AT36" s="1515"/>
    </row>
    <row r="37" spans="3:46" s="5" customFormat="1" ht="13.5" customHeight="1">
      <c r="C37" s="729"/>
      <c r="D37" s="730"/>
      <c r="E37" s="730"/>
      <c r="F37" s="730"/>
      <c r="G37" s="731"/>
      <c r="H37" s="735"/>
      <c r="I37" s="736"/>
      <c r="J37" s="736"/>
      <c r="K37" s="736"/>
      <c r="L37" s="736"/>
      <c r="M37" s="736"/>
      <c r="N37" s="736"/>
      <c r="O37" s="736"/>
      <c r="P37" s="736"/>
      <c r="Q37" s="736"/>
      <c r="R37" s="736"/>
      <c r="S37" s="736"/>
      <c r="T37" s="736"/>
      <c r="U37" s="736"/>
      <c r="V37" s="736"/>
      <c r="W37" s="736"/>
      <c r="X37" s="736"/>
      <c r="Y37" s="736"/>
      <c r="Z37" s="736"/>
      <c r="AA37" s="736"/>
      <c r="AB37" s="736"/>
      <c r="AC37" s="736"/>
      <c r="AD37" s="736"/>
      <c r="AE37" s="736"/>
      <c r="AF37" s="736"/>
      <c r="AG37" s="736"/>
      <c r="AH37" s="736"/>
      <c r="AI37" s="737"/>
      <c r="AJ37" s="1140"/>
      <c r="AK37" s="1141"/>
      <c r="AL37" s="1141"/>
      <c r="AM37" s="1141"/>
      <c r="AN37" s="1141"/>
      <c r="AO37" s="1141"/>
      <c r="AP37" s="1141"/>
      <c r="AQ37" s="1141"/>
      <c r="AR37" s="1141"/>
      <c r="AS37" s="1141"/>
      <c r="AT37" s="1516"/>
    </row>
    <row r="38" spans="3:46">
      <c r="C38" s="247" t="s">
        <v>52</v>
      </c>
    </row>
    <row r="39" spans="3:46">
      <c r="C39" s="247"/>
    </row>
    <row r="40" spans="3:46">
      <c r="C40" s="1" t="s">
        <v>53</v>
      </c>
    </row>
    <row r="41" spans="3:46" ht="13.5" customHeight="1">
      <c r="C41" s="1532"/>
      <c r="D41" s="1533"/>
      <c r="E41" s="1533"/>
      <c r="F41" s="1533"/>
      <c r="G41" s="1533"/>
      <c r="H41" s="1533"/>
      <c r="I41" s="1533"/>
      <c r="J41" s="1533"/>
      <c r="K41" s="1533"/>
      <c r="L41" s="1533"/>
      <c r="M41" s="1533"/>
      <c r="N41" s="1533"/>
      <c r="O41" s="1533"/>
      <c r="P41" s="1533"/>
      <c r="Q41" s="1533"/>
      <c r="R41" s="1533"/>
      <c r="S41" s="1533"/>
      <c r="T41" s="1533"/>
      <c r="U41" s="1533"/>
      <c r="V41" s="1533"/>
      <c r="W41" s="1533"/>
      <c r="X41" s="1533"/>
      <c r="Y41" s="1533"/>
      <c r="Z41" s="1533"/>
      <c r="AA41" s="1533"/>
      <c r="AB41" s="1533"/>
      <c r="AC41" s="1533"/>
      <c r="AD41" s="1533"/>
      <c r="AE41" s="1533"/>
      <c r="AF41" s="1533"/>
      <c r="AG41" s="1533"/>
      <c r="AH41" s="1533"/>
      <c r="AI41" s="1533"/>
      <c r="AJ41" s="1533"/>
      <c r="AK41" s="1533"/>
      <c r="AL41" s="1533"/>
      <c r="AM41" s="1533"/>
      <c r="AN41" s="1064" t="s">
        <v>9</v>
      </c>
      <c r="AO41" s="1064"/>
      <c r="AP41" s="1064"/>
      <c r="AQ41" s="1064"/>
      <c r="AR41" s="1064"/>
      <c r="AS41" s="1064"/>
      <c r="AT41" s="1150"/>
    </row>
    <row r="42" spans="3:46" ht="13.5" customHeight="1">
      <c r="C42" s="1534"/>
      <c r="D42" s="1535"/>
      <c r="E42" s="1535"/>
      <c r="F42" s="1535"/>
      <c r="G42" s="1535"/>
      <c r="H42" s="1535"/>
      <c r="I42" s="1535"/>
      <c r="J42" s="1535"/>
      <c r="K42" s="1535"/>
      <c r="L42" s="1535"/>
      <c r="M42" s="1535"/>
      <c r="N42" s="1535"/>
      <c r="O42" s="1535"/>
      <c r="P42" s="1535"/>
      <c r="Q42" s="1535"/>
      <c r="R42" s="1535"/>
      <c r="S42" s="1535"/>
      <c r="T42" s="1535"/>
      <c r="U42" s="1535"/>
      <c r="V42" s="1535"/>
      <c r="W42" s="1535"/>
      <c r="X42" s="1535"/>
      <c r="Y42" s="1535"/>
      <c r="Z42" s="1535"/>
      <c r="AA42" s="1535"/>
      <c r="AB42" s="1535"/>
      <c r="AC42" s="1535"/>
      <c r="AD42" s="1535"/>
      <c r="AE42" s="1535"/>
      <c r="AF42" s="1535"/>
      <c r="AG42" s="1535"/>
      <c r="AH42" s="1535"/>
      <c r="AI42" s="1535"/>
      <c r="AJ42" s="1535"/>
      <c r="AK42" s="1535"/>
      <c r="AL42" s="1535"/>
      <c r="AM42" s="1535"/>
      <c r="AN42" s="1067"/>
      <c r="AO42" s="1067"/>
      <c r="AP42" s="1067"/>
      <c r="AQ42" s="1067"/>
      <c r="AR42" s="1067"/>
      <c r="AS42" s="1067"/>
      <c r="AT42" s="1151"/>
    </row>
    <row r="43" spans="3:46">
      <c r="C43" s="247" t="s">
        <v>54</v>
      </c>
    </row>
    <row r="44" spans="3:46">
      <c r="C44" s="247" t="s">
        <v>55</v>
      </c>
    </row>
    <row r="45" spans="3:46">
      <c r="C45" s="401"/>
    </row>
    <row r="46" spans="3:46">
      <c r="C46" s="1" t="s">
        <v>56</v>
      </c>
    </row>
    <row r="47" spans="3:46">
      <c r="C47" s="2079"/>
      <c r="D47" s="2080"/>
      <c r="E47" s="2080"/>
      <c r="F47" s="2080"/>
      <c r="G47" s="2080"/>
      <c r="H47" s="2080"/>
      <c r="I47" s="2080"/>
      <c r="J47" s="2080"/>
      <c r="K47" s="2080"/>
      <c r="L47" s="2080"/>
      <c r="M47" s="2080"/>
      <c r="N47" s="2080"/>
      <c r="O47" s="2080"/>
      <c r="P47" s="2080"/>
      <c r="Q47" s="2080"/>
      <c r="R47" s="2080"/>
      <c r="S47" s="2080"/>
      <c r="T47" s="2080"/>
      <c r="U47" s="2080"/>
      <c r="V47" s="2080"/>
      <c r="W47" s="2080"/>
      <c r="X47" s="2080"/>
      <c r="Y47" s="2080"/>
      <c r="Z47" s="2080"/>
      <c r="AA47" s="2080"/>
      <c r="AB47" s="2080"/>
      <c r="AC47" s="2080"/>
      <c r="AD47" s="2080"/>
      <c r="AE47" s="2080"/>
      <c r="AF47" s="2080"/>
      <c r="AG47" s="2080"/>
      <c r="AH47" s="2080"/>
      <c r="AI47" s="2080"/>
      <c r="AJ47" s="2080"/>
      <c r="AK47" s="2080"/>
      <c r="AL47" s="2080"/>
      <c r="AM47" s="2080"/>
      <c r="AN47" s="2080"/>
      <c r="AO47" s="2080"/>
      <c r="AP47" s="2080"/>
      <c r="AQ47" s="2080"/>
      <c r="AR47" s="2080"/>
      <c r="AS47" s="2080"/>
      <c r="AT47" s="2081"/>
    </row>
    <row r="48" spans="3:46">
      <c r="C48" s="2082"/>
      <c r="D48" s="2083"/>
      <c r="E48" s="2083"/>
      <c r="F48" s="2083"/>
      <c r="G48" s="2083"/>
      <c r="H48" s="2083"/>
      <c r="I48" s="2083"/>
      <c r="J48" s="2083"/>
      <c r="K48" s="2083"/>
      <c r="L48" s="2083"/>
      <c r="M48" s="2083"/>
      <c r="N48" s="2083"/>
      <c r="O48" s="2083"/>
      <c r="P48" s="2083"/>
      <c r="Q48" s="2083"/>
      <c r="R48" s="2083"/>
      <c r="S48" s="2083"/>
      <c r="T48" s="2083"/>
      <c r="U48" s="2083"/>
      <c r="V48" s="2083"/>
      <c r="W48" s="2083"/>
      <c r="X48" s="2083"/>
      <c r="Y48" s="2083"/>
      <c r="Z48" s="2083"/>
      <c r="AA48" s="2083"/>
      <c r="AB48" s="2083"/>
      <c r="AC48" s="2083"/>
      <c r="AD48" s="2083"/>
      <c r="AE48" s="2083"/>
      <c r="AF48" s="2083"/>
      <c r="AG48" s="2083"/>
      <c r="AH48" s="2083"/>
      <c r="AI48" s="2083"/>
      <c r="AJ48" s="2083"/>
      <c r="AK48" s="2083"/>
      <c r="AL48" s="2083"/>
      <c r="AM48" s="2083"/>
      <c r="AN48" s="2083"/>
      <c r="AO48" s="2083"/>
      <c r="AP48" s="2083"/>
      <c r="AQ48" s="2083"/>
      <c r="AR48" s="2083"/>
      <c r="AS48" s="2083"/>
      <c r="AT48" s="2084"/>
    </row>
    <row r="49" spans="3:46">
      <c r="C49" s="2082"/>
      <c r="D49" s="2083"/>
      <c r="E49" s="2083"/>
      <c r="F49" s="2083"/>
      <c r="G49" s="2083"/>
      <c r="H49" s="2083"/>
      <c r="I49" s="2083"/>
      <c r="J49" s="2083"/>
      <c r="K49" s="2083"/>
      <c r="L49" s="2083"/>
      <c r="M49" s="2083"/>
      <c r="N49" s="2083"/>
      <c r="O49" s="2083"/>
      <c r="P49" s="2083"/>
      <c r="Q49" s="2083"/>
      <c r="R49" s="2083"/>
      <c r="S49" s="2083"/>
      <c r="T49" s="2083"/>
      <c r="U49" s="2083"/>
      <c r="V49" s="2083"/>
      <c r="W49" s="2083"/>
      <c r="X49" s="2083"/>
      <c r="Y49" s="2083"/>
      <c r="Z49" s="2083"/>
      <c r="AA49" s="2083"/>
      <c r="AB49" s="2083"/>
      <c r="AC49" s="2083"/>
      <c r="AD49" s="2083"/>
      <c r="AE49" s="2083"/>
      <c r="AF49" s="2083"/>
      <c r="AG49" s="2083"/>
      <c r="AH49" s="2083"/>
      <c r="AI49" s="2083"/>
      <c r="AJ49" s="2083"/>
      <c r="AK49" s="2083"/>
      <c r="AL49" s="2083"/>
      <c r="AM49" s="2083"/>
      <c r="AN49" s="2083"/>
      <c r="AO49" s="2083"/>
      <c r="AP49" s="2083"/>
      <c r="AQ49" s="2083"/>
      <c r="AR49" s="2083"/>
      <c r="AS49" s="2083"/>
      <c r="AT49" s="2084"/>
    </row>
    <row r="50" spans="3:46">
      <c r="C50" s="2082"/>
      <c r="D50" s="2083"/>
      <c r="E50" s="2083"/>
      <c r="F50" s="2083"/>
      <c r="G50" s="2083"/>
      <c r="H50" s="2083"/>
      <c r="I50" s="2083"/>
      <c r="J50" s="2083"/>
      <c r="K50" s="2083"/>
      <c r="L50" s="2083"/>
      <c r="M50" s="2083"/>
      <c r="N50" s="2083"/>
      <c r="O50" s="2083"/>
      <c r="P50" s="2083"/>
      <c r="Q50" s="2083"/>
      <c r="R50" s="2083"/>
      <c r="S50" s="2083"/>
      <c r="T50" s="2083"/>
      <c r="U50" s="2083"/>
      <c r="V50" s="2083"/>
      <c r="W50" s="2083"/>
      <c r="X50" s="2083"/>
      <c r="Y50" s="2083"/>
      <c r="Z50" s="2083"/>
      <c r="AA50" s="2083"/>
      <c r="AB50" s="2083"/>
      <c r="AC50" s="2083"/>
      <c r="AD50" s="2083"/>
      <c r="AE50" s="2083"/>
      <c r="AF50" s="2083"/>
      <c r="AG50" s="2083"/>
      <c r="AH50" s="2083"/>
      <c r="AI50" s="2083"/>
      <c r="AJ50" s="2083"/>
      <c r="AK50" s="2083"/>
      <c r="AL50" s="2083"/>
      <c r="AM50" s="2083"/>
      <c r="AN50" s="2083"/>
      <c r="AO50" s="2083"/>
      <c r="AP50" s="2083"/>
      <c r="AQ50" s="2083"/>
      <c r="AR50" s="2083"/>
      <c r="AS50" s="2083"/>
      <c r="AT50" s="2084"/>
    </row>
    <row r="51" spans="3:46">
      <c r="C51" s="2082"/>
      <c r="D51" s="2083"/>
      <c r="E51" s="2083"/>
      <c r="F51" s="2083"/>
      <c r="G51" s="2083"/>
      <c r="H51" s="2083"/>
      <c r="I51" s="2083"/>
      <c r="J51" s="2083"/>
      <c r="K51" s="2083"/>
      <c r="L51" s="2083"/>
      <c r="M51" s="2083"/>
      <c r="N51" s="2083"/>
      <c r="O51" s="2083"/>
      <c r="P51" s="2083"/>
      <c r="Q51" s="2083"/>
      <c r="R51" s="2083"/>
      <c r="S51" s="2083"/>
      <c r="T51" s="2083"/>
      <c r="U51" s="2083"/>
      <c r="V51" s="2083"/>
      <c r="W51" s="2083"/>
      <c r="X51" s="2083"/>
      <c r="Y51" s="2083"/>
      <c r="Z51" s="2083"/>
      <c r="AA51" s="2083"/>
      <c r="AB51" s="2083"/>
      <c r="AC51" s="2083"/>
      <c r="AD51" s="2083"/>
      <c r="AE51" s="2083"/>
      <c r="AF51" s="2083"/>
      <c r="AG51" s="2083"/>
      <c r="AH51" s="2083"/>
      <c r="AI51" s="2083"/>
      <c r="AJ51" s="2083"/>
      <c r="AK51" s="2083"/>
      <c r="AL51" s="2083"/>
      <c r="AM51" s="2083"/>
      <c r="AN51" s="2083"/>
      <c r="AO51" s="2083"/>
      <c r="AP51" s="2083"/>
      <c r="AQ51" s="2083"/>
      <c r="AR51" s="2083"/>
      <c r="AS51" s="2083"/>
      <c r="AT51" s="2084"/>
    </row>
    <row r="52" spans="3:46">
      <c r="C52" s="2082"/>
      <c r="D52" s="2083"/>
      <c r="E52" s="2083"/>
      <c r="F52" s="2083"/>
      <c r="G52" s="2083"/>
      <c r="H52" s="2083"/>
      <c r="I52" s="2083"/>
      <c r="J52" s="2083"/>
      <c r="K52" s="2083"/>
      <c r="L52" s="2083"/>
      <c r="M52" s="2083"/>
      <c r="N52" s="2083"/>
      <c r="O52" s="2083"/>
      <c r="P52" s="2083"/>
      <c r="Q52" s="2083"/>
      <c r="R52" s="2083"/>
      <c r="S52" s="2083"/>
      <c r="T52" s="2083"/>
      <c r="U52" s="2083"/>
      <c r="V52" s="2083"/>
      <c r="W52" s="2083"/>
      <c r="X52" s="2083"/>
      <c r="Y52" s="2083"/>
      <c r="Z52" s="2083"/>
      <c r="AA52" s="2083"/>
      <c r="AB52" s="2083"/>
      <c r="AC52" s="2083"/>
      <c r="AD52" s="2083"/>
      <c r="AE52" s="2083"/>
      <c r="AF52" s="2083"/>
      <c r="AG52" s="2083"/>
      <c r="AH52" s="2083"/>
      <c r="AI52" s="2083"/>
      <c r="AJ52" s="2083"/>
      <c r="AK52" s="2083"/>
      <c r="AL52" s="2083"/>
      <c r="AM52" s="2083"/>
      <c r="AN52" s="2083"/>
      <c r="AO52" s="2083"/>
      <c r="AP52" s="2083"/>
      <c r="AQ52" s="2083"/>
      <c r="AR52" s="2083"/>
      <c r="AS52" s="2083"/>
      <c r="AT52" s="2084"/>
    </row>
    <row r="53" spans="3:46">
      <c r="C53" s="2085"/>
      <c r="D53" s="2086"/>
      <c r="E53" s="2086"/>
      <c r="F53" s="2086"/>
      <c r="G53" s="2086"/>
      <c r="H53" s="2086"/>
      <c r="I53" s="2086"/>
      <c r="J53" s="2086"/>
      <c r="K53" s="2086"/>
      <c r="L53" s="2086"/>
      <c r="M53" s="2086"/>
      <c r="N53" s="2086"/>
      <c r="O53" s="2086"/>
      <c r="P53" s="2086"/>
      <c r="Q53" s="2086"/>
      <c r="R53" s="2086"/>
      <c r="S53" s="2086"/>
      <c r="T53" s="2086"/>
      <c r="U53" s="2086"/>
      <c r="V53" s="2086"/>
      <c r="W53" s="2086"/>
      <c r="X53" s="2086"/>
      <c r="Y53" s="2086"/>
      <c r="Z53" s="2086"/>
      <c r="AA53" s="2086"/>
      <c r="AB53" s="2086"/>
      <c r="AC53" s="2086"/>
      <c r="AD53" s="2086"/>
      <c r="AE53" s="2086"/>
      <c r="AF53" s="2086"/>
      <c r="AG53" s="2086"/>
      <c r="AH53" s="2086"/>
      <c r="AI53" s="2086"/>
      <c r="AJ53" s="2086"/>
      <c r="AK53" s="2086"/>
      <c r="AL53" s="2086"/>
      <c r="AM53" s="2086"/>
      <c r="AN53" s="2086"/>
      <c r="AO53" s="2086"/>
      <c r="AP53" s="2086"/>
      <c r="AQ53" s="2086"/>
      <c r="AR53" s="2086"/>
      <c r="AS53" s="2086"/>
      <c r="AT53" s="2087"/>
    </row>
    <row r="55" spans="3:46">
      <c r="C55" s="1" t="s">
        <v>57</v>
      </c>
    </row>
    <row r="56" spans="3:46" ht="11.25" customHeight="1">
      <c r="C56" s="2088" t="s">
        <v>58</v>
      </c>
      <c r="D56" s="2089"/>
      <c r="E56" s="2089"/>
      <c r="F56" s="2089"/>
      <c r="G56" s="2089"/>
      <c r="H56" s="2089"/>
      <c r="I56" s="2089"/>
      <c r="J56" s="2089"/>
      <c r="K56" s="2089"/>
      <c r="L56" s="2089"/>
      <c r="M56" s="418"/>
      <c r="N56" s="418"/>
      <c r="O56" s="418"/>
      <c r="P56" s="418"/>
      <c r="Q56" s="418"/>
      <c r="R56" s="418"/>
      <c r="S56" s="418"/>
      <c r="T56" s="418"/>
      <c r="U56" s="418"/>
      <c r="V56" s="418"/>
      <c r="W56" s="418"/>
      <c r="X56" s="418"/>
      <c r="Y56" s="418"/>
      <c r="Z56" s="418"/>
      <c r="AA56" s="419"/>
      <c r="AB56" s="420"/>
      <c r="AC56" s="420"/>
      <c r="AD56" s="420"/>
      <c r="AE56" s="420"/>
      <c r="AF56" s="420"/>
      <c r="AG56" s="420"/>
      <c r="AH56" s="420"/>
      <c r="AI56" s="420"/>
      <c r="AJ56" s="420"/>
      <c r="AK56" s="420"/>
      <c r="AL56" s="420"/>
      <c r="AM56" s="420"/>
      <c r="AN56" s="420"/>
      <c r="AO56" s="420"/>
      <c r="AP56" s="420"/>
      <c r="AQ56" s="420"/>
      <c r="AR56" s="420"/>
      <c r="AS56" s="420"/>
      <c r="AT56" s="420"/>
    </row>
    <row r="57" spans="3:46" ht="11.25" customHeight="1">
      <c r="C57" s="2090"/>
      <c r="D57" s="2091"/>
      <c r="E57" s="2091"/>
      <c r="F57" s="2091"/>
      <c r="G57" s="2091"/>
      <c r="H57" s="2091"/>
      <c r="I57" s="2091"/>
      <c r="J57" s="2091"/>
      <c r="K57" s="2091"/>
      <c r="L57" s="2091"/>
      <c r="M57" s="420"/>
      <c r="N57" s="420"/>
      <c r="O57" s="420"/>
      <c r="P57" s="420"/>
      <c r="Q57" s="420"/>
      <c r="R57" s="420"/>
      <c r="S57" s="420"/>
      <c r="T57" s="420"/>
      <c r="U57" s="420"/>
      <c r="V57" s="420"/>
      <c r="W57" s="420"/>
      <c r="X57" s="420"/>
      <c r="Y57" s="420"/>
      <c r="Z57" s="420"/>
      <c r="AA57" s="419"/>
      <c r="AB57" s="420"/>
      <c r="AC57" s="420"/>
      <c r="AD57" s="420"/>
      <c r="AE57" s="420"/>
      <c r="AF57" s="420"/>
      <c r="AG57" s="420"/>
      <c r="AH57" s="420"/>
      <c r="AI57" s="420"/>
      <c r="AJ57" s="420"/>
      <c r="AK57" s="420"/>
      <c r="AL57" s="420"/>
      <c r="AM57" s="420"/>
      <c r="AN57" s="420"/>
      <c r="AO57" s="420"/>
      <c r="AP57" s="420"/>
      <c r="AQ57" s="420"/>
      <c r="AR57" s="420"/>
      <c r="AS57" s="420"/>
      <c r="AT57" s="420"/>
    </row>
    <row r="58" spans="3:46" ht="11.25" customHeight="1">
      <c r="C58" s="421"/>
      <c r="D58" s="2092" t="s">
        <v>59</v>
      </c>
      <c r="E58" s="2093"/>
      <c r="F58" s="2093"/>
      <c r="G58" s="2093"/>
      <c r="H58" s="2093"/>
      <c r="I58" s="2093"/>
      <c r="J58" s="2093"/>
      <c r="K58" s="2096" t="s">
        <v>817</v>
      </c>
      <c r="L58" s="2097"/>
      <c r="M58" s="2097"/>
      <c r="N58" s="2097"/>
      <c r="O58" s="2100"/>
      <c r="P58" s="656"/>
      <c r="Q58" s="2101"/>
      <c r="R58" s="2102"/>
      <c r="S58" s="422"/>
      <c r="T58" s="418"/>
      <c r="U58" s="418"/>
      <c r="V58" s="418"/>
      <c r="W58" s="422"/>
      <c r="X58" s="418"/>
      <c r="Y58" s="418"/>
      <c r="Z58" s="418"/>
      <c r="AA58" s="419"/>
      <c r="AB58" s="420"/>
      <c r="AC58" s="420"/>
      <c r="AD58" s="420"/>
      <c r="AE58" s="420"/>
      <c r="AF58" s="420"/>
      <c r="AG58" s="420"/>
      <c r="AH58" s="420"/>
      <c r="AI58" s="420"/>
      <c r="AJ58" s="420"/>
      <c r="AK58" s="420"/>
      <c r="AL58" s="420"/>
      <c r="AM58" s="420"/>
      <c r="AN58" s="420"/>
      <c r="AO58" s="420"/>
      <c r="AP58" s="420"/>
      <c r="AQ58" s="420"/>
      <c r="AR58" s="420"/>
      <c r="AS58" s="420"/>
      <c r="AT58" s="420"/>
    </row>
    <row r="59" spans="3:46" ht="11.25" customHeight="1">
      <c r="C59" s="423"/>
      <c r="D59" s="2094"/>
      <c r="E59" s="2095"/>
      <c r="F59" s="2095"/>
      <c r="G59" s="2095"/>
      <c r="H59" s="2095"/>
      <c r="I59" s="2095"/>
      <c r="J59" s="2095"/>
      <c r="K59" s="2098"/>
      <c r="L59" s="2099"/>
      <c r="M59" s="2099"/>
      <c r="N59" s="2099"/>
      <c r="O59" s="2103"/>
      <c r="P59" s="2104"/>
      <c r="Q59" s="2105"/>
      <c r="R59" s="2106"/>
      <c r="S59" s="424"/>
      <c r="T59" s="425"/>
      <c r="U59" s="425"/>
      <c r="V59" s="425"/>
      <c r="W59" s="424"/>
      <c r="X59" s="425"/>
      <c r="Y59" s="425"/>
      <c r="Z59" s="425"/>
      <c r="AA59" s="419"/>
      <c r="AB59" s="420"/>
      <c r="AC59" s="420"/>
      <c r="AD59" s="420"/>
      <c r="AE59" s="420"/>
      <c r="AF59" s="420"/>
      <c r="AG59" s="420"/>
      <c r="AH59" s="420"/>
      <c r="AI59" s="420"/>
      <c r="AJ59" s="420"/>
      <c r="AK59" s="420"/>
      <c r="AL59" s="420"/>
      <c r="AM59" s="420"/>
      <c r="AN59" s="420"/>
      <c r="AO59" s="420"/>
      <c r="AP59" s="420"/>
      <c r="AQ59" s="420"/>
      <c r="AR59" s="420"/>
      <c r="AS59" s="420"/>
      <c r="AT59" s="420"/>
    </row>
    <row r="60" spans="3:46" ht="11.25" customHeight="1">
      <c r="C60" s="421"/>
      <c r="D60" s="2092" t="s">
        <v>60</v>
      </c>
      <c r="E60" s="2093"/>
      <c r="F60" s="2093"/>
      <c r="G60" s="2093"/>
      <c r="H60" s="2093"/>
      <c r="I60" s="2093"/>
      <c r="J60" s="2093"/>
      <c r="K60" s="2096" t="s">
        <v>818</v>
      </c>
      <c r="L60" s="2097"/>
      <c r="M60" s="2097"/>
      <c r="N60" s="2097"/>
      <c r="O60" s="2107"/>
      <c r="P60" s="2108"/>
      <c r="Q60" s="2109"/>
      <c r="R60" s="2110"/>
      <c r="S60" s="422"/>
      <c r="T60" s="418"/>
      <c r="U60" s="418"/>
      <c r="V60" s="418"/>
      <c r="W60" s="422"/>
      <c r="X60" s="418"/>
      <c r="Y60" s="418"/>
      <c r="Z60" s="418"/>
      <c r="AA60" s="419"/>
      <c r="AB60" s="420"/>
      <c r="AC60" s="420"/>
      <c r="AD60" s="420"/>
      <c r="AE60" s="420"/>
      <c r="AF60" s="420"/>
      <c r="AG60" s="420"/>
      <c r="AH60" s="420"/>
      <c r="AI60" s="420"/>
      <c r="AJ60" s="420"/>
      <c r="AK60" s="420"/>
      <c r="AL60" s="420"/>
      <c r="AM60" s="420"/>
      <c r="AN60" s="420"/>
      <c r="AO60" s="420"/>
      <c r="AP60" s="420"/>
      <c r="AQ60" s="420"/>
      <c r="AR60" s="420"/>
      <c r="AS60" s="420"/>
      <c r="AT60" s="420"/>
    </row>
    <row r="61" spans="3:46" ht="11.25" customHeight="1">
      <c r="C61" s="423"/>
      <c r="D61" s="2094"/>
      <c r="E61" s="2095"/>
      <c r="F61" s="2095"/>
      <c r="G61" s="2095"/>
      <c r="H61" s="2095"/>
      <c r="I61" s="2095"/>
      <c r="J61" s="2095"/>
      <c r="K61" s="2098"/>
      <c r="L61" s="2099"/>
      <c r="M61" s="2099"/>
      <c r="N61" s="2099"/>
      <c r="O61" s="2111"/>
      <c r="P61" s="2112"/>
      <c r="Q61" s="2113"/>
      <c r="R61" s="2114"/>
      <c r="S61" s="424"/>
      <c r="T61" s="425"/>
      <c r="U61" s="425"/>
      <c r="V61" s="425"/>
      <c r="W61" s="424"/>
      <c r="X61" s="425"/>
      <c r="Y61" s="425"/>
      <c r="Z61" s="425"/>
      <c r="AA61" s="419"/>
      <c r="AB61" s="420"/>
      <c r="AC61" s="420"/>
      <c r="AD61" s="420"/>
      <c r="AE61" s="420"/>
      <c r="AF61" s="420"/>
      <c r="AG61" s="420"/>
      <c r="AH61" s="420"/>
      <c r="AI61" s="420"/>
      <c r="AJ61" s="420"/>
      <c r="AK61" s="420"/>
      <c r="AL61" s="420"/>
      <c r="AM61" s="420"/>
      <c r="AN61" s="420"/>
      <c r="AO61" s="420"/>
      <c r="AP61" s="420"/>
      <c r="AQ61" s="420"/>
      <c r="AR61" s="420"/>
      <c r="AS61" s="420"/>
      <c r="AT61" s="420"/>
    </row>
    <row r="62" spans="3:46" ht="11.25" customHeight="1">
      <c r="C62" s="423"/>
      <c r="D62" s="2092" t="s">
        <v>61</v>
      </c>
      <c r="E62" s="2093"/>
      <c r="F62" s="2093"/>
      <c r="G62" s="2093"/>
      <c r="H62" s="2093"/>
      <c r="I62" s="2093"/>
      <c r="J62" s="2093"/>
      <c r="K62" s="2096" t="s">
        <v>818</v>
      </c>
      <c r="L62" s="2097"/>
      <c r="M62" s="2097"/>
      <c r="N62" s="2097"/>
      <c r="O62" s="2107"/>
      <c r="P62" s="2108"/>
      <c r="Q62" s="2109"/>
      <c r="R62" s="2110"/>
      <c r="S62" s="422"/>
      <c r="T62" s="418"/>
      <c r="U62" s="418"/>
      <c r="V62" s="418"/>
      <c r="W62" s="422"/>
      <c r="X62" s="418"/>
      <c r="Y62" s="418"/>
      <c r="Z62" s="418"/>
      <c r="AA62" s="419"/>
      <c r="AB62" s="420"/>
      <c r="AC62" s="420"/>
      <c r="AD62" s="420"/>
      <c r="AE62" s="420"/>
      <c r="AF62" s="420"/>
      <c r="AG62" s="420"/>
      <c r="AH62" s="420"/>
      <c r="AI62" s="420"/>
      <c r="AJ62" s="420"/>
      <c r="AK62" s="420"/>
      <c r="AL62" s="420"/>
      <c r="AM62" s="420"/>
      <c r="AN62" s="420"/>
      <c r="AO62" s="420"/>
      <c r="AP62" s="420"/>
      <c r="AQ62" s="420"/>
      <c r="AR62" s="420"/>
      <c r="AS62" s="420"/>
      <c r="AT62" s="420"/>
    </row>
    <row r="63" spans="3:46" ht="11.25" customHeight="1">
      <c r="C63" s="423"/>
      <c r="D63" s="2094"/>
      <c r="E63" s="2095"/>
      <c r="F63" s="2095"/>
      <c r="G63" s="2095"/>
      <c r="H63" s="2095"/>
      <c r="I63" s="2095"/>
      <c r="J63" s="2095"/>
      <c r="K63" s="2098"/>
      <c r="L63" s="2099"/>
      <c r="M63" s="2099"/>
      <c r="N63" s="2099"/>
      <c r="O63" s="2111"/>
      <c r="P63" s="2112"/>
      <c r="Q63" s="2113"/>
      <c r="R63" s="2114"/>
      <c r="S63" s="424"/>
      <c r="T63" s="425"/>
      <c r="U63" s="425"/>
      <c r="V63" s="425"/>
      <c r="W63" s="424"/>
      <c r="X63" s="425"/>
      <c r="Y63" s="425"/>
      <c r="Z63" s="425"/>
      <c r="AA63" s="419"/>
      <c r="AB63" s="420"/>
      <c r="AC63" s="420"/>
      <c r="AD63" s="420"/>
      <c r="AE63" s="420"/>
      <c r="AF63" s="420"/>
      <c r="AG63" s="420"/>
      <c r="AH63" s="420"/>
      <c r="AI63" s="420"/>
      <c r="AJ63" s="420"/>
      <c r="AK63" s="420"/>
      <c r="AL63" s="420"/>
      <c r="AM63" s="420"/>
      <c r="AN63" s="420"/>
      <c r="AO63" s="420"/>
      <c r="AP63" s="420"/>
      <c r="AQ63" s="420"/>
      <c r="AR63" s="420"/>
      <c r="AS63" s="420"/>
      <c r="AT63" s="420"/>
    </row>
    <row r="64" spans="3:46" ht="11.25" customHeight="1">
      <c r="C64" s="421"/>
      <c r="D64" s="2092" t="s">
        <v>62</v>
      </c>
      <c r="E64" s="2093"/>
      <c r="F64" s="2093"/>
      <c r="G64" s="2093"/>
      <c r="H64" s="2093"/>
      <c r="I64" s="2093"/>
      <c r="J64" s="2093"/>
      <c r="K64" s="680" t="s">
        <v>819</v>
      </c>
      <c r="L64" s="2115"/>
      <c r="M64" s="2115"/>
      <c r="N64" s="2115"/>
      <c r="O64" s="2100"/>
      <c r="P64" s="656"/>
      <c r="Q64" s="2101"/>
      <c r="R64" s="2102"/>
      <c r="S64" s="422"/>
      <c r="T64" s="418"/>
      <c r="U64" s="418"/>
      <c r="V64" s="418"/>
      <c r="W64" s="422"/>
      <c r="X64" s="418"/>
      <c r="Y64" s="418"/>
      <c r="Z64" s="418"/>
      <c r="AA64" s="419"/>
      <c r="AB64" s="420"/>
      <c r="AC64" s="420"/>
      <c r="AD64" s="420"/>
      <c r="AE64" s="420"/>
      <c r="AF64" s="420"/>
      <c r="AG64" s="420"/>
      <c r="AH64" s="420"/>
      <c r="AI64" s="420"/>
      <c r="AJ64" s="420"/>
      <c r="AK64" s="420"/>
      <c r="AL64" s="420"/>
      <c r="AM64" s="420"/>
      <c r="AN64" s="420"/>
      <c r="AO64" s="420"/>
      <c r="AP64" s="420"/>
      <c r="AQ64" s="420"/>
      <c r="AR64" s="420"/>
      <c r="AS64" s="420"/>
      <c r="AT64" s="420"/>
    </row>
    <row r="65" spans="3:46" ht="11.25" customHeight="1">
      <c r="C65" s="426"/>
      <c r="D65" s="2094"/>
      <c r="E65" s="2095"/>
      <c r="F65" s="2095"/>
      <c r="G65" s="2095"/>
      <c r="H65" s="2095"/>
      <c r="I65" s="2095"/>
      <c r="J65" s="2095"/>
      <c r="K65" s="2116"/>
      <c r="L65" s="2117"/>
      <c r="M65" s="2117"/>
      <c r="N65" s="2117"/>
      <c r="O65" s="2103"/>
      <c r="P65" s="2104"/>
      <c r="Q65" s="2105"/>
      <c r="R65" s="2106"/>
      <c r="S65" s="424"/>
      <c r="T65" s="425"/>
      <c r="U65" s="425"/>
      <c r="V65" s="425"/>
      <c r="W65" s="424"/>
      <c r="X65" s="425"/>
      <c r="Y65" s="425"/>
      <c r="Z65" s="425"/>
      <c r="AA65" s="419"/>
      <c r="AB65" s="420"/>
      <c r="AC65" s="420"/>
      <c r="AD65" s="420"/>
      <c r="AE65" s="420"/>
      <c r="AF65" s="420"/>
      <c r="AG65" s="420"/>
      <c r="AH65" s="420"/>
      <c r="AI65" s="420"/>
      <c r="AJ65" s="420"/>
      <c r="AK65" s="420"/>
      <c r="AL65" s="420"/>
      <c r="AM65" s="420"/>
      <c r="AN65" s="420"/>
      <c r="AO65" s="420"/>
      <c r="AP65" s="420"/>
      <c r="AQ65" s="420"/>
      <c r="AR65" s="420"/>
      <c r="AS65" s="420"/>
      <c r="AT65" s="420"/>
    </row>
    <row r="66" spans="3:46" ht="13.5" customHeight="1">
      <c r="C66" s="1063" t="s">
        <v>1</v>
      </c>
      <c r="D66" s="1064"/>
      <c r="E66" s="1064"/>
      <c r="F66" s="1064"/>
      <c r="G66" s="1064"/>
      <c r="H66" s="1064"/>
      <c r="I66" s="1064"/>
      <c r="J66" s="1064"/>
      <c r="K66" s="680" t="s">
        <v>819</v>
      </c>
      <c r="L66" s="2115"/>
      <c r="M66" s="2115"/>
      <c r="N66" s="2115"/>
      <c r="O66" s="2118"/>
      <c r="P66" s="2118"/>
      <c r="Q66" s="2119"/>
      <c r="R66" s="2119"/>
      <c r="S66" s="656"/>
      <c r="T66" s="656"/>
      <c r="U66" s="2101"/>
      <c r="V66" s="2101"/>
      <c r="W66" s="656"/>
      <c r="X66" s="656"/>
      <c r="Y66" s="2101"/>
      <c r="Z66" s="2120"/>
      <c r="AA66" s="128"/>
      <c r="AB66" s="23"/>
      <c r="AC66" s="23"/>
      <c r="AD66" s="23"/>
      <c r="AE66" s="23"/>
      <c r="AF66" s="23"/>
      <c r="AG66" s="23"/>
      <c r="AH66" s="23"/>
      <c r="AI66" s="23"/>
      <c r="AJ66" s="23"/>
      <c r="AK66" s="23"/>
      <c r="AL66" s="23"/>
      <c r="AM66" s="23"/>
      <c r="AN66" s="23"/>
      <c r="AO66" s="23"/>
      <c r="AP66" s="23"/>
      <c r="AQ66" s="23"/>
      <c r="AR66" s="23"/>
      <c r="AS66" s="23"/>
      <c r="AT66" s="23"/>
    </row>
    <row r="67" spans="3:46" ht="13.5" customHeight="1">
      <c r="C67" s="1066"/>
      <c r="D67" s="1067"/>
      <c r="E67" s="1067"/>
      <c r="F67" s="1067"/>
      <c r="G67" s="1067"/>
      <c r="H67" s="1067"/>
      <c r="I67" s="1067"/>
      <c r="J67" s="1067"/>
      <c r="K67" s="2116"/>
      <c r="L67" s="2117"/>
      <c r="M67" s="2117"/>
      <c r="N67" s="2117"/>
      <c r="O67" s="2104"/>
      <c r="P67" s="2104"/>
      <c r="Q67" s="2105"/>
      <c r="R67" s="2105"/>
      <c r="S67" s="2104"/>
      <c r="T67" s="2104"/>
      <c r="U67" s="2105"/>
      <c r="V67" s="2105"/>
      <c r="W67" s="2104"/>
      <c r="X67" s="2104"/>
      <c r="Y67" s="2105"/>
      <c r="Z67" s="2121"/>
      <c r="AA67" s="128"/>
      <c r="AB67" s="23"/>
      <c r="AC67" s="23"/>
      <c r="AD67" s="23"/>
      <c r="AE67" s="23"/>
      <c r="AF67" s="23"/>
      <c r="AG67" s="23"/>
      <c r="AH67" s="23"/>
      <c r="AI67" s="23"/>
      <c r="AJ67" s="23"/>
      <c r="AK67" s="23"/>
      <c r="AL67" s="23"/>
      <c r="AM67" s="23"/>
      <c r="AN67" s="23"/>
      <c r="AO67" s="23"/>
      <c r="AP67" s="23"/>
      <c r="AQ67" s="23"/>
      <c r="AR67" s="23"/>
      <c r="AS67" s="23"/>
      <c r="AT67" s="23"/>
    </row>
  </sheetData>
  <mergeCells count="56">
    <mergeCell ref="C66:J67"/>
    <mergeCell ref="K66:N67"/>
    <mergeCell ref="O66:R67"/>
    <mergeCell ref="S66:V67"/>
    <mergeCell ref="W66:Z67"/>
    <mergeCell ref="D62:J63"/>
    <mergeCell ref="K62:N63"/>
    <mergeCell ref="O62:R63"/>
    <mergeCell ref="D64:J65"/>
    <mergeCell ref="K64:N65"/>
    <mergeCell ref="O64:R65"/>
    <mergeCell ref="C56:L57"/>
    <mergeCell ref="D58:J59"/>
    <mergeCell ref="K58:N59"/>
    <mergeCell ref="O58:R59"/>
    <mergeCell ref="D60:J61"/>
    <mergeCell ref="K60:N61"/>
    <mergeCell ref="O60:R61"/>
    <mergeCell ref="C47:AT53"/>
    <mergeCell ref="H32:J32"/>
    <mergeCell ref="K32:M33"/>
    <mergeCell ref="N32:N33"/>
    <mergeCell ref="O32:R33"/>
    <mergeCell ref="S32:AI33"/>
    <mergeCell ref="H33:J33"/>
    <mergeCell ref="H34:AI35"/>
    <mergeCell ref="H36:AI37"/>
    <mergeCell ref="C41:AM42"/>
    <mergeCell ref="AN41:AO42"/>
    <mergeCell ref="AP41:AT42"/>
    <mergeCell ref="C21:AT21"/>
    <mergeCell ref="C24:G26"/>
    <mergeCell ref="H24:AI26"/>
    <mergeCell ref="AJ24:AT24"/>
    <mergeCell ref="AJ25:AT37"/>
    <mergeCell ref="C27:G29"/>
    <mergeCell ref="H27:AI29"/>
    <mergeCell ref="C30:G31"/>
    <mergeCell ref="H30:AI31"/>
    <mergeCell ref="C32:G37"/>
    <mergeCell ref="C11:AT11"/>
    <mergeCell ref="C4:P4"/>
    <mergeCell ref="AE4:AT4"/>
    <mergeCell ref="C5:D6"/>
    <mergeCell ref="E5:F6"/>
    <mergeCell ref="G5:H6"/>
    <mergeCell ref="I5:J6"/>
    <mergeCell ref="K5:L6"/>
    <mergeCell ref="M5:N6"/>
    <mergeCell ref="O5:P6"/>
    <mergeCell ref="AE5:AH6"/>
    <mergeCell ref="AI5:AL6"/>
    <mergeCell ref="AM5:AP6"/>
    <mergeCell ref="AQ5:AT6"/>
    <mergeCell ref="C9:AT9"/>
    <mergeCell ref="C10:AT10"/>
  </mergeCells>
  <phoneticPr fontId="9"/>
  <pageMargins left="0.59055118110236227" right="0.59055118110236227" top="0.59055118110236227" bottom="0.59055118110236227" header="0.39370078740157483" footer="0.39370078740157483"/>
  <pageSetup paperSize="9" scale="93" firstPageNumber="95" orientation="portrait" useFirstPageNumber="1"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62"/>
  <sheetViews>
    <sheetView view="pageBreakPreview" zoomScaleNormal="100" zoomScaleSheetLayoutView="100" workbookViewId="0"/>
  </sheetViews>
  <sheetFormatPr defaultColWidth="9" defaultRowHeight="13.5"/>
  <cols>
    <col min="1" max="45" width="2.125" style="129" customWidth="1"/>
    <col min="46" max="16384" width="9" style="129"/>
  </cols>
  <sheetData>
    <row r="1" spans="1:48">
      <c r="A1" s="146"/>
      <c r="B1" s="146"/>
      <c r="C1" s="146"/>
      <c r="D1" s="146" t="s">
        <v>100</v>
      </c>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row>
    <row r="2" spans="1:48">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row>
    <row r="3" spans="1:48">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row>
    <row r="4" spans="1:48">
      <c r="A4" s="146"/>
      <c r="B4" s="146"/>
      <c r="C4" s="146"/>
      <c r="D4" s="666" t="s">
        <v>310</v>
      </c>
      <c r="E4" s="667"/>
      <c r="F4" s="667"/>
      <c r="G4" s="667"/>
      <c r="H4" s="667"/>
      <c r="I4" s="667"/>
      <c r="J4" s="667"/>
      <c r="K4" s="667"/>
      <c r="L4" s="667"/>
      <c r="M4" s="667"/>
      <c r="N4" s="667"/>
      <c r="O4" s="667"/>
      <c r="P4" s="667"/>
      <c r="Q4" s="668"/>
      <c r="R4" s="147" t="s">
        <v>32</v>
      </c>
      <c r="S4" s="148"/>
      <c r="T4" s="149"/>
      <c r="U4" s="149"/>
      <c r="V4" s="149"/>
      <c r="W4" s="149"/>
      <c r="X4" s="149"/>
      <c r="Y4" s="149"/>
      <c r="Z4" s="149"/>
      <c r="AA4" s="146"/>
      <c r="AB4" s="1610" t="s">
        <v>80</v>
      </c>
      <c r="AC4" s="1611"/>
      <c r="AD4" s="1611"/>
      <c r="AE4" s="1611"/>
      <c r="AF4" s="1611"/>
      <c r="AG4" s="1611"/>
      <c r="AH4" s="1611"/>
      <c r="AI4" s="1611"/>
      <c r="AJ4" s="1611"/>
      <c r="AK4" s="1611"/>
      <c r="AL4" s="1611"/>
      <c r="AM4" s="1611"/>
      <c r="AN4" s="1611"/>
      <c r="AO4" s="1611"/>
      <c r="AP4" s="1611"/>
      <c r="AQ4" s="1612"/>
      <c r="AR4" s="150"/>
      <c r="AS4" s="150"/>
    </row>
    <row r="5" spans="1:48" ht="13.5" customHeight="1">
      <c r="A5" s="146"/>
      <c r="B5" s="146"/>
      <c r="C5" s="146"/>
      <c r="D5" s="672"/>
      <c r="E5" s="673"/>
      <c r="F5" s="676"/>
      <c r="G5" s="673"/>
      <c r="H5" s="676"/>
      <c r="I5" s="673"/>
      <c r="J5" s="676"/>
      <c r="K5" s="673"/>
      <c r="L5" s="676"/>
      <c r="M5" s="673"/>
      <c r="N5" s="676"/>
      <c r="O5" s="673"/>
      <c r="P5" s="676"/>
      <c r="Q5" s="678"/>
      <c r="R5" s="147" t="s">
        <v>34</v>
      </c>
      <c r="S5" s="148"/>
      <c r="T5" s="148"/>
      <c r="U5" s="149"/>
      <c r="V5" s="149"/>
      <c r="W5" s="149"/>
      <c r="X5" s="149"/>
      <c r="Y5" s="149"/>
      <c r="Z5" s="149"/>
      <c r="AA5" s="146"/>
      <c r="AB5" s="1614" t="s">
        <v>819</v>
      </c>
      <c r="AC5" s="1615"/>
      <c r="AD5" s="1615"/>
      <c r="AE5" s="1615"/>
      <c r="AF5" s="1618"/>
      <c r="AG5" s="1619"/>
      <c r="AH5" s="1620"/>
      <c r="AI5" s="1620"/>
      <c r="AJ5" s="1618"/>
      <c r="AK5" s="1619"/>
      <c r="AL5" s="1620"/>
      <c r="AM5" s="1620"/>
      <c r="AN5" s="1618"/>
      <c r="AO5" s="1619"/>
      <c r="AP5" s="1620"/>
      <c r="AQ5" s="1623"/>
      <c r="AR5" s="146"/>
      <c r="AS5" s="151"/>
    </row>
    <row r="6" spans="1:48" ht="13.5" customHeight="1">
      <c r="A6" s="146"/>
      <c r="B6" s="146"/>
      <c r="C6" s="146"/>
      <c r="D6" s="674"/>
      <c r="E6" s="675"/>
      <c r="F6" s="677"/>
      <c r="G6" s="675"/>
      <c r="H6" s="677"/>
      <c r="I6" s="675"/>
      <c r="J6" s="677"/>
      <c r="K6" s="675"/>
      <c r="L6" s="677"/>
      <c r="M6" s="675"/>
      <c r="N6" s="677"/>
      <c r="O6" s="675"/>
      <c r="P6" s="677"/>
      <c r="Q6" s="679"/>
      <c r="R6" s="148"/>
      <c r="S6" s="148"/>
      <c r="T6" s="148"/>
      <c r="U6" s="152"/>
      <c r="V6" s="152"/>
      <c r="W6" s="152"/>
      <c r="X6" s="152"/>
      <c r="Y6" s="152"/>
      <c r="Z6" s="152"/>
      <c r="AA6" s="146"/>
      <c r="AB6" s="1616"/>
      <c r="AC6" s="1617"/>
      <c r="AD6" s="1617"/>
      <c r="AE6" s="1617"/>
      <c r="AF6" s="1621"/>
      <c r="AG6" s="1621"/>
      <c r="AH6" s="1622"/>
      <c r="AI6" s="1622"/>
      <c r="AJ6" s="1621"/>
      <c r="AK6" s="1621"/>
      <c r="AL6" s="1622"/>
      <c r="AM6" s="1622"/>
      <c r="AN6" s="1621"/>
      <c r="AO6" s="1621"/>
      <c r="AP6" s="1622"/>
      <c r="AQ6" s="1624"/>
      <c r="AR6" s="146"/>
      <c r="AS6" s="556"/>
    </row>
    <row r="7" spans="1:48" ht="13.5" customHeight="1">
      <c r="A7" s="556"/>
      <c r="B7" s="556"/>
      <c r="C7" s="556"/>
      <c r="D7" s="556"/>
      <c r="E7" s="556"/>
      <c r="F7" s="556"/>
      <c r="G7" s="556"/>
      <c r="H7" s="556"/>
      <c r="I7" s="556"/>
      <c r="J7" s="556"/>
      <c r="K7" s="556"/>
      <c r="L7" s="556"/>
      <c r="M7" s="556"/>
      <c r="N7" s="556"/>
      <c r="O7" s="556"/>
      <c r="P7" s="556"/>
      <c r="Q7" s="556"/>
      <c r="R7" s="556"/>
      <c r="S7" s="556"/>
      <c r="T7" s="146"/>
      <c r="U7" s="146"/>
      <c r="V7" s="146"/>
      <c r="W7" s="146"/>
      <c r="X7" s="146"/>
      <c r="Y7" s="146"/>
      <c r="Z7" s="146"/>
      <c r="AA7" s="2123"/>
      <c r="AB7" s="2123"/>
      <c r="AC7" s="2123"/>
      <c r="AD7" s="2123"/>
      <c r="AE7" s="2123"/>
      <c r="AF7" s="146"/>
      <c r="AG7" s="146"/>
      <c r="AH7" s="146"/>
      <c r="AI7" s="146"/>
      <c r="AJ7" s="146"/>
      <c r="AK7" s="146"/>
      <c r="AL7" s="146"/>
      <c r="AM7" s="146"/>
      <c r="AN7" s="146"/>
      <c r="AO7" s="146"/>
      <c r="AP7" s="146"/>
      <c r="AQ7" s="146"/>
      <c r="AR7" s="146"/>
      <c r="AS7" s="146"/>
    </row>
    <row r="8" spans="1:48">
      <c r="A8" s="146"/>
      <c r="B8" s="146"/>
      <c r="C8" s="556"/>
      <c r="E8" s="556"/>
      <c r="F8" s="556"/>
      <c r="G8" s="556"/>
      <c r="H8" s="556"/>
      <c r="I8" s="556"/>
      <c r="J8" s="556"/>
      <c r="K8" s="556"/>
      <c r="L8" s="556"/>
      <c r="M8" s="556"/>
      <c r="N8" s="556"/>
      <c r="O8" s="556"/>
      <c r="P8" s="556"/>
      <c r="Q8" s="556"/>
      <c r="R8" s="556"/>
      <c r="S8" s="556"/>
      <c r="T8" s="146"/>
      <c r="U8" s="146"/>
      <c r="V8" s="146"/>
      <c r="W8" s="146"/>
      <c r="X8" s="146"/>
      <c r="Y8" s="146"/>
      <c r="Z8" s="146"/>
      <c r="AA8" s="146"/>
      <c r="AB8" s="146"/>
      <c r="AC8" s="146"/>
      <c r="AD8" s="146"/>
      <c r="AE8" s="146"/>
      <c r="AF8" s="146"/>
      <c r="AG8" s="146"/>
      <c r="AH8" s="146"/>
      <c r="AI8" s="146"/>
      <c r="AJ8" s="146"/>
      <c r="AK8" s="146"/>
      <c r="AL8" s="556"/>
      <c r="AM8" s="556"/>
      <c r="AN8" s="556"/>
      <c r="AO8" s="556"/>
      <c r="AP8" s="556"/>
      <c r="AQ8" s="556"/>
      <c r="AR8" s="556"/>
      <c r="AS8" s="556"/>
    </row>
    <row r="9" spans="1:48" s="572" customFormat="1" ht="19.5" customHeight="1">
      <c r="A9" s="2124" t="s">
        <v>829</v>
      </c>
      <c r="B9" s="2124"/>
      <c r="C9" s="2124"/>
      <c r="D9" s="2124"/>
      <c r="E9" s="2124"/>
      <c r="F9" s="2124"/>
      <c r="G9" s="2124"/>
      <c r="H9" s="2124"/>
      <c r="I9" s="2124"/>
      <c r="J9" s="2124"/>
      <c r="K9" s="2124"/>
      <c r="L9" s="2124"/>
      <c r="M9" s="2124"/>
      <c r="N9" s="2124"/>
      <c r="O9" s="2124"/>
      <c r="P9" s="2124"/>
      <c r="Q9" s="2124"/>
      <c r="R9" s="2124"/>
      <c r="S9" s="2124"/>
      <c r="T9" s="2124"/>
      <c r="U9" s="2124"/>
      <c r="V9" s="2124"/>
      <c r="W9" s="2124"/>
      <c r="X9" s="2124"/>
      <c r="Y9" s="2124"/>
      <c r="Z9" s="2124"/>
      <c r="AA9" s="2124"/>
      <c r="AB9" s="2124"/>
      <c r="AC9" s="2124"/>
      <c r="AD9" s="2124"/>
      <c r="AE9" s="2124"/>
      <c r="AF9" s="2124"/>
      <c r="AG9" s="2124"/>
      <c r="AH9" s="2124"/>
      <c r="AI9" s="2124"/>
      <c r="AJ9" s="2124"/>
      <c r="AK9" s="2124"/>
      <c r="AL9" s="2124"/>
      <c r="AM9" s="2124"/>
      <c r="AN9" s="2124"/>
      <c r="AO9" s="2124"/>
      <c r="AP9" s="2124"/>
      <c r="AQ9" s="2124"/>
      <c r="AR9" s="2124"/>
      <c r="AS9" s="2124"/>
    </row>
    <row r="10" spans="1:48" s="572" customFormat="1" ht="19.5" customHeight="1">
      <c r="A10" s="2122" t="s">
        <v>311</v>
      </c>
      <c r="B10" s="2122"/>
      <c r="C10" s="2122"/>
      <c r="D10" s="2122"/>
      <c r="E10" s="2122"/>
      <c r="F10" s="2122"/>
      <c r="G10" s="2122"/>
      <c r="H10" s="2122"/>
      <c r="I10" s="2122"/>
      <c r="J10" s="2122"/>
      <c r="K10" s="2122"/>
      <c r="L10" s="2122"/>
      <c r="M10" s="2122"/>
      <c r="N10" s="2122"/>
      <c r="O10" s="2122"/>
      <c r="P10" s="2122"/>
      <c r="Q10" s="2122"/>
      <c r="R10" s="2122"/>
      <c r="S10" s="2122"/>
      <c r="T10" s="2122"/>
      <c r="U10" s="2122"/>
      <c r="V10" s="2122"/>
      <c r="W10" s="2122"/>
      <c r="X10" s="2122"/>
      <c r="Y10" s="2122"/>
      <c r="Z10" s="2122"/>
      <c r="AA10" s="2122"/>
      <c r="AB10" s="2122"/>
      <c r="AC10" s="2122"/>
      <c r="AD10" s="2122"/>
      <c r="AE10" s="2122"/>
      <c r="AF10" s="2122"/>
      <c r="AG10" s="2122"/>
      <c r="AH10" s="2122"/>
      <c r="AI10" s="2122"/>
      <c r="AJ10" s="2122"/>
      <c r="AK10" s="2122"/>
      <c r="AL10" s="2122"/>
      <c r="AM10" s="2122"/>
      <c r="AN10" s="2122"/>
      <c r="AO10" s="2122"/>
      <c r="AP10" s="2122"/>
      <c r="AQ10" s="2122"/>
      <c r="AR10" s="2122"/>
      <c r="AS10" s="2122"/>
    </row>
    <row r="11" spans="1:48" ht="19.5" customHeight="1">
      <c r="A11" s="560"/>
      <c r="B11" s="560"/>
      <c r="C11" s="560"/>
      <c r="D11" s="560"/>
      <c r="E11" s="560"/>
      <c r="F11" s="560"/>
      <c r="G11" s="560"/>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row>
    <row r="12" spans="1:48" ht="19.5" customHeight="1">
      <c r="A12" s="560"/>
      <c r="B12" s="560"/>
      <c r="C12" s="560"/>
      <c r="D12" s="153" t="s">
        <v>18</v>
      </c>
      <c r="E12" s="560"/>
      <c r="F12" s="560"/>
      <c r="G12" s="560"/>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row>
    <row r="13" spans="1:48" ht="13.15" customHeight="1">
      <c r="B13" s="427"/>
      <c r="C13" s="427"/>
      <c r="D13" s="427" t="s">
        <v>821</v>
      </c>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427"/>
      <c r="AM13" s="427"/>
      <c r="AN13" s="427"/>
      <c r="AO13" s="427"/>
      <c r="AP13" s="427"/>
      <c r="AQ13" s="427"/>
      <c r="AR13" s="427"/>
      <c r="AS13" s="427"/>
      <c r="AV13" s="154"/>
    </row>
    <row r="14" spans="1:48" ht="13.15" customHeight="1">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V14" s="154"/>
    </row>
    <row r="15" spans="1:48" ht="15.75" customHeight="1">
      <c r="A15" s="146"/>
      <c r="B15" s="146"/>
      <c r="C15" s="155"/>
      <c r="D15" s="2125" t="s">
        <v>822</v>
      </c>
      <c r="E15" s="2125"/>
      <c r="F15" s="2125"/>
      <c r="G15" s="2125"/>
      <c r="H15" s="2125"/>
      <c r="I15" s="2125"/>
      <c r="J15" s="2125"/>
      <c r="K15" s="2125"/>
      <c r="L15" s="2125"/>
      <c r="M15" s="2125"/>
      <c r="N15" s="2125"/>
      <c r="O15" s="2125"/>
      <c r="P15" s="2125"/>
      <c r="Q15" s="2125"/>
      <c r="R15" s="2125"/>
      <c r="S15" s="2125"/>
      <c r="T15" s="2125"/>
      <c r="U15" s="2125"/>
      <c r="V15" s="2125"/>
      <c r="W15" s="2125"/>
      <c r="X15" s="2125"/>
      <c r="Y15" s="2125"/>
      <c r="Z15" s="2125"/>
      <c r="AA15" s="2125"/>
      <c r="AB15" s="2125"/>
      <c r="AC15" s="2125"/>
      <c r="AD15" s="2125"/>
      <c r="AE15" s="2125"/>
      <c r="AF15" s="2125"/>
      <c r="AG15" s="2125"/>
      <c r="AH15" s="2125"/>
      <c r="AI15" s="2125"/>
      <c r="AJ15" s="2125"/>
      <c r="AK15" s="2125"/>
      <c r="AL15" s="2125"/>
      <c r="AM15" s="2125"/>
      <c r="AN15" s="2125"/>
      <c r="AO15" s="2125"/>
      <c r="AP15" s="2125"/>
      <c r="AQ15" s="2125"/>
      <c r="AR15" s="155"/>
      <c r="AS15" s="155"/>
    </row>
    <row r="16" spans="1:48" ht="15.75" customHeight="1">
      <c r="A16" s="155"/>
      <c r="B16" s="155"/>
      <c r="C16" s="155"/>
      <c r="D16" s="2125"/>
      <c r="E16" s="2125"/>
      <c r="F16" s="2125"/>
      <c r="G16" s="2125"/>
      <c r="H16" s="2125"/>
      <c r="I16" s="2125"/>
      <c r="J16" s="2125"/>
      <c r="K16" s="2125"/>
      <c r="L16" s="2125"/>
      <c r="M16" s="2125"/>
      <c r="N16" s="2125"/>
      <c r="O16" s="2125"/>
      <c r="P16" s="2125"/>
      <c r="Q16" s="2125"/>
      <c r="R16" s="2125"/>
      <c r="S16" s="2125"/>
      <c r="T16" s="2125"/>
      <c r="U16" s="2125"/>
      <c r="V16" s="2125"/>
      <c r="W16" s="2125"/>
      <c r="X16" s="2125"/>
      <c r="Y16" s="2125"/>
      <c r="Z16" s="2125"/>
      <c r="AA16" s="2125"/>
      <c r="AB16" s="2125"/>
      <c r="AC16" s="2125"/>
      <c r="AD16" s="2125"/>
      <c r="AE16" s="2125"/>
      <c r="AF16" s="2125"/>
      <c r="AG16" s="2125"/>
      <c r="AH16" s="2125"/>
      <c r="AI16" s="2125"/>
      <c r="AJ16" s="2125"/>
      <c r="AK16" s="2125"/>
      <c r="AL16" s="2125"/>
      <c r="AM16" s="2125"/>
      <c r="AN16" s="2125"/>
      <c r="AO16" s="2125"/>
      <c r="AP16" s="2125"/>
      <c r="AQ16" s="2125"/>
      <c r="AR16" s="155"/>
      <c r="AS16" s="155"/>
    </row>
    <row r="17" spans="1:48" ht="15.75" customHeight="1">
      <c r="A17" s="155"/>
      <c r="B17" s="155"/>
      <c r="C17" s="155"/>
      <c r="D17" s="2125"/>
      <c r="E17" s="2125"/>
      <c r="F17" s="2125"/>
      <c r="G17" s="2125"/>
      <c r="H17" s="2125"/>
      <c r="I17" s="2125"/>
      <c r="J17" s="2125"/>
      <c r="K17" s="2125"/>
      <c r="L17" s="2125"/>
      <c r="M17" s="2125"/>
      <c r="N17" s="2125"/>
      <c r="O17" s="2125"/>
      <c r="P17" s="2125"/>
      <c r="Q17" s="2125"/>
      <c r="R17" s="2125"/>
      <c r="S17" s="2125"/>
      <c r="T17" s="2125"/>
      <c r="U17" s="2125"/>
      <c r="V17" s="2125"/>
      <c r="W17" s="2125"/>
      <c r="X17" s="2125"/>
      <c r="Y17" s="2125"/>
      <c r="Z17" s="2125"/>
      <c r="AA17" s="2125"/>
      <c r="AB17" s="2125"/>
      <c r="AC17" s="2125"/>
      <c r="AD17" s="2125"/>
      <c r="AE17" s="2125"/>
      <c r="AF17" s="2125"/>
      <c r="AG17" s="2125"/>
      <c r="AH17" s="2125"/>
      <c r="AI17" s="2125"/>
      <c r="AJ17" s="2125"/>
      <c r="AK17" s="2125"/>
      <c r="AL17" s="2125"/>
      <c r="AM17" s="2125"/>
      <c r="AN17" s="2125"/>
      <c r="AO17" s="2125"/>
      <c r="AP17" s="2125"/>
      <c r="AQ17" s="2125"/>
      <c r="AR17" s="155"/>
      <c r="AS17" s="155"/>
    </row>
    <row r="18" spans="1:48" ht="15.6" customHeight="1">
      <c r="A18" s="146"/>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V18" s="154"/>
    </row>
    <row r="19" spans="1:48" ht="15.6" customHeight="1">
      <c r="A19" s="2126" t="s">
        <v>312</v>
      </c>
      <c r="B19" s="2126"/>
      <c r="C19" s="2126"/>
      <c r="D19" s="2126"/>
      <c r="E19" s="2126"/>
      <c r="F19" s="2126"/>
      <c r="G19" s="2126"/>
      <c r="H19" s="2126"/>
      <c r="I19" s="2126"/>
      <c r="J19" s="2126"/>
      <c r="K19" s="2126"/>
      <c r="L19" s="2126"/>
      <c r="M19" s="2126"/>
      <c r="N19" s="2126"/>
      <c r="O19" s="2126"/>
      <c r="P19" s="2126"/>
      <c r="Q19" s="2126"/>
      <c r="R19" s="2126"/>
      <c r="S19" s="2126"/>
      <c r="T19" s="2126"/>
      <c r="U19" s="2126"/>
      <c r="V19" s="2126"/>
      <c r="W19" s="2126"/>
      <c r="X19" s="2126"/>
      <c r="Y19" s="2126"/>
      <c r="Z19" s="2126"/>
      <c r="AA19" s="2126"/>
      <c r="AB19" s="2126"/>
      <c r="AC19" s="2126"/>
      <c r="AD19" s="2126"/>
      <c r="AE19" s="2126"/>
      <c r="AF19" s="2126"/>
      <c r="AG19" s="2126"/>
      <c r="AH19" s="2126"/>
      <c r="AI19" s="2126"/>
      <c r="AJ19" s="2126"/>
      <c r="AK19" s="2126"/>
      <c r="AL19" s="2126"/>
      <c r="AM19" s="2126"/>
      <c r="AN19" s="2126"/>
      <c r="AO19" s="2126"/>
      <c r="AP19" s="2126"/>
      <c r="AQ19" s="2126"/>
      <c r="AR19" s="2126"/>
      <c r="AS19" s="2126"/>
    </row>
    <row r="20" spans="1:48" ht="15.6" customHeight="1">
      <c r="A20" s="146"/>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row>
    <row r="21" spans="1:48" ht="15.6" customHeight="1">
      <c r="A21" s="146"/>
      <c r="B21" s="146"/>
      <c r="C21" s="146"/>
      <c r="D21" s="146" t="s">
        <v>313</v>
      </c>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row>
    <row r="22" spans="1:48" ht="15.6" customHeight="1">
      <c r="A22" s="146"/>
      <c r="B22" s="146"/>
      <c r="C22" s="146"/>
      <c r="D22" s="1911" t="s">
        <v>823</v>
      </c>
      <c r="E22" s="1912"/>
      <c r="F22" s="1912"/>
      <c r="G22" s="1912"/>
      <c r="H22" s="1913"/>
      <c r="I22" s="2130"/>
      <c r="J22" s="2131"/>
      <c r="K22" s="2131"/>
      <c r="L22" s="2131"/>
      <c r="M22" s="2131"/>
      <c r="N22" s="2131"/>
      <c r="O22" s="2131"/>
      <c r="P22" s="2131"/>
      <c r="Q22" s="2131"/>
      <c r="R22" s="2131"/>
      <c r="S22" s="2131"/>
      <c r="T22" s="2131"/>
      <c r="U22" s="2131"/>
      <c r="V22" s="2131"/>
      <c r="W22" s="2131"/>
      <c r="X22" s="2131"/>
      <c r="Y22" s="2131"/>
      <c r="Z22" s="2131"/>
      <c r="AA22" s="2131"/>
      <c r="AB22" s="2131"/>
      <c r="AC22" s="2131"/>
      <c r="AD22" s="2131"/>
      <c r="AE22" s="2131"/>
      <c r="AF22" s="2132"/>
      <c r="AG22" s="2139" t="s">
        <v>10</v>
      </c>
      <c r="AH22" s="2140"/>
      <c r="AI22" s="2140"/>
      <c r="AJ22" s="2140"/>
      <c r="AK22" s="2140"/>
      <c r="AL22" s="2140"/>
      <c r="AM22" s="2140"/>
      <c r="AN22" s="2140"/>
      <c r="AO22" s="2140"/>
      <c r="AP22" s="2140"/>
      <c r="AQ22" s="2141"/>
      <c r="AR22" s="146"/>
      <c r="AS22" s="146"/>
    </row>
    <row r="23" spans="1:48" ht="15.6" customHeight="1">
      <c r="A23" s="146"/>
      <c r="B23" s="146"/>
      <c r="C23" s="146"/>
      <c r="D23" s="2127"/>
      <c r="E23" s="2128"/>
      <c r="F23" s="2128"/>
      <c r="G23" s="2128"/>
      <c r="H23" s="2129"/>
      <c r="I23" s="2133"/>
      <c r="J23" s="2134"/>
      <c r="K23" s="2134"/>
      <c r="L23" s="2134"/>
      <c r="M23" s="2134"/>
      <c r="N23" s="2134"/>
      <c r="O23" s="2134"/>
      <c r="P23" s="2134"/>
      <c r="Q23" s="2134"/>
      <c r="R23" s="2134"/>
      <c r="S23" s="2134"/>
      <c r="T23" s="2134"/>
      <c r="U23" s="2134"/>
      <c r="V23" s="2134"/>
      <c r="W23" s="2134"/>
      <c r="X23" s="2134"/>
      <c r="Y23" s="2134"/>
      <c r="Z23" s="2134"/>
      <c r="AA23" s="2134"/>
      <c r="AB23" s="2134"/>
      <c r="AC23" s="2134"/>
      <c r="AD23" s="2134"/>
      <c r="AE23" s="2134"/>
      <c r="AF23" s="2135"/>
      <c r="AG23" s="2142"/>
      <c r="AH23" s="2143"/>
      <c r="AI23" s="2143"/>
      <c r="AJ23" s="2143"/>
      <c r="AK23" s="2143"/>
      <c r="AL23" s="2143"/>
      <c r="AM23" s="2143"/>
      <c r="AN23" s="2143"/>
      <c r="AO23" s="2143"/>
      <c r="AP23" s="2143"/>
      <c r="AQ23" s="2144"/>
      <c r="AR23" s="146"/>
      <c r="AS23" s="146"/>
    </row>
    <row r="24" spans="1:48" ht="15.6" customHeight="1">
      <c r="A24" s="146"/>
      <c r="B24" s="146"/>
      <c r="C24" s="146"/>
      <c r="D24" s="1914"/>
      <c r="E24" s="1915"/>
      <c r="F24" s="1915"/>
      <c r="G24" s="1915"/>
      <c r="H24" s="1916"/>
      <c r="I24" s="2136"/>
      <c r="J24" s="2137"/>
      <c r="K24" s="2137"/>
      <c r="L24" s="2137"/>
      <c r="M24" s="2137"/>
      <c r="N24" s="2137"/>
      <c r="O24" s="2137"/>
      <c r="P24" s="2137"/>
      <c r="Q24" s="2137"/>
      <c r="R24" s="2137"/>
      <c r="S24" s="2137"/>
      <c r="T24" s="2137"/>
      <c r="U24" s="2137"/>
      <c r="V24" s="2137"/>
      <c r="W24" s="2137"/>
      <c r="X24" s="2137"/>
      <c r="Y24" s="2137"/>
      <c r="Z24" s="2137"/>
      <c r="AA24" s="2137"/>
      <c r="AB24" s="2137"/>
      <c r="AC24" s="2137"/>
      <c r="AD24" s="2137"/>
      <c r="AE24" s="2137"/>
      <c r="AF24" s="2138"/>
      <c r="AG24" s="2145"/>
      <c r="AH24" s="2146"/>
      <c r="AI24" s="2146"/>
      <c r="AJ24" s="2146"/>
      <c r="AK24" s="2146"/>
      <c r="AL24" s="2146"/>
      <c r="AM24" s="2146"/>
      <c r="AN24" s="2146"/>
      <c r="AO24" s="2146"/>
      <c r="AP24" s="2146"/>
      <c r="AQ24" s="2147"/>
      <c r="AR24" s="146"/>
      <c r="AS24" s="146"/>
    </row>
    <row r="25" spans="1:48" ht="15.6" customHeight="1">
      <c r="A25" s="146"/>
      <c r="B25" s="146"/>
      <c r="C25" s="146"/>
      <c r="D25" s="1911" t="s">
        <v>39</v>
      </c>
      <c r="E25" s="1912"/>
      <c r="F25" s="1912"/>
      <c r="G25" s="1912"/>
      <c r="H25" s="1913"/>
      <c r="I25" s="1917"/>
      <c r="J25" s="1918"/>
      <c r="K25" s="1918"/>
      <c r="L25" s="1918"/>
      <c r="M25" s="1918"/>
      <c r="N25" s="1918"/>
      <c r="O25" s="1918"/>
      <c r="P25" s="1918"/>
      <c r="Q25" s="1918"/>
      <c r="R25" s="1918"/>
      <c r="S25" s="1918"/>
      <c r="T25" s="1918"/>
      <c r="U25" s="1918"/>
      <c r="V25" s="1918"/>
      <c r="W25" s="1918"/>
      <c r="X25" s="1918"/>
      <c r="Y25" s="1918"/>
      <c r="Z25" s="1918"/>
      <c r="AA25" s="1918"/>
      <c r="AB25" s="1918"/>
      <c r="AC25" s="1918"/>
      <c r="AD25" s="1918"/>
      <c r="AE25" s="1918"/>
      <c r="AF25" s="1919"/>
      <c r="AG25" s="2145"/>
      <c r="AH25" s="2146"/>
      <c r="AI25" s="2146"/>
      <c r="AJ25" s="2146"/>
      <c r="AK25" s="2146"/>
      <c r="AL25" s="2146"/>
      <c r="AM25" s="2146"/>
      <c r="AN25" s="2146"/>
      <c r="AO25" s="2146"/>
      <c r="AP25" s="2146"/>
      <c r="AQ25" s="2147"/>
      <c r="AR25" s="146"/>
      <c r="AS25" s="146"/>
    </row>
    <row r="26" spans="1:48" ht="15.6" customHeight="1">
      <c r="A26" s="146"/>
      <c r="B26" s="146"/>
      <c r="C26" s="146"/>
      <c r="D26" s="2127"/>
      <c r="E26" s="2128"/>
      <c r="F26" s="2128"/>
      <c r="G26" s="2128"/>
      <c r="H26" s="2129"/>
      <c r="I26" s="2151"/>
      <c r="J26" s="2152"/>
      <c r="K26" s="2152"/>
      <c r="L26" s="2152"/>
      <c r="M26" s="2152"/>
      <c r="N26" s="2152"/>
      <c r="O26" s="2152"/>
      <c r="P26" s="2152"/>
      <c r="Q26" s="2152"/>
      <c r="R26" s="2152"/>
      <c r="S26" s="2152"/>
      <c r="T26" s="2152"/>
      <c r="U26" s="2152"/>
      <c r="V26" s="2152"/>
      <c r="W26" s="2152"/>
      <c r="X26" s="2152"/>
      <c r="Y26" s="2152"/>
      <c r="Z26" s="2152"/>
      <c r="AA26" s="2152"/>
      <c r="AB26" s="2152"/>
      <c r="AC26" s="2152"/>
      <c r="AD26" s="2152"/>
      <c r="AE26" s="2152"/>
      <c r="AF26" s="2153"/>
      <c r="AG26" s="2145"/>
      <c r="AH26" s="2146"/>
      <c r="AI26" s="2146"/>
      <c r="AJ26" s="2146"/>
      <c r="AK26" s="2146"/>
      <c r="AL26" s="2146"/>
      <c r="AM26" s="2146"/>
      <c r="AN26" s="2146"/>
      <c r="AO26" s="2146"/>
      <c r="AP26" s="2146"/>
      <c r="AQ26" s="2147"/>
      <c r="AR26" s="146"/>
      <c r="AS26" s="146"/>
    </row>
    <row r="27" spans="1:48" ht="15.6" customHeight="1">
      <c r="A27" s="146"/>
      <c r="B27" s="146"/>
      <c r="C27" s="146"/>
      <c r="D27" s="1914"/>
      <c r="E27" s="1915"/>
      <c r="F27" s="1915"/>
      <c r="G27" s="1915"/>
      <c r="H27" s="1916"/>
      <c r="I27" s="1920"/>
      <c r="J27" s="1921"/>
      <c r="K27" s="1921"/>
      <c r="L27" s="1921"/>
      <c r="M27" s="1921"/>
      <c r="N27" s="1921"/>
      <c r="O27" s="1921"/>
      <c r="P27" s="1921"/>
      <c r="Q27" s="1921"/>
      <c r="R27" s="1921"/>
      <c r="S27" s="1921"/>
      <c r="T27" s="1921"/>
      <c r="U27" s="1921"/>
      <c r="V27" s="1921"/>
      <c r="W27" s="1921"/>
      <c r="X27" s="1921"/>
      <c r="Y27" s="1921"/>
      <c r="Z27" s="1921"/>
      <c r="AA27" s="1921"/>
      <c r="AB27" s="1921"/>
      <c r="AC27" s="1921"/>
      <c r="AD27" s="1921"/>
      <c r="AE27" s="1921"/>
      <c r="AF27" s="1922"/>
      <c r="AG27" s="2145"/>
      <c r="AH27" s="2146"/>
      <c r="AI27" s="2146"/>
      <c r="AJ27" s="2146"/>
      <c r="AK27" s="2146"/>
      <c r="AL27" s="2146"/>
      <c r="AM27" s="2146"/>
      <c r="AN27" s="2146"/>
      <c r="AO27" s="2146"/>
      <c r="AP27" s="2146"/>
      <c r="AQ27" s="2147"/>
      <c r="AR27" s="146"/>
      <c r="AS27" s="146"/>
    </row>
    <row r="28" spans="1:48" ht="15.6" customHeight="1">
      <c r="A28" s="146"/>
      <c r="B28" s="146"/>
      <c r="C28" s="146"/>
      <c r="D28" s="1911" t="s">
        <v>468</v>
      </c>
      <c r="E28" s="1912"/>
      <c r="F28" s="1912"/>
      <c r="G28" s="1912"/>
      <c r="H28" s="1913"/>
      <c r="I28" s="1917"/>
      <c r="J28" s="1918"/>
      <c r="K28" s="1918"/>
      <c r="L28" s="1918"/>
      <c r="M28" s="1918"/>
      <c r="N28" s="1918"/>
      <c r="O28" s="1918"/>
      <c r="P28" s="1918"/>
      <c r="Q28" s="1918"/>
      <c r="R28" s="1918"/>
      <c r="S28" s="1918"/>
      <c r="T28" s="1918"/>
      <c r="U28" s="1918"/>
      <c r="V28" s="1918"/>
      <c r="W28" s="1918"/>
      <c r="X28" s="1918"/>
      <c r="Y28" s="1918"/>
      <c r="Z28" s="1918"/>
      <c r="AA28" s="1918"/>
      <c r="AB28" s="1918"/>
      <c r="AC28" s="1918"/>
      <c r="AD28" s="1918"/>
      <c r="AE28" s="1918"/>
      <c r="AF28" s="1919"/>
      <c r="AG28" s="2145"/>
      <c r="AH28" s="2146"/>
      <c r="AI28" s="2146"/>
      <c r="AJ28" s="2146"/>
      <c r="AK28" s="2146"/>
      <c r="AL28" s="2146"/>
      <c r="AM28" s="2146"/>
      <c r="AN28" s="2146"/>
      <c r="AO28" s="2146"/>
      <c r="AP28" s="2146"/>
      <c r="AQ28" s="2147"/>
      <c r="AR28" s="146"/>
      <c r="AS28" s="146"/>
    </row>
    <row r="29" spans="1:48" ht="15.6" customHeight="1">
      <c r="A29" s="146"/>
      <c r="B29" s="146"/>
      <c r="C29" s="146"/>
      <c r="D29" s="1914"/>
      <c r="E29" s="1915"/>
      <c r="F29" s="1915"/>
      <c r="G29" s="1915"/>
      <c r="H29" s="1916"/>
      <c r="I29" s="1920"/>
      <c r="J29" s="1921"/>
      <c r="K29" s="1921"/>
      <c r="L29" s="1921"/>
      <c r="M29" s="1921"/>
      <c r="N29" s="1921"/>
      <c r="O29" s="1921"/>
      <c r="P29" s="1921"/>
      <c r="Q29" s="1921"/>
      <c r="R29" s="1921"/>
      <c r="S29" s="1921"/>
      <c r="T29" s="1921"/>
      <c r="U29" s="1921"/>
      <c r="V29" s="1921"/>
      <c r="W29" s="1921"/>
      <c r="X29" s="1921"/>
      <c r="Y29" s="1921"/>
      <c r="Z29" s="1921"/>
      <c r="AA29" s="1921"/>
      <c r="AB29" s="1921"/>
      <c r="AC29" s="1921"/>
      <c r="AD29" s="1921"/>
      <c r="AE29" s="1921"/>
      <c r="AF29" s="1922"/>
      <c r="AG29" s="2145"/>
      <c r="AH29" s="2146"/>
      <c r="AI29" s="2146"/>
      <c r="AJ29" s="2146"/>
      <c r="AK29" s="2146"/>
      <c r="AL29" s="2146"/>
      <c r="AM29" s="2146"/>
      <c r="AN29" s="2146"/>
      <c r="AO29" s="2146"/>
      <c r="AP29" s="2146"/>
      <c r="AQ29" s="2147"/>
      <c r="AR29" s="146"/>
      <c r="AS29" s="146"/>
    </row>
    <row r="30" spans="1:48" ht="15.6" customHeight="1">
      <c r="A30" s="146"/>
      <c r="B30" s="146"/>
      <c r="C30" s="146"/>
      <c r="D30" s="1923" t="s">
        <v>824</v>
      </c>
      <c r="E30" s="1924"/>
      <c r="F30" s="1924"/>
      <c r="G30" s="1924"/>
      <c r="H30" s="1925"/>
      <c r="I30" s="1923" t="s">
        <v>825</v>
      </c>
      <c r="J30" s="1924"/>
      <c r="K30" s="1925"/>
      <c r="L30" s="1932"/>
      <c r="M30" s="1933"/>
      <c r="N30" s="1933"/>
      <c r="O30" s="1936" t="s">
        <v>826</v>
      </c>
      <c r="P30" s="1933"/>
      <c r="Q30" s="1933"/>
      <c r="R30" s="1933"/>
      <c r="S30" s="1938"/>
      <c r="T30" s="1084"/>
      <c r="U30" s="2061"/>
      <c r="V30" s="2061"/>
      <c r="W30" s="2061"/>
      <c r="X30" s="2061"/>
      <c r="Y30" s="2061"/>
      <c r="Z30" s="2061"/>
      <c r="AA30" s="2061"/>
      <c r="AB30" s="2061"/>
      <c r="AC30" s="2061"/>
      <c r="AD30" s="2061"/>
      <c r="AE30" s="2061"/>
      <c r="AF30" s="1093"/>
      <c r="AG30" s="2145"/>
      <c r="AH30" s="2146"/>
      <c r="AI30" s="2146"/>
      <c r="AJ30" s="2146"/>
      <c r="AK30" s="2146"/>
      <c r="AL30" s="2146"/>
      <c r="AM30" s="2146"/>
      <c r="AN30" s="2146"/>
      <c r="AO30" s="2146"/>
      <c r="AP30" s="2146"/>
      <c r="AQ30" s="2147"/>
      <c r="AR30" s="146"/>
      <c r="AS30" s="146"/>
    </row>
    <row r="31" spans="1:48" ht="15.6" customHeight="1">
      <c r="A31" s="146"/>
      <c r="B31" s="146"/>
      <c r="C31" s="146"/>
      <c r="D31" s="1926"/>
      <c r="E31" s="1927"/>
      <c r="F31" s="1927"/>
      <c r="G31" s="1927"/>
      <c r="H31" s="1928"/>
      <c r="I31" s="1946" t="s">
        <v>28</v>
      </c>
      <c r="J31" s="1947"/>
      <c r="K31" s="1948"/>
      <c r="L31" s="1934"/>
      <c r="M31" s="1935"/>
      <c r="N31" s="1935"/>
      <c r="O31" s="1937"/>
      <c r="P31" s="1935"/>
      <c r="Q31" s="1935"/>
      <c r="R31" s="1935"/>
      <c r="S31" s="1939"/>
      <c r="T31" s="1086"/>
      <c r="U31" s="2062"/>
      <c r="V31" s="2062"/>
      <c r="W31" s="2062"/>
      <c r="X31" s="2062"/>
      <c r="Y31" s="2062"/>
      <c r="Z31" s="2062"/>
      <c r="AA31" s="2062"/>
      <c r="AB31" s="2062"/>
      <c r="AC31" s="2062"/>
      <c r="AD31" s="2062"/>
      <c r="AE31" s="2062"/>
      <c r="AF31" s="1094"/>
      <c r="AG31" s="2145"/>
      <c r="AH31" s="2146"/>
      <c r="AI31" s="2146"/>
      <c r="AJ31" s="2146"/>
      <c r="AK31" s="2146"/>
      <c r="AL31" s="2146"/>
      <c r="AM31" s="2146"/>
      <c r="AN31" s="2146"/>
      <c r="AO31" s="2146"/>
      <c r="AP31" s="2146"/>
      <c r="AQ31" s="2147"/>
      <c r="AR31" s="146"/>
      <c r="AS31" s="146"/>
    </row>
    <row r="32" spans="1:48" ht="15.6" customHeight="1">
      <c r="A32" s="146"/>
      <c r="B32" s="146"/>
      <c r="C32" s="146"/>
      <c r="D32" s="1926"/>
      <c r="E32" s="1927"/>
      <c r="F32" s="1927"/>
      <c r="G32" s="1927"/>
      <c r="H32" s="1928"/>
      <c r="I32" s="1923"/>
      <c r="J32" s="1924"/>
      <c r="K32" s="1924"/>
      <c r="L32" s="1924"/>
      <c r="M32" s="1924"/>
      <c r="N32" s="1924"/>
      <c r="O32" s="1924"/>
      <c r="P32" s="1924"/>
      <c r="Q32" s="1924"/>
      <c r="R32" s="1924"/>
      <c r="S32" s="1924"/>
      <c r="T32" s="1924"/>
      <c r="U32" s="1924"/>
      <c r="V32" s="1924"/>
      <c r="W32" s="1924"/>
      <c r="X32" s="1924"/>
      <c r="Y32" s="1924"/>
      <c r="Z32" s="1924"/>
      <c r="AA32" s="1924"/>
      <c r="AB32" s="1924"/>
      <c r="AC32" s="1924"/>
      <c r="AD32" s="1924"/>
      <c r="AE32" s="1924"/>
      <c r="AF32" s="1925"/>
      <c r="AG32" s="2145"/>
      <c r="AH32" s="2146"/>
      <c r="AI32" s="2146"/>
      <c r="AJ32" s="2146"/>
      <c r="AK32" s="2146"/>
      <c r="AL32" s="2146"/>
      <c r="AM32" s="2146"/>
      <c r="AN32" s="2146"/>
      <c r="AO32" s="2146"/>
      <c r="AP32" s="2146"/>
      <c r="AQ32" s="2147"/>
      <c r="AR32" s="146"/>
      <c r="AS32" s="146"/>
    </row>
    <row r="33" spans="1:45" ht="15.6" customHeight="1">
      <c r="A33" s="146"/>
      <c r="B33" s="146"/>
      <c r="C33" s="146"/>
      <c r="D33" s="1926"/>
      <c r="E33" s="1927"/>
      <c r="F33" s="1927"/>
      <c r="G33" s="1927"/>
      <c r="H33" s="1928"/>
      <c r="I33" s="1929"/>
      <c r="J33" s="1930"/>
      <c r="K33" s="1930"/>
      <c r="L33" s="1930"/>
      <c r="M33" s="1930"/>
      <c r="N33" s="1930"/>
      <c r="O33" s="1930"/>
      <c r="P33" s="1930"/>
      <c r="Q33" s="1930"/>
      <c r="R33" s="1930"/>
      <c r="S33" s="1930"/>
      <c r="T33" s="1930"/>
      <c r="U33" s="1930"/>
      <c r="V33" s="1930"/>
      <c r="W33" s="1930"/>
      <c r="X33" s="1930"/>
      <c r="Y33" s="1930"/>
      <c r="Z33" s="1930"/>
      <c r="AA33" s="1930"/>
      <c r="AB33" s="1930"/>
      <c r="AC33" s="1930"/>
      <c r="AD33" s="1930"/>
      <c r="AE33" s="1930"/>
      <c r="AF33" s="1931"/>
      <c r="AG33" s="2145"/>
      <c r="AH33" s="2146"/>
      <c r="AI33" s="2146"/>
      <c r="AJ33" s="2146"/>
      <c r="AK33" s="2146"/>
      <c r="AL33" s="2146"/>
      <c r="AM33" s="2146"/>
      <c r="AN33" s="2146"/>
      <c r="AO33" s="2146"/>
      <c r="AP33" s="2146"/>
      <c r="AQ33" s="2147"/>
      <c r="AR33" s="146"/>
      <c r="AS33" s="146"/>
    </row>
    <row r="34" spans="1:45" ht="15.6" customHeight="1">
      <c r="A34" s="146"/>
      <c r="B34" s="146"/>
      <c r="C34" s="146"/>
      <c r="D34" s="1926"/>
      <c r="E34" s="1927"/>
      <c r="F34" s="1927"/>
      <c r="G34" s="1927"/>
      <c r="H34" s="1928"/>
      <c r="I34" s="1923"/>
      <c r="J34" s="1924"/>
      <c r="K34" s="1924"/>
      <c r="L34" s="1924"/>
      <c r="M34" s="1924"/>
      <c r="N34" s="1924"/>
      <c r="O34" s="1924"/>
      <c r="P34" s="1924"/>
      <c r="Q34" s="1924"/>
      <c r="R34" s="1924"/>
      <c r="S34" s="1924"/>
      <c r="T34" s="1924"/>
      <c r="U34" s="1924"/>
      <c r="V34" s="1924"/>
      <c r="W34" s="1924"/>
      <c r="X34" s="1924"/>
      <c r="Y34" s="1924"/>
      <c r="Z34" s="1924"/>
      <c r="AA34" s="1924"/>
      <c r="AB34" s="1924"/>
      <c r="AC34" s="1924"/>
      <c r="AD34" s="1924"/>
      <c r="AE34" s="1924"/>
      <c r="AF34" s="1925"/>
      <c r="AG34" s="2145"/>
      <c r="AH34" s="2146"/>
      <c r="AI34" s="2146"/>
      <c r="AJ34" s="2146"/>
      <c r="AK34" s="2146"/>
      <c r="AL34" s="2146"/>
      <c r="AM34" s="2146"/>
      <c r="AN34" s="2146"/>
      <c r="AO34" s="2146"/>
      <c r="AP34" s="2146"/>
      <c r="AQ34" s="2147"/>
      <c r="AR34" s="146"/>
      <c r="AS34" s="146"/>
    </row>
    <row r="35" spans="1:45" ht="15.6" customHeight="1">
      <c r="A35" s="146"/>
      <c r="B35" s="146"/>
      <c r="C35" s="146"/>
      <c r="D35" s="1929"/>
      <c r="E35" s="1930"/>
      <c r="F35" s="1930"/>
      <c r="G35" s="1930"/>
      <c r="H35" s="1931"/>
      <c r="I35" s="1929"/>
      <c r="J35" s="1930"/>
      <c r="K35" s="1930"/>
      <c r="L35" s="1930"/>
      <c r="M35" s="1930"/>
      <c r="N35" s="1930"/>
      <c r="O35" s="1930"/>
      <c r="P35" s="1930"/>
      <c r="Q35" s="1930"/>
      <c r="R35" s="1930"/>
      <c r="S35" s="1930"/>
      <c r="T35" s="1930"/>
      <c r="U35" s="1930"/>
      <c r="V35" s="1930"/>
      <c r="W35" s="1930"/>
      <c r="X35" s="1930"/>
      <c r="Y35" s="1930"/>
      <c r="Z35" s="1930"/>
      <c r="AA35" s="1930"/>
      <c r="AB35" s="1930"/>
      <c r="AC35" s="1930"/>
      <c r="AD35" s="1930"/>
      <c r="AE35" s="1930"/>
      <c r="AF35" s="1931"/>
      <c r="AG35" s="2148"/>
      <c r="AH35" s="2149"/>
      <c r="AI35" s="2149"/>
      <c r="AJ35" s="2149"/>
      <c r="AK35" s="2149"/>
      <c r="AL35" s="2149"/>
      <c r="AM35" s="2149"/>
      <c r="AN35" s="2149"/>
      <c r="AO35" s="2149"/>
      <c r="AP35" s="2149"/>
      <c r="AQ35" s="2150"/>
      <c r="AR35" s="146"/>
      <c r="AS35" s="146"/>
    </row>
    <row r="36" spans="1:45" ht="15.6" customHeight="1">
      <c r="A36" s="146"/>
      <c r="B36" s="146"/>
      <c r="C36" s="146"/>
      <c r="D36" s="558"/>
      <c r="E36" s="558"/>
      <c r="F36" s="558"/>
      <c r="G36" s="558"/>
      <c r="H36" s="558"/>
      <c r="I36" s="558"/>
      <c r="J36" s="558"/>
      <c r="K36" s="558"/>
      <c r="L36" s="558"/>
      <c r="M36" s="558"/>
      <c r="N36" s="558"/>
      <c r="O36" s="558"/>
      <c r="P36" s="558"/>
      <c r="Q36" s="558"/>
      <c r="R36" s="558"/>
      <c r="S36" s="558"/>
      <c r="T36" s="558"/>
      <c r="U36" s="558"/>
      <c r="V36" s="558"/>
      <c r="W36" s="558"/>
      <c r="X36" s="558"/>
      <c r="Y36" s="558"/>
      <c r="Z36" s="558"/>
      <c r="AA36" s="558"/>
      <c r="AB36" s="558"/>
      <c r="AC36" s="558"/>
      <c r="AD36" s="558"/>
      <c r="AE36" s="558"/>
      <c r="AF36" s="558"/>
      <c r="AG36" s="559"/>
      <c r="AH36" s="559"/>
      <c r="AI36" s="559"/>
      <c r="AJ36" s="559"/>
      <c r="AK36" s="559"/>
      <c r="AL36" s="559"/>
      <c r="AM36" s="559"/>
      <c r="AN36" s="559"/>
      <c r="AO36" s="559"/>
      <c r="AP36" s="559"/>
      <c r="AQ36" s="559"/>
      <c r="AR36" s="146"/>
      <c r="AS36" s="146"/>
    </row>
    <row r="37" spans="1:45" ht="15.6" customHeight="1">
      <c r="A37" s="146"/>
      <c r="B37" s="146"/>
      <c r="C37" s="146"/>
      <c r="D37" s="146" t="s">
        <v>314</v>
      </c>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558"/>
      <c r="AD37" s="558"/>
      <c r="AE37" s="558"/>
      <c r="AF37" s="558"/>
      <c r="AG37" s="559"/>
      <c r="AH37" s="559"/>
      <c r="AI37" s="559"/>
      <c r="AJ37" s="559"/>
      <c r="AK37" s="559"/>
      <c r="AL37" s="559"/>
      <c r="AM37" s="559"/>
      <c r="AN37" s="559"/>
      <c r="AO37" s="559"/>
      <c r="AP37" s="559"/>
      <c r="AQ37" s="559"/>
      <c r="AR37" s="146"/>
      <c r="AS37" s="146"/>
    </row>
    <row r="38" spans="1:45" ht="15.6" customHeight="1">
      <c r="A38" s="146"/>
      <c r="B38" s="146"/>
      <c r="C38" s="146"/>
      <c r="D38" s="2160"/>
      <c r="E38" s="2161"/>
      <c r="F38" s="2161"/>
      <c r="G38" s="2161"/>
      <c r="H38" s="2161"/>
      <c r="I38" s="2161"/>
      <c r="J38" s="2161"/>
      <c r="K38" s="2161"/>
      <c r="L38" s="2161"/>
      <c r="M38" s="2161"/>
      <c r="N38" s="2161"/>
      <c r="O38" s="2161"/>
      <c r="P38" s="2161"/>
      <c r="Q38" s="2161"/>
      <c r="R38" s="2161"/>
      <c r="S38" s="2161"/>
      <c r="T38" s="2161"/>
      <c r="U38" s="2161"/>
      <c r="V38" s="2161"/>
      <c r="W38" s="2161"/>
      <c r="X38" s="2161"/>
      <c r="Y38" s="2161"/>
      <c r="Z38" s="2161"/>
      <c r="AA38" s="2161"/>
      <c r="AB38" s="2161"/>
      <c r="AC38" s="2161"/>
      <c r="AD38" s="2161"/>
      <c r="AE38" s="2161"/>
      <c r="AF38" s="2161"/>
      <c r="AG38" s="2161"/>
      <c r="AH38" s="2161"/>
      <c r="AI38" s="2161"/>
      <c r="AJ38" s="2161"/>
      <c r="AK38" s="2161"/>
      <c r="AL38" s="2161"/>
      <c r="AM38" s="2161"/>
      <c r="AN38" s="2161"/>
      <c r="AO38" s="2161"/>
      <c r="AP38" s="2161"/>
      <c r="AQ38" s="2162"/>
      <c r="AR38" s="146"/>
      <c r="AS38" s="146"/>
    </row>
    <row r="39" spans="1:45" ht="15.6" customHeight="1">
      <c r="A39" s="146"/>
      <c r="B39" s="146"/>
      <c r="C39" s="146"/>
      <c r="D39" s="2163"/>
      <c r="E39" s="2164"/>
      <c r="F39" s="2164"/>
      <c r="G39" s="2164"/>
      <c r="H39" s="2164"/>
      <c r="I39" s="2164"/>
      <c r="J39" s="2164"/>
      <c r="K39" s="2164"/>
      <c r="L39" s="2164"/>
      <c r="M39" s="2164"/>
      <c r="N39" s="2164"/>
      <c r="O39" s="2164"/>
      <c r="P39" s="2164"/>
      <c r="Q39" s="2164"/>
      <c r="R39" s="2164"/>
      <c r="S39" s="2164"/>
      <c r="T39" s="2164"/>
      <c r="U39" s="2164"/>
      <c r="V39" s="2164"/>
      <c r="W39" s="2164"/>
      <c r="X39" s="2164"/>
      <c r="Y39" s="2164"/>
      <c r="Z39" s="2164"/>
      <c r="AA39" s="2164"/>
      <c r="AB39" s="2164"/>
      <c r="AC39" s="2164"/>
      <c r="AD39" s="2164"/>
      <c r="AE39" s="2164"/>
      <c r="AF39" s="2164"/>
      <c r="AG39" s="2164"/>
      <c r="AH39" s="2164"/>
      <c r="AI39" s="2164"/>
      <c r="AJ39" s="2164"/>
      <c r="AK39" s="2164"/>
      <c r="AL39" s="2164"/>
      <c r="AM39" s="2164"/>
      <c r="AN39" s="2164"/>
      <c r="AO39" s="2164"/>
      <c r="AP39" s="2164"/>
      <c r="AQ39" s="2165"/>
      <c r="AR39" s="146"/>
      <c r="AS39" s="146"/>
    </row>
    <row r="40" spans="1:45" ht="15.6" customHeight="1">
      <c r="A40" s="146"/>
      <c r="B40" s="146"/>
      <c r="C40" s="146"/>
      <c r="D40" s="2163"/>
      <c r="E40" s="2164"/>
      <c r="F40" s="2164"/>
      <c r="G40" s="2164"/>
      <c r="H40" s="2164"/>
      <c r="I40" s="2164"/>
      <c r="J40" s="2164"/>
      <c r="K40" s="2164"/>
      <c r="L40" s="2164"/>
      <c r="M40" s="2164"/>
      <c r="N40" s="2164"/>
      <c r="O40" s="2164"/>
      <c r="P40" s="2164"/>
      <c r="Q40" s="2164"/>
      <c r="R40" s="2164"/>
      <c r="S40" s="2164"/>
      <c r="T40" s="2164"/>
      <c r="U40" s="2164"/>
      <c r="V40" s="2164"/>
      <c r="W40" s="2164"/>
      <c r="X40" s="2164"/>
      <c r="Y40" s="2164"/>
      <c r="Z40" s="2164"/>
      <c r="AA40" s="2164"/>
      <c r="AB40" s="2164"/>
      <c r="AC40" s="2164"/>
      <c r="AD40" s="2164"/>
      <c r="AE40" s="2164"/>
      <c r="AF40" s="2164"/>
      <c r="AG40" s="2164"/>
      <c r="AH40" s="2164"/>
      <c r="AI40" s="2164"/>
      <c r="AJ40" s="2164"/>
      <c r="AK40" s="2164"/>
      <c r="AL40" s="2164"/>
      <c r="AM40" s="2164"/>
      <c r="AN40" s="2164"/>
      <c r="AO40" s="2164"/>
      <c r="AP40" s="2164"/>
      <c r="AQ40" s="2165"/>
      <c r="AR40" s="146"/>
      <c r="AS40" s="146"/>
    </row>
    <row r="41" spans="1:45" ht="15.6" customHeight="1">
      <c r="A41" s="146"/>
      <c r="B41" s="146"/>
      <c r="C41" s="146"/>
      <c r="D41" s="2166"/>
      <c r="E41" s="2167"/>
      <c r="F41" s="2167"/>
      <c r="G41" s="2167"/>
      <c r="H41" s="2167"/>
      <c r="I41" s="2167"/>
      <c r="J41" s="2167"/>
      <c r="K41" s="2167"/>
      <c r="L41" s="2167"/>
      <c r="M41" s="2167"/>
      <c r="N41" s="2167"/>
      <c r="O41" s="2167"/>
      <c r="P41" s="2167"/>
      <c r="Q41" s="2167"/>
      <c r="R41" s="2167"/>
      <c r="S41" s="2167"/>
      <c r="T41" s="2167"/>
      <c r="U41" s="2167"/>
      <c r="V41" s="2167"/>
      <c r="W41" s="2167"/>
      <c r="X41" s="2167"/>
      <c r="Y41" s="2167"/>
      <c r="Z41" s="2167"/>
      <c r="AA41" s="2167"/>
      <c r="AB41" s="2167"/>
      <c r="AC41" s="2167"/>
      <c r="AD41" s="2167"/>
      <c r="AE41" s="2167"/>
      <c r="AF41" s="2167"/>
      <c r="AG41" s="2167"/>
      <c r="AH41" s="2167"/>
      <c r="AI41" s="2167"/>
      <c r="AJ41" s="2167"/>
      <c r="AK41" s="2167"/>
      <c r="AL41" s="2167"/>
      <c r="AM41" s="2167"/>
      <c r="AN41" s="2167"/>
      <c r="AO41" s="2167"/>
      <c r="AP41" s="2167"/>
      <c r="AQ41" s="2168"/>
      <c r="AR41" s="146"/>
      <c r="AS41" s="146"/>
    </row>
    <row r="42" spans="1:45" ht="15.6" customHeight="1">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row>
    <row r="43" spans="1:45" ht="15.6" customHeight="1">
      <c r="A43" s="146"/>
      <c r="B43" s="146"/>
      <c r="C43" s="146"/>
      <c r="D43" s="146" t="s">
        <v>315</v>
      </c>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row>
    <row r="44" spans="1:45" ht="15.6" customHeight="1">
      <c r="A44" s="146"/>
      <c r="B44" s="146"/>
      <c r="C44" s="146"/>
      <c r="D44" s="2169"/>
      <c r="E44" s="2170"/>
      <c r="F44" s="2170"/>
      <c r="G44" s="2170"/>
      <c r="H44" s="2170"/>
      <c r="I44" s="2170"/>
      <c r="J44" s="2170"/>
      <c r="K44" s="2170"/>
      <c r="L44" s="2170"/>
      <c r="M44" s="2170"/>
      <c r="N44" s="2170"/>
      <c r="O44" s="2170"/>
      <c r="P44" s="2170"/>
      <c r="Q44" s="2170"/>
      <c r="R44" s="2170"/>
      <c r="S44" s="2170"/>
      <c r="T44" s="2170"/>
      <c r="U44" s="2170"/>
      <c r="V44" s="2170"/>
      <c r="W44" s="2170"/>
      <c r="X44" s="2170"/>
      <c r="Y44" s="2170"/>
      <c r="Z44" s="2170"/>
      <c r="AA44" s="2170"/>
      <c r="AB44" s="2170"/>
      <c r="AC44" s="2170"/>
      <c r="AD44" s="2170"/>
      <c r="AE44" s="2170"/>
      <c r="AF44" s="2170"/>
      <c r="AG44" s="2170"/>
      <c r="AH44" s="2170"/>
      <c r="AI44" s="2170"/>
      <c r="AJ44" s="2170"/>
      <c r="AK44" s="2170"/>
      <c r="AL44" s="2170"/>
      <c r="AM44" s="2170"/>
      <c r="AN44" s="2170"/>
      <c r="AO44" s="2170"/>
      <c r="AP44" s="2170"/>
      <c r="AQ44" s="2171"/>
      <c r="AR44" s="146"/>
      <c r="AS44" s="146"/>
    </row>
    <row r="45" spans="1:45" ht="13.15" customHeight="1">
      <c r="A45" s="146"/>
      <c r="B45" s="146"/>
      <c r="C45" s="146"/>
      <c r="D45" s="2172"/>
      <c r="E45" s="2173"/>
      <c r="F45" s="2173"/>
      <c r="G45" s="2173"/>
      <c r="H45" s="2173"/>
      <c r="I45" s="2173"/>
      <c r="J45" s="2173"/>
      <c r="K45" s="2173"/>
      <c r="L45" s="2173"/>
      <c r="M45" s="2173"/>
      <c r="N45" s="2173"/>
      <c r="O45" s="2173"/>
      <c r="P45" s="2173"/>
      <c r="Q45" s="2173"/>
      <c r="R45" s="2173"/>
      <c r="S45" s="2173"/>
      <c r="T45" s="2173"/>
      <c r="U45" s="2173"/>
      <c r="V45" s="2173"/>
      <c r="W45" s="2173"/>
      <c r="X45" s="2173"/>
      <c r="Y45" s="2173"/>
      <c r="Z45" s="2173"/>
      <c r="AA45" s="2173"/>
      <c r="AB45" s="2173"/>
      <c r="AC45" s="2173"/>
      <c r="AD45" s="2173"/>
      <c r="AE45" s="2173"/>
      <c r="AF45" s="2173"/>
      <c r="AG45" s="2173"/>
      <c r="AH45" s="2173"/>
      <c r="AI45" s="2173"/>
      <c r="AJ45" s="2173"/>
      <c r="AK45" s="2173"/>
      <c r="AL45" s="2173"/>
      <c r="AM45" s="2173"/>
      <c r="AN45" s="2173"/>
      <c r="AO45" s="2173"/>
      <c r="AP45" s="2173"/>
      <c r="AQ45" s="2174"/>
      <c r="AR45" s="146"/>
      <c r="AS45" s="146"/>
    </row>
    <row r="46" spans="1:45" ht="13.5" customHeight="1">
      <c r="A46" s="150"/>
      <c r="B46" s="150"/>
      <c r="C46" s="150"/>
      <c r="D46" s="2172"/>
      <c r="E46" s="2173"/>
      <c r="F46" s="2173"/>
      <c r="G46" s="2173"/>
      <c r="H46" s="2173"/>
      <c r="I46" s="2173"/>
      <c r="J46" s="2173"/>
      <c r="K46" s="2173"/>
      <c r="L46" s="2173"/>
      <c r="M46" s="2173"/>
      <c r="N46" s="2173"/>
      <c r="O46" s="2173"/>
      <c r="P46" s="2173"/>
      <c r="Q46" s="2173"/>
      <c r="R46" s="2173"/>
      <c r="S46" s="2173"/>
      <c r="T46" s="2173"/>
      <c r="U46" s="2173"/>
      <c r="V46" s="2173"/>
      <c r="W46" s="2173"/>
      <c r="X46" s="2173"/>
      <c r="Y46" s="2173"/>
      <c r="Z46" s="2173"/>
      <c r="AA46" s="2173"/>
      <c r="AB46" s="2173"/>
      <c r="AC46" s="2173"/>
      <c r="AD46" s="2173"/>
      <c r="AE46" s="2173"/>
      <c r="AF46" s="2173"/>
      <c r="AG46" s="2173"/>
      <c r="AH46" s="2173"/>
      <c r="AI46" s="2173"/>
      <c r="AJ46" s="2173"/>
      <c r="AK46" s="2173"/>
      <c r="AL46" s="2173"/>
      <c r="AM46" s="2173"/>
      <c r="AN46" s="2173"/>
      <c r="AO46" s="2173"/>
      <c r="AP46" s="2173"/>
      <c r="AQ46" s="2174"/>
      <c r="AR46" s="156"/>
      <c r="AS46" s="156"/>
    </row>
    <row r="47" spans="1:45" ht="15.6" customHeight="1">
      <c r="A47" s="146"/>
      <c r="B47" s="146"/>
      <c r="C47" s="146"/>
      <c r="D47" s="2172"/>
      <c r="E47" s="2173"/>
      <c r="F47" s="2173"/>
      <c r="G47" s="2173"/>
      <c r="H47" s="2173"/>
      <c r="I47" s="2173"/>
      <c r="J47" s="2173"/>
      <c r="K47" s="2173"/>
      <c r="L47" s="2173"/>
      <c r="M47" s="2173"/>
      <c r="N47" s="2173"/>
      <c r="O47" s="2173"/>
      <c r="P47" s="2173"/>
      <c r="Q47" s="2173"/>
      <c r="R47" s="2173"/>
      <c r="S47" s="2173"/>
      <c r="T47" s="2173"/>
      <c r="U47" s="2173"/>
      <c r="V47" s="2173"/>
      <c r="W47" s="2173"/>
      <c r="X47" s="2173"/>
      <c r="Y47" s="2173"/>
      <c r="Z47" s="2173"/>
      <c r="AA47" s="2173"/>
      <c r="AB47" s="2173"/>
      <c r="AC47" s="2173"/>
      <c r="AD47" s="2173"/>
      <c r="AE47" s="2173"/>
      <c r="AF47" s="2173"/>
      <c r="AG47" s="2173"/>
      <c r="AH47" s="2173"/>
      <c r="AI47" s="2173"/>
      <c r="AJ47" s="2173"/>
      <c r="AK47" s="2173"/>
      <c r="AL47" s="2173"/>
      <c r="AM47" s="2173"/>
      <c r="AN47" s="2173"/>
      <c r="AO47" s="2173"/>
      <c r="AP47" s="2173"/>
      <c r="AQ47" s="2174"/>
      <c r="AR47" s="146"/>
      <c r="AS47" s="146"/>
    </row>
    <row r="48" spans="1:45">
      <c r="A48" s="146"/>
      <c r="B48" s="146"/>
      <c r="C48" s="146"/>
      <c r="D48" s="2172"/>
      <c r="E48" s="2173"/>
      <c r="F48" s="2173"/>
      <c r="G48" s="2173"/>
      <c r="H48" s="2173"/>
      <c r="I48" s="2173"/>
      <c r="J48" s="2173"/>
      <c r="K48" s="2173"/>
      <c r="L48" s="2173"/>
      <c r="M48" s="2173"/>
      <c r="N48" s="2173"/>
      <c r="O48" s="2173"/>
      <c r="P48" s="2173"/>
      <c r="Q48" s="2173"/>
      <c r="R48" s="2173"/>
      <c r="S48" s="2173"/>
      <c r="T48" s="2173"/>
      <c r="U48" s="2173"/>
      <c r="V48" s="2173"/>
      <c r="W48" s="2173"/>
      <c r="X48" s="2173"/>
      <c r="Y48" s="2173"/>
      <c r="Z48" s="2173"/>
      <c r="AA48" s="2173"/>
      <c r="AB48" s="2173"/>
      <c r="AC48" s="2173"/>
      <c r="AD48" s="2173"/>
      <c r="AE48" s="2173"/>
      <c r="AF48" s="2173"/>
      <c r="AG48" s="2173"/>
      <c r="AH48" s="2173"/>
      <c r="AI48" s="2173"/>
      <c r="AJ48" s="2173"/>
      <c r="AK48" s="2173"/>
      <c r="AL48" s="2173"/>
      <c r="AM48" s="2173"/>
      <c r="AN48" s="2173"/>
      <c r="AO48" s="2173"/>
      <c r="AP48" s="2173"/>
      <c r="AQ48" s="2174"/>
      <c r="AR48" s="146"/>
      <c r="AS48" s="146"/>
    </row>
    <row r="49" spans="1:47">
      <c r="A49" s="146"/>
      <c r="B49" s="146"/>
      <c r="C49" s="146"/>
      <c r="D49" s="2172"/>
      <c r="E49" s="2173"/>
      <c r="F49" s="2173"/>
      <c r="G49" s="2173"/>
      <c r="H49" s="2173"/>
      <c r="I49" s="2173"/>
      <c r="J49" s="2173"/>
      <c r="K49" s="2173"/>
      <c r="L49" s="2173"/>
      <c r="M49" s="2173"/>
      <c r="N49" s="2173"/>
      <c r="O49" s="2173"/>
      <c r="P49" s="2173"/>
      <c r="Q49" s="2173"/>
      <c r="R49" s="2173"/>
      <c r="S49" s="2173"/>
      <c r="T49" s="2173"/>
      <c r="U49" s="2173"/>
      <c r="V49" s="2173"/>
      <c r="W49" s="2173"/>
      <c r="X49" s="2173"/>
      <c r="Y49" s="2173"/>
      <c r="Z49" s="2173"/>
      <c r="AA49" s="2173"/>
      <c r="AB49" s="2173"/>
      <c r="AC49" s="2173"/>
      <c r="AD49" s="2173"/>
      <c r="AE49" s="2173"/>
      <c r="AF49" s="2173"/>
      <c r="AG49" s="2173"/>
      <c r="AH49" s="2173"/>
      <c r="AI49" s="2173"/>
      <c r="AJ49" s="2173"/>
      <c r="AK49" s="2173"/>
      <c r="AL49" s="2173"/>
      <c r="AM49" s="2173"/>
      <c r="AN49" s="2173"/>
      <c r="AO49" s="2173"/>
      <c r="AP49" s="2173"/>
      <c r="AQ49" s="2174"/>
      <c r="AR49" s="146"/>
      <c r="AS49" s="146"/>
    </row>
    <row r="50" spans="1:47" ht="15.6" customHeight="1">
      <c r="A50" s="146"/>
      <c r="B50" s="146"/>
      <c r="C50" s="146"/>
      <c r="D50" s="2175"/>
      <c r="E50" s="2176"/>
      <c r="F50" s="2176"/>
      <c r="G50" s="2176"/>
      <c r="H50" s="2176"/>
      <c r="I50" s="2176"/>
      <c r="J50" s="2176"/>
      <c r="K50" s="2176"/>
      <c r="L50" s="2176"/>
      <c r="M50" s="2176"/>
      <c r="N50" s="2176"/>
      <c r="O50" s="2176"/>
      <c r="P50" s="2176"/>
      <c r="Q50" s="2176"/>
      <c r="R50" s="2176"/>
      <c r="S50" s="2176"/>
      <c r="T50" s="2176"/>
      <c r="U50" s="2176"/>
      <c r="V50" s="2176"/>
      <c r="W50" s="2176"/>
      <c r="X50" s="2176"/>
      <c r="Y50" s="2176"/>
      <c r="Z50" s="2176"/>
      <c r="AA50" s="2176"/>
      <c r="AB50" s="2176"/>
      <c r="AC50" s="2176"/>
      <c r="AD50" s="2176"/>
      <c r="AE50" s="2176"/>
      <c r="AF50" s="2176"/>
      <c r="AG50" s="2176"/>
      <c r="AH50" s="2176"/>
      <c r="AI50" s="2176"/>
      <c r="AJ50" s="2176"/>
      <c r="AK50" s="2176"/>
      <c r="AL50" s="2176"/>
      <c r="AM50" s="2176"/>
      <c r="AN50" s="2176"/>
      <c r="AO50" s="2176"/>
      <c r="AP50" s="2176"/>
      <c r="AQ50" s="2177"/>
      <c r="AR50" s="146"/>
      <c r="AS50" s="146"/>
    </row>
    <row r="51" spans="1:47">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row>
    <row r="52" spans="1:47">
      <c r="A52" s="146"/>
      <c r="B52" s="146"/>
      <c r="C52" s="146"/>
      <c r="D52" s="157" t="s">
        <v>316</v>
      </c>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
      <c r="AU52" s="1"/>
    </row>
    <row r="53" spans="1:47" ht="15.6" customHeight="1">
      <c r="A53" s="146"/>
      <c r="B53" s="146"/>
      <c r="C53" s="146"/>
      <c r="D53" s="2154"/>
      <c r="E53" s="2155"/>
      <c r="F53" s="2155"/>
      <c r="G53" s="2155"/>
      <c r="H53" s="2155"/>
      <c r="I53" s="2155"/>
      <c r="J53" s="2155"/>
      <c r="K53" s="2155"/>
      <c r="L53" s="2155"/>
      <c r="M53" s="2155"/>
      <c r="N53" s="2155"/>
      <c r="O53" s="2155"/>
      <c r="P53" s="2155"/>
      <c r="Q53" s="2155"/>
      <c r="R53" s="2155"/>
      <c r="S53" s="2155"/>
      <c r="T53" s="2155"/>
      <c r="U53" s="2155"/>
      <c r="V53" s="2155"/>
      <c r="W53" s="2155"/>
      <c r="X53" s="2155"/>
      <c r="Y53" s="2155"/>
      <c r="Z53" s="2155"/>
      <c r="AA53" s="2155"/>
      <c r="AB53" s="2155"/>
      <c r="AC53" s="2155"/>
      <c r="AD53" s="2155"/>
      <c r="AE53" s="2155"/>
      <c r="AF53" s="2155"/>
      <c r="AG53" s="2155"/>
      <c r="AH53" s="2155"/>
      <c r="AI53" s="2155"/>
      <c r="AJ53" s="2155"/>
      <c r="AK53" s="2155"/>
      <c r="AL53" s="2155"/>
      <c r="AM53" s="2155"/>
      <c r="AN53" s="2155"/>
      <c r="AO53" s="2158" t="s">
        <v>9</v>
      </c>
      <c r="AP53" s="2158"/>
      <c r="AQ53" s="158"/>
      <c r="AR53" s="157"/>
      <c r="AS53" s="157"/>
      <c r="AT53" s="1"/>
      <c r="AU53" s="1"/>
    </row>
    <row r="54" spans="1:47">
      <c r="A54" s="146"/>
      <c r="B54" s="146"/>
      <c r="C54" s="146"/>
      <c r="D54" s="2156"/>
      <c r="E54" s="2157"/>
      <c r="F54" s="2157"/>
      <c r="G54" s="2157"/>
      <c r="H54" s="2157"/>
      <c r="I54" s="2157"/>
      <c r="J54" s="2157"/>
      <c r="K54" s="2157"/>
      <c r="L54" s="2157"/>
      <c r="M54" s="2157"/>
      <c r="N54" s="2157"/>
      <c r="O54" s="2157"/>
      <c r="P54" s="2157"/>
      <c r="Q54" s="2157"/>
      <c r="R54" s="2157"/>
      <c r="S54" s="2157"/>
      <c r="T54" s="2157"/>
      <c r="U54" s="2157"/>
      <c r="V54" s="2157"/>
      <c r="W54" s="2157"/>
      <c r="X54" s="2157"/>
      <c r="Y54" s="2157"/>
      <c r="Z54" s="2157"/>
      <c r="AA54" s="2157"/>
      <c r="AB54" s="2157"/>
      <c r="AC54" s="2157"/>
      <c r="AD54" s="2157"/>
      <c r="AE54" s="2157"/>
      <c r="AF54" s="2157"/>
      <c r="AG54" s="2157"/>
      <c r="AH54" s="2157"/>
      <c r="AI54" s="2157"/>
      <c r="AJ54" s="2157"/>
      <c r="AK54" s="2157"/>
      <c r="AL54" s="2157"/>
      <c r="AM54" s="2157"/>
      <c r="AN54" s="2157"/>
      <c r="AO54" s="2159"/>
      <c r="AP54" s="2159"/>
      <c r="AQ54" s="159"/>
      <c r="AR54" s="157"/>
      <c r="AS54" s="157"/>
      <c r="AT54" s="1"/>
      <c r="AU54" s="1"/>
    </row>
    <row r="55" spans="1:47">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50"/>
      <c r="AR55" s="150"/>
      <c r="AS55" s="150"/>
      <c r="AT55" s="141"/>
      <c r="AU55" s="141"/>
    </row>
    <row r="56" spans="1:47" ht="15.6" customHeight="1">
      <c r="A56" s="146"/>
      <c r="B56" s="146"/>
      <c r="C56" s="146"/>
      <c r="D56" s="157" t="s">
        <v>317</v>
      </c>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46"/>
      <c r="AS56" s="146"/>
    </row>
    <row r="57" spans="1:47">
      <c r="A57" s="146"/>
      <c r="B57" s="146"/>
      <c r="C57" s="146"/>
      <c r="D57" s="2154"/>
      <c r="E57" s="2155"/>
      <c r="F57" s="2155"/>
      <c r="G57" s="2155"/>
      <c r="H57" s="2155"/>
      <c r="I57" s="2155"/>
      <c r="J57" s="2155"/>
      <c r="K57" s="2155"/>
      <c r="L57" s="2155"/>
      <c r="M57" s="2155"/>
      <c r="N57" s="2155"/>
      <c r="O57" s="2155"/>
      <c r="P57" s="2155"/>
      <c r="Q57" s="2155"/>
      <c r="R57" s="2155"/>
      <c r="S57" s="2155"/>
      <c r="T57" s="2155"/>
      <c r="U57" s="2155"/>
      <c r="V57" s="2155"/>
      <c r="W57" s="2155"/>
      <c r="X57" s="2155"/>
      <c r="Y57" s="2155"/>
      <c r="Z57" s="2155"/>
      <c r="AA57" s="2155"/>
      <c r="AB57" s="2155"/>
      <c r="AC57" s="2155"/>
      <c r="AD57" s="2155"/>
      <c r="AE57" s="2155"/>
      <c r="AF57" s="2155"/>
      <c r="AG57" s="2155"/>
      <c r="AH57" s="2155"/>
      <c r="AI57" s="2155"/>
      <c r="AJ57" s="2155"/>
      <c r="AK57" s="2155"/>
      <c r="AL57" s="2155"/>
      <c r="AM57" s="2155"/>
      <c r="AN57" s="2155"/>
      <c r="AO57" s="2158" t="s">
        <v>9</v>
      </c>
      <c r="AP57" s="2158"/>
      <c r="AQ57" s="158"/>
      <c r="AR57" s="146"/>
      <c r="AS57" s="146"/>
    </row>
    <row r="58" spans="1:47">
      <c r="A58" s="146"/>
      <c r="B58" s="146"/>
      <c r="C58" s="146"/>
      <c r="D58" s="2156"/>
      <c r="E58" s="2157"/>
      <c r="F58" s="2157"/>
      <c r="G58" s="2157"/>
      <c r="H58" s="2157"/>
      <c r="I58" s="2157"/>
      <c r="J58" s="2157"/>
      <c r="K58" s="2157"/>
      <c r="L58" s="2157"/>
      <c r="M58" s="2157"/>
      <c r="N58" s="2157"/>
      <c r="O58" s="2157"/>
      <c r="P58" s="2157"/>
      <c r="Q58" s="2157"/>
      <c r="R58" s="2157"/>
      <c r="S58" s="2157"/>
      <c r="T58" s="2157"/>
      <c r="U58" s="2157"/>
      <c r="V58" s="2157"/>
      <c r="W58" s="2157"/>
      <c r="X58" s="2157"/>
      <c r="Y58" s="2157"/>
      <c r="Z58" s="2157"/>
      <c r="AA58" s="2157"/>
      <c r="AB58" s="2157"/>
      <c r="AC58" s="2157"/>
      <c r="AD58" s="2157"/>
      <c r="AE58" s="2157"/>
      <c r="AF58" s="2157"/>
      <c r="AG58" s="2157"/>
      <c r="AH58" s="2157"/>
      <c r="AI58" s="2157"/>
      <c r="AJ58" s="2157"/>
      <c r="AK58" s="2157"/>
      <c r="AL58" s="2157"/>
      <c r="AM58" s="2157"/>
      <c r="AN58" s="2157"/>
      <c r="AO58" s="2159"/>
      <c r="AP58" s="2159"/>
      <c r="AQ58" s="159"/>
      <c r="AR58" s="146"/>
      <c r="AS58" s="146"/>
    </row>
    <row r="59" spans="1:47" ht="15.6" customHeight="1">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row>
    <row r="60" spans="1:47">
      <c r="A60" s="146"/>
      <c r="B60" s="146"/>
      <c r="C60" s="146"/>
      <c r="D60" s="146"/>
      <c r="E60" s="561"/>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1"/>
      <c r="AD60" s="561"/>
      <c r="AE60" s="561"/>
      <c r="AF60" s="561"/>
      <c r="AG60" s="561"/>
      <c r="AH60" s="561"/>
      <c r="AI60" s="561"/>
      <c r="AJ60" s="561"/>
      <c r="AK60" s="561"/>
      <c r="AL60" s="561"/>
      <c r="AM60" s="561"/>
      <c r="AN60" s="561"/>
      <c r="AO60" s="561"/>
      <c r="AP60" s="561"/>
      <c r="AQ60" s="561"/>
      <c r="AR60" s="561"/>
      <c r="AS60" s="561"/>
    </row>
    <row r="61" spans="1:47">
      <c r="A61" s="146"/>
      <c r="B61" s="146"/>
      <c r="C61" s="146"/>
      <c r="D61" s="146"/>
      <c r="E61" s="561"/>
      <c r="F61" s="561"/>
      <c r="G61" s="561"/>
      <c r="H61" s="561"/>
      <c r="I61" s="561"/>
      <c r="J61" s="561"/>
      <c r="K61" s="561"/>
      <c r="L61" s="561"/>
      <c r="M61" s="561"/>
      <c r="N61" s="561"/>
      <c r="O61" s="561"/>
      <c r="P61" s="561"/>
      <c r="Q61" s="561"/>
      <c r="R61" s="561"/>
      <c r="S61" s="561"/>
      <c r="T61" s="561"/>
      <c r="U61" s="561"/>
      <c r="V61" s="561"/>
      <c r="W61" s="561"/>
      <c r="X61" s="561"/>
      <c r="Y61" s="561"/>
      <c r="Z61" s="561"/>
      <c r="AA61" s="561"/>
      <c r="AB61" s="561"/>
      <c r="AC61" s="561"/>
      <c r="AD61" s="561"/>
      <c r="AE61" s="561"/>
      <c r="AF61" s="561"/>
      <c r="AG61" s="561"/>
      <c r="AH61" s="561"/>
      <c r="AI61" s="561"/>
      <c r="AJ61" s="561"/>
      <c r="AK61" s="561"/>
      <c r="AL61" s="561"/>
      <c r="AM61" s="561"/>
      <c r="AN61" s="561"/>
      <c r="AO61" s="561"/>
      <c r="AP61" s="561"/>
      <c r="AQ61" s="561"/>
      <c r="AR61" s="561"/>
      <c r="AS61" s="561"/>
    </row>
    <row r="62" spans="1:47">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row>
  </sheetData>
  <mergeCells count="41">
    <mergeCell ref="D53:AN54"/>
    <mergeCell ref="AO53:AP54"/>
    <mergeCell ref="D57:AN58"/>
    <mergeCell ref="AO57:AP58"/>
    <mergeCell ref="L30:N31"/>
    <mergeCell ref="O30:O31"/>
    <mergeCell ref="P30:S31"/>
    <mergeCell ref="D38:AQ41"/>
    <mergeCell ref="D44:AQ50"/>
    <mergeCell ref="T30:AF31"/>
    <mergeCell ref="I31:K31"/>
    <mergeCell ref="I32:AF33"/>
    <mergeCell ref="I34:AF35"/>
    <mergeCell ref="D15:AQ17"/>
    <mergeCell ref="A19:AS19"/>
    <mergeCell ref="D22:H24"/>
    <mergeCell ref="I22:AF24"/>
    <mergeCell ref="AG22:AQ22"/>
    <mergeCell ref="AG23:AQ35"/>
    <mergeCell ref="D25:H27"/>
    <mergeCell ref="I25:AF27"/>
    <mergeCell ref="D28:H29"/>
    <mergeCell ref="I28:AF29"/>
    <mergeCell ref="D30:H35"/>
    <mergeCell ref="I30:K30"/>
    <mergeCell ref="A10:AS10"/>
    <mergeCell ref="D4:Q4"/>
    <mergeCell ref="AB4:AQ4"/>
    <mergeCell ref="D5:E6"/>
    <mergeCell ref="F5:G6"/>
    <mergeCell ref="H5:I6"/>
    <mergeCell ref="J5:K6"/>
    <mergeCell ref="L5:M6"/>
    <mergeCell ref="N5:O6"/>
    <mergeCell ref="P5:Q6"/>
    <mergeCell ref="AB5:AE6"/>
    <mergeCell ref="AF5:AI6"/>
    <mergeCell ref="AJ5:AM6"/>
    <mergeCell ref="AN5:AQ6"/>
    <mergeCell ref="AA7:AE7"/>
    <mergeCell ref="A9:AS9"/>
  </mergeCells>
  <phoneticPr fontId="9"/>
  <dataValidations count="1">
    <dataValidation imeMode="halfAlpha" allowBlank="1" showInputMessage="1" showErrorMessage="1" sqref="AS6 AL8:AS8"/>
  </dataValidations>
  <pageMargins left="0.51181102362204722" right="0.47244094488188981" top="0.59055118110236227" bottom="0.39370078740157483" header="0.31496062992125984" footer="0.31496062992125984"/>
  <pageSetup paperSize="9" scale="96"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60"/>
  <sheetViews>
    <sheetView showGridLines="0" view="pageBreakPreview" zoomScaleNormal="100" zoomScaleSheetLayoutView="100" workbookViewId="0"/>
  </sheetViews>
  <sheetFormatPr defaultColWidth="9" defaultRowHeight="13.5"/>
  <cols>
    <col min="1" max="1" width="4.125" style="1" customWidth="1"/>
    <col min="2" max="45" width="2.125" style="1" customWidth="1"/>
    <col min="46" max="52" width="2" style="1" customWidth="1"/>
    <col min="53" max="16384" width="9" style="1"/>
  </cols>
  <sheetData>
    <row r="1" spans="2:52">
      <c r="B1" s="1" t="s">
        <v>659</v>
      </c>
    </row>
    <row r="3" spans="2:52">
      <c r="AS3" s="24"/>
    </row>
    <row r="4" spans="2:52" s="5" customFormat="1" ht="13.5" customHeight="1">
      <c r="B4" s="2064" t="s">
        <v>310</v>
      </c>
      <c r="C4" s="2065"/>
      <c r="D4" s="2065"/>
      <c r="E4" s="2065"/>
      <c r="F4" s="2065"/>
      <c r="G4" s="2065"/>
      <c r="H4" s="2065"/>
      <c r="I4" s="2065"/>
      <c r="J4" s="2065"/>
      <c r="K4" s="2065"/>
      <c r="L4" s="2065"/>
      <c r="M4" s="2065"/>
      <c r="N4" s="2065"/>
      <c r="O4" s="2066"/>
      <c r="P4" s="27" t="s">
        <v>32</v>
      </c>
      <c r="R4" s="26"/>
      <c r="S4" s="26"/>
      <c r="T4" s="26"/>
      <c r="U4" s="26"/>
      <c r="V4" s="26"/>
      <c r="W4" s="26"/>
      <c r="X4" s="26"/>
      <c r="Y4" s="26"/>
      <c r="Z4" s="26"/>
      <c r="AA4" s="26"/>
      <c r="AB4" s="26"/>
      <c r="AC4" s="26"/>
      <c r="AD4" s="669" t="s">
        <v>33</v>
      </c>
      <c r="AE4" s="670"/>
      <c r="AF4" s="670"/>
      <c r="AG4" s="670"/>
      <c r="AH4" s="670"/>
      <c r="AI4" s="670"/>
      <c r="AJ4" s="670"/>
      <c r="AK4" s="670"/>
      <c r="AL4" s="670"/>
      <c r="AM4" s="670"/>
      <c r="AN4" s="670"/>
      <c r="AO4" s="670"/>
      <c r="AP4" s="670"/>
      <c r="AQ4" s="670"/>
      <c r="AR4" s="670"/>
      <c r="AS4" s="671"/>
    </row>
    <row r="5" spans="2:52" s="5" customFormat="1" ht="13.5" customHeight="1">
      <c r="B5" s="2067"/>
      <c r="C5" s="2068"/>
      <c r="D5" s="2071"/>
      <c r="E5" s="2071"/>
      <c r="F5" s="2071"/>
      <c r="G5" s="2071"/>
      <c r="H5" s="2071"/>
      <c r="I5" s="2071"/>
      <c r="J5" s="2071"/>
      <c r="K5" s="2071"/>
      <c r="L5" s="2073"/>
      <c r="M5" s="2068"/>
      <c r="N5" s="2075"/>
      <c r="O5" s="2076"/>
      <c r="P5" s="27" t="s">
        <v>34</v>
      </c>
      <c r="S5" s="28"/>
      <c r="T5" s="28"/>
      <c r="U5" s="28"/>
      <c r="V5" s="28"/>
      <c r="W5" s="28"/>
      <c r="X5" s="28"/>
      <c r="Y5" s="28"/>
      <c r="Z5" s="28"/>
      <c r="AA5" s="28"/>
      <c r="AB5" s="28"/>
      <c r="AC5" s="28"/>
      <c r="AD5" s="680" t="s">
        <v>834</v>
      </c>
      <c r="AE5" s="1507"/>
      <c r="AF5" s="1507"/>
      <c r="AG5" s="1507"/>
      <c r="AH5" s="656"/>
      <c r="AI5" s="657"/>
      <c r="AJ5" s="1503"/>
      <c r="AK5" s="1503"/>
      <c r="AL5" s="656"/>
      <c r="AM5" s="657"/>
      <c r="AN5" s="1503"/>
      <c r="AO5" s="1503"/>
      <c r="AP5" s="656"/>
      <c r="AQ5" s="657"/>
      <c r="AR5" s="1503"/>
      <c r="AS5" s="1505"/>
    </row>
    <row r="6" spans="2:52" s="5" customFormat="1" ht="13.5" customHeight="1">
      <c r="B6" s="2069"/>
      <c r="C6" s="2070"/>
      <c r="D6" s="2072"/>
      <c r="E6" s="2072"/>
      <c r="F6" s="2072"/>
      <c r="G6" s="2072"/>
      <c r="H6" s="2072"/>
      <c r="I6" s="2072"/>
      <c r="J6" s="2072"/>
      <c r="K6" s="2072"/>
      <c r="L6" s="2074"/>
      <c r="M6" s="2070"/>
      <c r="N6" s="2077"/>
      <c r="O6" s="2073"/>
      <c r="S6" s="30"/>
      <c r="T6" s="30"/>
      <c r="U6" s="30"/>
      <c r="V6" s="30"/>
      <c r="W6" s="30"/>
      <c r="X6" s="30"/>
      <c r="Y6" s="30"/>
      <c r="Z6" s="30"/>
      <c r="AA6" s="30"/>
      <c r="AB6" s="30"/>
      <c r="AC6" s="30"/>
      <c r="AD6" s="1508"/>
      <c r="AE6" s="1509"/>
      <c r="AF6" s="1509"/>
      <c r="AG6" s="1509"/>
      <c r="AH6" s="659"/>
      <c r="AI6" s="659"/>
      <c r="AJ6" s="1504"/>
      <c r="AK6" s="1504"/>
      <c r="AL6" s="659"/>
      <c r="AM6" s="659"/>
      <c r="AN6" s="1504"/>
      <c r="AO6" s="1504"/>
      <c r="AP6" s="659"/>
      <c r="AQ6" s="659"/>
      <c r="AR6" s="1504"/>
      <c r="AS6" s="1506"/>
    </row>
    <row r="7" spans="2:52" s="5" customFormat="1" ht="13.5" customHeight="1">
      <c r="B7" s="3"/>
      <c r="C7" s="3"/>
      <c r="D7" s="3"/>
      <c r="E7" s="3"/>
      <c r="F7" s="3"/>
      <c r="G7" s="3"/>
      <c r="H7" s="3"/>
      <c r="I7" s="3"/>
      <c r="J7" s="3"/>
      <c r="K7" s="3"/>
      <c r="L7" s="3"/>
      <c r="M7" s="3"/>
      <c r="N7" s="3"/>
      <c r="O7" s="3"/>
      <c r="P7" s="3"/>
      <c r="Q7" s="3"/>
      <c r="R7" s="27"/>
      <c r="S7" s="30"/>
      <c r="T7" s="30"/>
      <c r="U7" s="30"/>
      <c r="V7" s="30"/>
      <c r="W7" s="30"/>
      <c r="X7" s="30"/>
      <c r="Y7" s="30"/>
      <c r="Z7" s="30"/>
      <c r="AA7" s="30"/>
      <c r="AB7" s="30"/>
      <c r="AC7" s="30"/>
      <c r="AD7" s="554"/>
      <c r="AE7" s="554"/>
      <c r="AF7" s="554"/>
      <c r="AG7" s="554"/>
      <c r="AH7" s="554"/>
      <c r="AI7" s="554"/>
      <c r="AJ7" s="554"/>
      <c r="AK7" s="4"/>
      <c r="AL7" s="554"/>
      <c r="AM7" s="554"/>
      <c r="AN7" s="554"/>
      <c r="AO7" s="4"/>
      <c r="AP7" s="554"/>
      <c r="AQ7" s="554"/>
      <c r="AR7" s="554"/>
      <c r="AS7" s="4"/>
    </row>
    <row r="8" spans="2:52" s="5" customFormat="1" ht="13.5" customHeight="1">
      <c r="B8" s="3"/>
      <c r="C8" s="3"/>
      <c r="D8" s="3"/>
      <c r="E8" s="3"/>
      <c r="F8" s="3"/>
      <c r="G8" s="3"/>
      <c r="H8" s="3"/>
      <c r="I8" s="3"/>
      <c r="J8" s="3"/>
      <c r="K8" s="3"/>
      <c r="L8" s="3"/>
      <c r="M8" s="3"/>
      <c r="N8" s="3"/>
      <c r="O8" s="3"/>
      <c r="P8" s="3"/>
      <c r="Q8" s="3"/>
      <c r="S8" s="30"/>
      <c r="T8" s="30"/>
      <c r="U8" s="30"/>
      <c r="V8" s="30"/>
      <c r="W8" s="30"/>
      <c r="X8" s="30"/>
      <c r="Y8" s="30"/>
      <c r="Z8" s="30"/>
      <c r="AA8" s="30"/>
      <c r="AB8" s="30"/>
      <c r="AC8" s="30"/>
      <c r="AD8" s="554"/>
      <c r="AE8" s="554"/>
      <c r="AF8" s="554"/>
      <c r="AG8" s="554"/>
      <c r="AH8" s="554"/>
      <c r="AI8" s="554"/>
      <c r="AJ8" s="554"/>
      <c r="AK8" s="554"/>
      <c r="AL8" s="554"/>
      <c r="AM8" s="554"/>
      <c r="AN8" s="554"/>
      <c r="AO8" s="554"/>
      <c r="AP8" s="554"/>
      <c r="AQ8" s="554"/>
      <c r="AR8" s="554"/>
      <c r="AS8" s="554"/>
    </row>
    <row r="9" spans="2:52" s="34" customFormat="1" ht="15">
      <c r="B9" s="2178" t="s">
        <v>827</v>
      </c>
      <c r="C9" s="2178"/>
      <c r="D9" s="2178"/>
      <c r="E9" s="2178"/>
      <c r="F9" s="2178"/>
      <c r="G9" s="2178"/>
      <c r="H9" s="2178"/>
      <c r="I9" s="2178"/>
      <c r="J9" s="2178"/>
      <c r="K9" s="2178"/>
      <c r="L9" s="2178"/>
      <c r="M9" s="2178"/>
      <c r="N9" s="2178"/>
      <c r="O9" s="2178"/>
      <c r="P9" s="2178"/>
      <c r="Q9" s="2178"/>
      <c r="R9" s="2178"/>
      <c r="S9" s="2178"/>
      <c r="T9" s="2178"/>
      <c r="U9" s="2178"/>
      <c r="V9" s="2178"/>
      <c r="W9" s="2178"/>
      <c r="X9" s="2178"/>
      <c r="Y9" s="2178"/>
      <c r="Z9" s="2178"/>
      <c r="AA9" s="2178"/>
      <c r="AB9" s="2178"/>
      <c r="AC9" s="2178"/>
      <c r="AD9" s="2178"/>
      <c r="AE9" s="2178"/>
      <c r="AF9" s="2178"/>
      <c r="AG9" s="2178"/>
      <c r="AH9" s="2178"/>
      <c r="AI9" s="2178"/>
      <c r="AJ9" s="2178"/>
      <c r="AK9" s="2178"/>
      <c r="AL9" s="2178"/>
      <c r="AM9" s="2178"/>
      <c r="AN9" s="2178"/>
      <c r="AO9" s="2178"/>
      <c r="AP9" s="2178"/>
      <c r="AQ9" s="2178"/>
      <c r="AR9" s="2178"/>
      <c r="AS9" s="2178"/>
      <c r="AT9" s="33"/>
      <c r="AU9" s="33"/>
      <c r="AV9" s="33"/>
      <c r="AW9" s="33"/>
      <c r="AX9" s="33"/>
      <c r="AY9" s="33"/>
      <c r="AZ9" s="33"/>
    </row>
    <row r="10" spans="2:52" s="6" customFormat="1" ht="18" customHeight="1">
      <c r="B10" s="970" t="s">
        <v>35</v>
      </c>
      <c r="C10" s="970"/>
      <c r="D10" s="970"/>
      <c r="E10" s="970"/>
      <c r="F10" s="970"/>
      <c r="G10" s="970"/>
      <c r="H10" s="970"/>
      <c r="I10" s="970"/>
      <c r="J10" s="970"/>
      <c r="K10" s="970"/>
      <c r="L10" s="970"/>
      <c r="M10" s="970"/>
      <c r="N10" s="970"/>
      <c r="O10" s="970"/>
      <c r="P10" s="970"/>
      <c r="Q10" s="970"/>
      <c r="R10" s="970"/>
      <c r="S10" s="970"/>
      <c r="T10" s="970"/>
      <c r="U10" s="970"/>
      <c r="V10" s="970"/>
      <c r="W10" s="970"/>
      <c r="X10" s="970"/>
      <c r="Y10" s="970"/>
      <c r="Z10" s="970"/>
      <c r="AA10" s="970"/>
      <c r="AB10" s="970"/>
      <c r="AC10" s="970"/>
      <c r="AD10" s="970"/>
      <c r="AE10" s="970"/>
      <c r="AF10" s="970"/>
      <c r="AG10" s="970"/>
      <c r="AH10" s="970"/>
      <c r="AI10" s="970"/>
      <c r="AJ10" s="970"/>
      <c r="AK10" s="970"/>
      <c r="AL10" s="970"/>
      <c r="AM10" s="970"/>
      <c r="AN10" s="970"/>
      <c r="AO10" s="970"/>
      <c r="AP10" s="970"/>
      <c r="AQ10" s="970"/>
      <c r="AR10" s="970"/>
      <c r="AS10" s="970"/>
    </row>
    <row r="11" spans="2:52" s="6" customFormat="1" ht="18" customHeight="1">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row>
    <row r="12" spans="2:52" s="5" customFormat="1" ht="13.5" customHeight="1">
      <c r="B12" s="5" t="s">
        <v>36</v>
      </c>
    </row>
    <row r="13" spans="2:52" s="5" customFormat="1" ht="13.5" customHeight="1">
      <c r="B13" s="5" t="s">
        <v>19</v>
      </c>
    </row>
    <row r="14" spans="2:52" s="5" customFormat="1" ht="13.5" customHeight="1"/>
    <row r="15" spans="2:52" s="5" customFormat="1" ht="13.5" customHeight="1">
      <c r="B15" s="5" t="s">
        <v>830</v>
      </c>
    </row>
    <row r="16" spans="2:52" s="5" customFormat="1" ht="13.5" customHeight="1">
      <c r="B16" s="5" t="s">
        <v>831</v>
      </c>
    </row>
    <row r="17" spans="2:45" s="5" customFormat="1" ht="13.5" customHeight="1"/>
    <row r="18" spans="2:45" s="5" customFormat="1" ht="13.5" customHeight="1">
      <c r="B18" s="665" t="s">
        <v>37</v>
      </c>
      <c r="C18" s="665"/>
      <c r="D18" s="665"/>
      <c r="E18" s="665"/>
      <c r="F18" s="665"/>
      <c r="G18" s="665"/>
      <c r="H18" s="665"/>
      <c r="I18" s="665"/>
      <c r="J18" s="665"/>
      <c r="K18" s="665"/>
      <c r="L18" s="665"/>
      <c r="M18" s="665"/>
      <c r="N18" s="665"/>
      <c r="O18" s="665"/>
      <c r="P18" s="665"/>
      <c r="Q18" s="665"/>
      <c r="R18" s="665"/>
      <c r="S18" s="665"/>
      <c r="T18" s="665"/>
      <c r="U18" s="665"/>
      <c r="V18" s="665"/>
      <c r="W18" s="665"/>
      <c r="X18" s="665"/>
      <c r="Y18" s="665"/>
      <c r="Z18" s="665"/>
      <c r="AA18" s="665"/>
      <c r="AB18" s="665"/>
      <c r="AC18" s="665"/>
      <c r="AD18" s="665"/>
      <c r="AE18" s="665"/>
      <c r="AF18" s="665"/>
      <c r="AG18" s="665"/>
      <c r="AH18" s="665"/>
      <c r="AI18" s="665"/>
      <c r="AJ18" s="665"/>
      <c r="AK18" s="665"/>
      <c r="AL18" s="665"/>
      <c r="AM18" s="665"/>
      <c r="AN18" s="665"/>
      <c r="AO18" s="665"/>
      <c r="AP18" s="665"/>
      <c r="AQ18" s="665"/>
      <c r="AR18" s="665"/>
      <c r="AS18" s="665"/>
    </row>
    <row r="19" spans="2:45" s="5" customFormat="1" ht="13.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row>
    <row r="20" spans="2:45">
      <c r="B20" s="2" t="s">
        <v>38</v>
      </c>
      <c r="C20" s="5"/>
      <c r="D20" s="5"/>
      <c r="E20" s="2"/>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row>
    <row r="21" spans="2:45" ht="13.5" customHeight="1">
      <c r="B21" s="684" t="s">
        <v>823</v>
      </c>
      <c r="C21" s="685"/>
      <c r="D21" s="685"/>
      <c r="E21" s="685"/>
      <c r="F21" s="686"/>
      <c r="G21" s="693"/>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5"/>
      <c r="AI21" s="702" t="s">
        <v>10</v>
      </c>
      <c r="AJ21" s="703"/>
      <c r="AK21" s="703"/>
      <c r="AL21" s="703"/>
      <c r="AM21" s="703"/>
      <c r="AN21" s="703"/>
      <c r="AO21" s="703"/>
      <c r="AP21" s="703"/>
      <c r="AQ21" s="703"/>
      <c r="AR21" s="703"/>
      <c r="AS21" s="704"/>
    </row>
    <row r="22" spans="2:45" s="5" customFormat="1" ht="13.5" customHeight="1">
      <c r="B22" s="687"/>
      <c r="C22" s="688"/>
      <c r="D22" s="688"/>
      <c r="E22" s="688"/>
      <c r="F22" s="689"/>
      <c r="G22" s="696"/>
      <c r="H22" s="697"/>
      <c r="I22" s="697"/>
      <c r="J22" s="697"/>
      <c r="K22" s="697"/>
      <c r="L22" s="697"/>
      <c r="M22" s="697"/>
      <c r="N22" s="697"/>
      <c r="O22" s="697"/>
      <c r="P22" s="697"/>
      <c r="Q22" s="697"/>
      <c r="R22" s="697"/>
      <c r="S22" s="697"/>
      <c r="T22" s="697"/>
      <c r="U22" s="697"/>
      <c r="V22" s="697"/>
      <c r="W22" s="697"/>
      <c r="X22" s="697"/>
      <c r="Y22" s="697"/>
      <c r="Z22" s="697"/>
      <c r="AA22" s="697"/>
      <c r="AB22" s="697"/>
      <c r="AC22" s="697"/>
      <c r="AD22" s="697"/>
      <c r="AE22" s="697"/>
      <c r="AF22" s="697"/>
      <c r="AG22" s="697"/>
      <c r="AH22" s="698"/>
      <c r="AI22" s="1510"/>
      <c r="AJ22" s="1511"/>
      <c r="AK22" s="1511"/>
      <c r="AL22" s="1511"/>
      <c r="AM22" s="1511"/>
      <c r="AN22" s="1511"/>
      <c r="AO22" s="1511"/>
      <c r="AP22" s="1511"/>
      <c r="AQ22" s="1511"/>
      <c r="AR22" s="1511"/>
      <c r="AS22" s="1512"/>
    </row>
    <row r="23" spans="2:45" s="5" customFormat="1" ht="13.5" customHeight="1">
      <c r="B23" s="690"/>
      <c r="C23" s="691"/>
      <c r="D23" s="691"/>
      <c r="E23" s="691"/>
      <c r="F23" s="692"/>
      <c r="G23" s="699"/>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0"/>
      <c r="AH23" s="701"/>
      <c r="AI23" s="1513"/>
      <c r="AJ23" s="1514"/>
      <c r="AK23" s="1514"/>
      <c r="AL23" s="1514"/>
      <c r="AM23" s="1514"/>
      <c r="AN23" s="1514"/>
      <c r="AO23" s="1514"/>
      <c r="AP23" s="1514"/>
      <c r="AQ23" s="1514"/>
      <c r="AR23" s="1514"/>
      <c r="AS23" s="1515"/>
    </row>
    <row r="24" spans="2:45" s="5" customFormat="1" ht="13.5" customHeight="1">
      <c r="B24" s="684" t="s">
        <v>39</v>
      </c>
      <c r="C24" s="685"/>
      <c r="D24" s="685"/>
      <c r="E24" s="685"/>
      <c r="F24" s="686"/>
      <c r="G24" s="714"/>
      <c r="H24" s="715"/>
      <c r="I24" s="715"/>
      <c r="J24" s="715"/>
      <c r="K24" s="715"/>
      <c r="L24" s="715"/>
      <c r="M24" s="715"/>
      <c r="N24" s="715"/>
      <c r="O24" s="715"/>
      <c r="P24" s="715"/>
      <c r="Q24" s="715"/>
      <c r="R24" s="715"/>
      <c r="S24" s="715"/>
      <c r="T24" s="715"/>
      <c r="U24" s="715"/>
      <c r="V24" s="715"/>
      <c r="W24" s="715"/>
      <c r="X24" s="715"/>
      <c r="Y24" s="715"/>
      <c r="Z24" s="715"/>
      <c r="AA24" s="715"/>
      <c r="AB24" s="715"/>
      <c r="AC24" s="715"/>
      <c r="AD24" s="715"/>
      <c r="AE24" s="715"/>
      <c r="AF24" s="715"/>
      <c r="AG24" s="715"/>
      <c r="AH24" s="716"/>
      <c r="AI24" s="1513"/>
      <c r="AJ24" s="1514"/>
      <c r="AK24" s="1514"/>
      <c r="AL24" s="1514"/>
      <c r="AM24" s="1514"/>
      <c r="AN24" s="1514"/>
      <c r="AO24" s="1514"/>
      <c r="AP24" s="1514"/>
      <c r="AQ24" s="1514"/>
      <c r="AR24" s="1514"/>
      <c r="AS24" s="1515"/>
    </row>
    <row r="25" spans="2:45" s="5" customFormat="1" ht="13.5" customHeight="1">
      <c r="B25" s="687"/>
      <c r="C25" s="688"/>
      <c r="D25" s="688"/>
      <c r="E25" s="688"/>
      <c r="F25" s="689"/>
      <c r="G25" s="717"/>
      <c r="H25" s="718"/>
      <c r="I25" s="718"/>
      <c r="J25" s="718"/>
      <c r="K25" s="718"/>
      <c r="L25" s="718"/>
      <c r="M25" s="718"/>
      <c r="N25" s="718"/>
      <c r="O25" s="718"/>
      <c r="P25" s="718"/>
      <c r="Q25" s="718"/>
      <c r="R25" s="718"/>
      <c r="S25" s="718"/>
      <c r="T25" s="718"/>
      <c r="U25" s="718"/>
      <c r="V25" s="718"/>
      <c r="W25" s="718"/>
      <c r="X25" s="718"/>
      <c r="Y25" s="718"/>
      <c r="Z25" s="718"/>
      <c r="AA25" s="718"/>
      <c r="AB25" s="718"/>
      <c r="AC25" s="718"/>
      <c r="AD25" s="718"/>
      <c r="AE25" s="718"/>
      <c r="AF25" s="718"/>
      <c r="AG25" s="718"/>
      <c r="AH25" s="719"/>
      <c r="AI25" s="1513"/>
      <c r="AJ25" s="1514"/>
      <c r="AK25" s="1514"/>
      <c r="AL25" s="1514"/>
      <c r="AM25" s="1514"/>
      <c r="AN25" s="1514"/>
      <c r="AO25" s="1514"/>
      <c r="AP25" s="1514"/>
      <c r="AQ25" s="1514"/>
      <c r="AR25" s="1514"/>
      <c r="AS25" s="1515"/>
    </row>
    <row r="26" spans="2:45" s="5" customFormat="1" ht="13.5" customHeight="1">
      <c r="B26" s="690"/>
      <c r="C26" s="691"/>
      <c r="D26" s="691"/>
      <c r="E26" s="691"/>
      <c r="F26" s="692"/>
      <c r="G26" s="720"/>
      <c r="H26" s="721"/>
      <c r="I26" s="721"/>
      <c r="J26" s="721"/>
      <c r="K26" s="721"/>
      <c r="L26" s="721"/>
      <c r="M26" s="721"/>
      <c r="N26" s="721"/>
      <c r="O26" s="721"/>
      <c r="P26" s="721"/>
      <c r="Q26" s="721"/>
      <c r="R26" s="721"/>
      <c r="S26" s="721"/>
      <c r="T26" s="721"/>
      <c r="U26" s="721"/>
      <c r="V26" s="721"/>
      <c r="W26" s="721"/>
      <c r="X26" s="721"/>
      <c r="Y26" s="721"/>
      <c r="Z26" s="721"/>
      <c r="AA26" s="721"/>
      <c r="AB26" s="721"/>
      <c r="AC26" s="721"/>
      <c r="AD26" s="721"/>
      <c r="AE26" s="721"/>
      <c r="AF26" s="721"/>
      <c r="AG26" s="721"/>
      <c r="AH26" s="722"/>
      <c r="AI26" s="1513"/>
      <c r="AJ26" s="1514"/>
      <c r="AK26" s="1514"/>
      <c r="AL26" s="1514"/>
      <c r="AM26" s="1514"/>
      <c r="AN26" s="1514"/>
      <c r="AO26" s="1514"/>
      <c r="AP26" s="1514"/>
      <c r="AQ26" s="1514"/>
      <c r="AR26" s="1514"/>
      <c r="AS26" s="1515"/>
    </row>
    <row r="27" spans="2:45" s="5" customFormat="1" ht="13.5" customHeight="1">
      <c r="B27" s="684" t="s">
        <v>468</v>
      </c>
      <c r="C27" s="685"/>
      <c r="D27" s="685"/>
      <c r="E27" s="685"/>
      <c r="F27" s="686"/>
      <c r="G27" s="714"/>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6"/>
      <c r="AI27" s="1513"/>
      <c r="AJ27" s="1514"/>
      <c r="AK27" s="1514"/>
      <c r="AL27" s="1514"/>
      <c r="AM27" s="1514"/>
      <c r="AN27" s="1514"/>
      <c r="AO27" s="1514"/>
      <c r="AP27" s="1514"/>
      <c r="AQ27" s="1514"/>
      <c r="AR27" s="1514"/>
      <c r="AS27" s="1515"/>
    </row>
    <row r="28" spans="2:45" s="5" customFormat="1" ht="13.5" customHeight="1">
      <c r="B28" s="690"/>
      <c r="C28" s="691"/>
      <c r="D28" s="691"/>
      <c r="E28" s="691"/>
      <c r="F28" s="692"/>
      <c r="G28" s="720"/>
      <c r="H28" s="721"/>
      <c r="I28" s="721"/>
      <c r="J28" s="721"/>
      <c r="K28" s="721"/>
      <c r="L28" s="721"/>
      <c r="M28" s="721"/>
      <c r="N28" s="721"/>
      <c r="O28" s="721"/>
      <c r="P28" s="721"/>
      <c r="Q28" s="721"/>
      <c r="R28" s="721"/>
      <c r="S28" s="721"/>
      <c r="T28" s="721"/>
      <c r="U28" s="721"/>
      <c r="V28" s="721"/>
      <c r="W28" s="721"/>
      <c r="X28" s="721"/>
      <c r="Y28" s="721"/>
      <c r="Z28" s="721"/>
      <c r="AA28" s="721"/>
      <c r="AB28" s="721"/>
      <c r="AC28" s="721"/>
      <c r="AD28" s="721"/>
      <c r="AE28" s="721"/>
      <c r="AF28" s="721"/>
      <c r="AG28" s="721"/>
      <c r="AH28" s="722"/>
      <c r="AI28" s="1513"/>
      <c r="AJ28" s="1514"/>
      <c r="AK28" s="1514"/>
      <c r="AL28" s="1514"/>
      <c r="AM28" s="1514"/>
      <c r="AN28" s="1514"/>
      <c r="AO28" s="1514"/>
      <c r="AP28" s="1514"/>
      <c r="AQ28" s="1514"/>
      <c r="AR28" s="1514"/>
      <c r="AS28" s="1515"/>
    </row>
    <row r="29" spans="2:45" s="5" customFormat="1" ht="13.5" customHeight="1">
      <c r="B29" s="723" t="s">
        <v>832</v>
      </c>
      <c r="C29" s="724"/>
      <c r="D29" s="724"/>
      <c r="E29" s="724"/>
      <c r="F29" s="725"/>
      <c r="G29" s="723" t="s">
        <v>833</v>
      </c>
      <c r="H29" s="724"/>
      <c r="I29" s="725"/>
      <c r="J29" s="757"/>
      <c r="K29" s="758"/>
      <c r="L29" s="758"/>
      <c r="M29" s="761" t="s">
        <v>807</v>
      </c>
      <c r="N29" s="758"/>
      <c r="O29" s="758"/>
      <c r="P29" s="758"/>
      <c r="Q29" s="763"/>
      <c r="R29" s="765"/>
      <c r="S29" s="766"/>
      <c r="T29" s="766"/>
      <c r="U29" s="766"/>
      <c r="V29" s="766"/>
      <c r="W29" s="766"/>
      <c r="X29" s="766"/>
      <c r="Y29" s="766"/>
      <c r="Z29" s="766"/>
      <c r="AA29" s="766"/>
      <c r="AB29" s="766"/>
      <c r="AC29" s="766"/>
      <c r="AD29" s="766"/>
      <c r="AE29" s="766"/>
      <c r="AF29" s="766"/>
      <c r="AG29" s="766"/>
      <c r="AH29" s="767"/>
      <c r="AI29" s="1513"/>
      <c r="AJ29" s="1514"/>
      <c r="AK29" s="1514"/>
      <c r="AL29" s="1514"/>
      <c r="AM29" s="1514"/>
      <c r="AN29" s="1514"/>
      <c r="AO29" s="1514"/>
      <c r="AP29" s="1514"/>
      <c r="AQ29" s="1514"/>
      <c r="AR29" s="1514"/>
      <c r="AS29" s="1515"/>
    </row>
    <row r="30" spans="2:45" s="5" customFormat="1" ht="13.5" customHeight="1">
      <c r="B30" s="726"/>
      <c r="C30" s="727"/>
      <c r="D30" s="727"/>
      <c r="E30" s="727"/>
      <c r="F30" s="728"/>
      <c r="G30" s="771" t="s">
        <v>28</v>
      </c>
      <c r="H30" s="772"/>
      <c r="I30" s="773"/>
      <c r="J30" s="759"/>
      <c r="K30" s="760"/>
      <c r="L30" s="760"/>
      <c r="M30" s="762"/>
      <c r="N30" s="760"/>
      <c r="O30" s="760"/>
      <c r="P30" s="760"/>
      <c r="Q30" s="764"/>
      <c r="R30" s="768"/>
      <c r="S30" s="769"/>
      <c r="T30" s="769"/>
      <c r="U30" s="769"/>
      <c r="V30" s="769"/>
      <c r="W30" s="769"/>
      <c r="X30" s="769"/>
      <c r="Y30" s="769"/>
      <c r="Z30" s="769"/>
      <c r="AA30" s="769"/>
      <c r="AB30" s="769"/>
      <c r="AC30" s="769"/>
      <c r="AD30" s="769"/>
      <c r="AE30" s="769"/>
      <c r="AF30" s="769"/>
      <c r="AG30" s="769"/>
      <c r="AH30" s="770"/>
      <c r="AI30" s="1513"/>
      <c r="AJ30" s="1514"/>
      <c r="AK30" s="1514"/>
      <c r="AL30" s="1514"/>
      <c r="AM30" s="1514"/>
      <c r="AN30" s="1514"/>
      <c r="AO30" s="1514"/>
      <c r="AP30" s="1514"/>
      <c r="AQ30" s="1514"/>
      <c r="AR30" s="1514"/>
      <c r="AS30" s="1515"/>
    </row>
    <row r="31" spans="2:45" s="5" customFormat="1" ht="13.5" customHeight="1">
      <c r="B31" s="726"/>
      <c r="C31" s="727"/>
      <c r="D31" s="727"/>
      <c r="E31" s="727"/>
      <c r="F31" s="728"/>
      <c r="G31" s="774"/>
      <c r="H31" s="775"/>
      <c r="I31" s="775"/>
      <c r="J31" s="775"/>
      <c r="K31" s="775"/>
      <c r="L31" s="775"/>
      <c r="M31" s="775"/>
      <c r="N31" s="775"/>
      <c r="O31" s="775"/>
      <c r="P31" s="775"/>
      <c r="Q31" s="775"/>
      <c r="R31" s="775"/>
      <c r="S31" s="775"/>
      <c r="T31" s="775"/>
      <c r="U31" s="775"/>
      <c r="V31" s="775"/>
      <c r="W31" s="775"/>
      <c r="X31" s="775"/>
      <c r="Y31" s="775"/>
      <c r="Z31" s="775"/>
      <c r="AA31" s="775"/>
      <c r="AB31" s="775"/>
      <c r="AC31" s="775"/>
      <c r="AD31" s="775"/>
      <c r="AE31" s="775"/>
      <c r="AF31" s="775"/>
      <c r="AG31" s="775"/>
      <c r="AH31" s="776"/>
      <c r="AI31" s="1513"/>
      <c r="AJ31" s="1514"/>
      <c r="AK31" s="1514"/>
      <c r="AL31" s="1514"/>
      <c r="AM31" s="1514"/>
      <c r="AN31" s="1514"/>
      <c r="AO31" s="1514"/>
      <c r="AP31" s="1514"/>
      <c r="AQ31" s="1514"/>
      <c r="AR31" s="1514"/>
      <c r="AS31" s="1515"/>
    </row>
    <row r="32" spans="2:45" s="5" customFormat="1" ht="13.5" customHeight="1">
      <c r="B32" s="726"/>
      <c r="C32" s="727"/>
      <c r="D32" s="727"/>
      <c r="E32" s="727"/>
      <c r="F32" s="728"/>
      <c r="G32" s="735"/>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7"/>
      <c r="AI32" s="1513"/>
      <c r="AJ32" s="1514"/>
      <c r="AK32" s="1514"/>
      <c r="AL32" s="1514"/>
      <c r="AM32" s="1514"/>
      <c r="AN32" s="1514"/>
      <c r="AO32" s="1514"/>
      <c r="AP32" s="1514"/>
      <c r="AQ32" s="1514"/>
      <c r="AR32" s="1514"/>
      <c r="AS32" s="1515"/>
    </row>
    <row r="33" spans="2:45" s="5" customFormat="1" ht="13.5" customHeight="1">
      <c r="B33" s="726"/>
      <c r="C33" s="727"/>
      <c r="D33" s="727"/>
      <c r="E33" s="727"/>
      <c r="F33" s="728"/>
      <c r="G33" s="732"/>
      <c r="H33" s="733"/>
      <c r="I33" s="733"/>
      <c r="J33" s="733"/>
      <c r="K33" s="733"/>
      <c r="L33" s="733"/>
      <c r="M33" s="733"/>
      <c r="N33" s="733"/>
      <c r="O33" s="733"/>
      <c r="P33" s="733"/>
      <c r="Q33" s="733"/>
      <c r="R33" s="733"/>
      <c r="S33" s="733"/>
      <c r="T33" s="733"/>
      <c r="U33" s="733"/>
      <c r="V33" s="733"/>
      <c r="W33" s="733"/>
      <c r="X33" s="733"/>
      <c r="Y33" s="733"/>
      <c r="Z33" s="733"/>
      <c r="AA33" s="733"/>
      <c r="AB33" s="733"/>
      <c r="AC33" s="733"/>
      <c r="AD33" s="733"/>
      <c r="AE33" s="733"/>
      <c r="AF33" s="733"/>
      <c r="AG33" s="733"/>
      <c r="AH33" s="734"/>
      <c r="AI33" s="1513"/>
      <c r="AJ33" s="1514"/>
      <c r="AK33" s="1514"/>
      <c r="AL33" s="1514"/>
      <c r="AM33" s="1514"/>
      <c r="AN33" s="1514"/>
      <c r="AO33" s="1514"/>
      <c r="AP33" s="1514"/>
      <c r="AQ33" s="1514"/>
      <c r="AR33" s="1514"/>
      <c r="AS33" s="1515"/>
    </row>
    <row r="34" spans="2:45" s="5" customFormat="1" ht="13.5" customHeight="1">
      <c r="B34" s="729"/>
      <c r="C34" s="730"/>
      <c r="D34" s="730"/>
      <c r="E34" s="730"/>
      <c r="F34" s="731"/>
      <c r="G34" s="735"/>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7"/>
      <c r="AI34" s="1140"/>
      <c r="AJ34" s="1141"/>
      <c r="AK34" s="1141"/>
      <c r="AL34" s="1141"/>
      <c r="AM34" s="1141"/>
      <c r="AN34" s="1141"/>
      <c r="AO34" s="1141"/>
      <c r="AP34" s="1141"/>
      <c r="AQ34" s="1141"/>
      <c r="AR34" s="1141"/>
      <c r="AS34" s="1516"/>
    </row>
    <row r="35" spans="2:45" s="5" customFormat="1" ht="13.5" customHeight="1">
      <c r="B35" s="247" t="s">
        <v>40</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7" spans="2:45">
      <c r="B37" s="1" t="s">
        <v>41</v>
      </c>
    </row>
    <row r="38" spans="2:45">
      <c r="B38" s="2079"/>
      <c r="C38" s="2080"/>
      <c r="D38" s="2080"/>
      <c r="E38" s="2080"/>
      <c r="F38" s="2080"/>
      <c r="G38" s="2080"/>
      <c r="H38" s="2080"/>
      <c r="I38" s="2080"/>
      <c r="J38" s="2080"/>
      <c r="K38" s="2080"/>
      <c r="L38" s="2080"/>
      <c r="M38" s="2080"/>
      <c r="N38" s="2080"/>
      <c r="O38" s="2080"/>
      <c r="P38" s="2080"/>
      <c r="Q38" s="2080"/>
      <c r="R38" s="2080"/>
      <c r="S38" s="2080"/>
      <c r="T38" s="2080"/>
      <c r="U38" s="2080"/>
      <c r="V38" s="2080"/>
      <c r="W38" s="2080"/>
      <c r="X38" s="2080"/>
      <c r="Y38" s="2080"/>
      <c r="Z38" s="2080"/>
      <c r="AA38" s="2080"/>
      <c r="AB38" s="2080"/>
      <c r="AC38" s="2080"/>
      <c r="AD38" s="2080"/>
      <c r="AE38" s="2080"/>
      <c r="AF38" s="2080"/>
      <c r="AG38" s="2080"/>
      <c r="AH38" s="2080"/>
      <c r="AI38" s="2080"/>
      <c r="AJ38" s="2080"/>
      <c r="AK38" s="2080"/>
      <c r="AL38" s="2080"/>
      <c r="AM38" s="2080"/>
      <c r="AN38" s="2080"/>
      <c r="AO38" s="2080"/>
      <c r="AP38" s="2080"/>
      <c r="AQ38" s="2080"/>
      <c r="AR38" s="2080"/>
      <c r="AS38" s="2081"/>
    </row>
    <row r="39" spans="2:45">
      <c r="B39" s="2082"/>
      <c r="C39" s="2083"/>
      <c r="D39" s="2083"/>
      <c r="E39" s="2083"/>
      <c r="F39" s="2083"/>
      <c r="G39" s="2083"/>
      <c r="H39" s="2083"/>
      <c r="I39" s="2083"/>
      <c r="J39" s="2083"/>
      <c r="K39" s="2083"/>
      <c r="L39" s="2083"/>
      <c r="M39" s="2083"/>
      <c r="N39" s="2083"/>
      <c r="O39" s="2083"/>
      <c r="P39" s="2083"/>
      <c r="Q39" s="2083"/>
      <c r="R39" s="2083"/>
      <c r="S39" s="2083"/>
      <c r="T39" s="2083"/>
      <c r="U39" s="2083"/>
      <c r="V39" s="2083"/>
      <c r="W39" s="2083"/>
      <c r="X39" s="2083"/>
      <c r="Y39" s="2083"/>
      <c r="Z39" s="2083"/>
      <c r="AA39" s="2083"/>
      <c r="AB39" s="2083"/>
      <c r="AC39" s="2083"/>
      <c r="AD39" s="2083"/>
      <c r="AE39" s="2083"/>
      <c r="AF39" s="2083"/>
      <c r="AG39" s="2083"/>
      <c r="AH39" s="2083"/>
      <c r="AI39" s="2083"/>
      <c r="AJ39" s="2083"/>
      <c r="AK39" s="2083"/>
      <c r="AL39" s="2083"/>
      <c r="AM39" s="2083"/>
      <c r="AN39" s="2083"/>
      <c r="AO39" s="2083"/>
      <c r="AP39" s="2083"/>
      <c r="AQ39" s="2083"/>
      <c r="AR39" s="2083"/>
      <c r="AS39" s="2084"/>
    </row>
    <row r="40" spans="2:45">
      <c r="B40" s="2082"/>
      <c r="C40" s="2083"/>
      <c r="D40" s="2083"/>
      <c r="E40" s="2083"/>
      <c r="F40" s="2083"/>
      <c r="G40" s="2083"/>
      <c r="H40" s="2083"/>
      <c r="I40" s="2083"/>
      <c r="J40" s="2083"/>
      <c r="K40" s="2083"/>
      <c r="L40" s="2083"/>
      <c r="M40" s="2083"/>
      <c r="N40" s="2083"/>
      <c r="O40" s="2083"/>
      <c r="P40" s="2083"/>
      <c r="Q40" s="2083"/>
      <c r="R40" s="2083"/>
      <c r="S40" s="2083"/>
      <c r="T40" s="2083"/>
      <c r="U40" s="2083"/>
      <c r="V40" s="2083"/>
      <c r="W40" s="2083"/>
      <c r="X40" s="2083"/>
      <c r="Y40" s="2083"/>
      <c r="Z40" s="2083"/>
      <c r="AA40" s="2083"/>
      <c r="AB40" s="2083"/>
      <c r="AC40" s="2083"/>
      <c r="AD40" s="2083"/>
      <c r="AE40" s="2083"/>
      <c r="AF40" s="2083"/>
      <c r="AG40" s="2083"/>
      <c r="AH40" s="2083"/>
      <c r="AI40" s="2083"/>
      <c r="AJ40" s="2083"/>
      <c r="AK40" s="2083"/>
      <c r="AL40" s="2083"/>
      <c r="AM40" s="2083"/>
      <c r="AN40" s="2083"/>
      <c r="AO40" s="2083"/>
      <c r="AP40" s="2083"/>
      <c r="AQ40" s="2083"/>
      <c r="AR40" s="2083"/>
      <c r="AS40" s="2084"/>
    </row>
    <row r="41" spans="2:45">
      <c r="B41" s="2082"/>
      <c r="C41" s="2083"/>
      <c r="D41" s="2083"/>
      <c r="E41" s="2083"/>
      <c r="F41" s="2083"/>
      <c r="G41" s="2083"/>
      <c r="H41" s="2083"/>
      <c r="I41" s="2083"/>
      <c r="J41" s="2083"/>
      <c r="K41" s="2083"/>
      <c r="L41" s="2083"/>
      <c r="M41" s="2083"/>
      <c r="N41" s="2083"/>
      <c r="O41" s="2083"/>
      <c r="P41" s="2083"/>
      <c r="Q41" s="2083"/>
      <c r="R41" s="2083"/>
      <c r="S41" s="2083"/>
      <c r="T41" s="2083"/>
      <c r="U41" s="2083"/>
      <c r="V41" s="2083"/>
      <c r="W41" s="2083"/>
      <c r="X41" s="2083"/>
      <c r="Y41" s="2083"/>
      <c r="Z41" s="2083"/>
      <c r="AA41" s="2083"/>
      <c r="AB41" s="2083"/>
      <c r="AC41" s="2083"/>
      <c r="AD41" s="2083"/>
      <c r="AE41" s="2083"/>
      <c r="AF41" s="2083"/>
      <c r="AG41" s="2083"/>
      <c r="AH41" s="2083"/>
      <c r="AI41" s="2083"/>
      <c r="AJ41" s="2083"/>
      <c r="AK41" s="2083"/>
      <c r="AL41" s="2083"/>
      <c r="AM41" s="2083"/>
      <c r="AN41" s="2083"/>
      <c r="AO41" s="2083"/>
      <c r="AP41" s="2083"/>
      <c r="AQ41" s="2083"/>
      <c r="AR41" s="2083"/>
      <c r="AS41" s="2084"/>
    </row>
    <row r="42" spans="2:45">
      <c r="B42" s="2082"/>
      <c r="C42" s="2083"/>
      <c r="D42" s="2083"/>
      <c r="E42" s="2083"/>
      <c r="F42" s="2083"/>
      <c r="G42" s="2083"/>
      <c r="H42" s="2083"/>
      <c r="I42" s="2083"/>
      <c r="J42" s="2083"/>
      <c r="K42" s="2083"/>
      <c r="L42" s="2083"/>
      <c r="M42" s="2083"/>
      <c r="N42" s="2083"/>
      <c r="O42" s="2083"/>
      <c r="P42" s="2083"/>
      <c r="Q42" s="2083"/>
      <c r="R42" s="2083"/>
      <c r="S42" s="2083"/>
      <c r="T42" s="2083"/>
      <c r="U42" s="2083"/>
      <c r="V42" s="2083"/>
      <c r="W42" s="2083"/>
      <c r="X42" s="2083"/>
      <c r="Y42" s="2083"/>
      <c r="Z42" s="2083"/>
      <c r="AA42" s="2083"/>
      <c r="AB42" s="2083"/>
      <c r="AC42" s="2083"/>
      <c r="AD42" s="2083"/>
      <c r="AE42" s="2083"/>
      <c r="AF42" s="2083"/>
      <c r="AG42" s="2083"/>
      <c r="AH42" s="2083"/>
      <c r="AI42" s="2083"/>
      <c r="AJ42" s="2083"/>
      <c r="AK42" s="2083"/>
      <c r="AL42" s="2083"/>
      <c r="AM42" s="2083"/>
      <c r="AN42" s="2083"/>
      <c r="AO42" s="2083"/>
      <c r="AP42" s="2083"/>
      <c r="AQ42" s="2083"/>
      <c r="AR42" s="2083"/>
      <c r="AS42" s="2084"/>
    </row>
    <row r="43" spans="2:45">
      <c r="B43" s="2082"/>
      <c r="C43" s="2083"/>
      <c r="D43" s="2083"/>
      <c r="E43" s="2083"/>
      <c r="F43" s="2083"/>
      <c r="G43" s="2083"/>
      <c r="H43" s="2083"/>
      <c r="I43" s="2083"/>
      <c r="J43" s="2083"/>
      <c r="K43" s="2083"/>
      <c r="L43" s="2083"/>
      <c r="M43" s="2083"/>
      <c r="N43" s="2083"/>
      <c r="O43" s="2083"/>
      <c r="P43" s="2083"/>
      <c r="Q43" s="2083"/>
      <c r="R43" s="2083"/>
      <c r="S43" s="2083"/>
      <c r="T43" s="2083"/>
      <c r="U43" s="2083"/>
      <c r="V43" s="2083"/>
      <c r="W43" s="2083"/>
      <c r="X43" s="2083"/>
      <c r="Y43" s="2083"/>
      <c r="Z43" s="2083"/>
      <c r="AA43" s="2083"/>
      <c r="AB43" s="2083"/>
      <c r="AC43" s="2083"/>
      <c r="AD43" s="2083"/>
      <c r="AE43" s="2083"/>
      <c r="AF43" s="2083"/>
      <c r="AG43" s="2083"/>
      <c r="AH43" s="2083"/>
      <c r="AI43" s="2083"/>
      <c r="AJ43" s="2083"/>
      <c r="AK43" s="2083"/>
      <c r="AL43" s="2083"/>
      <c r="AM43" s="2083"/>
      <c r="AN43" s="2083"/>
      <c r="AO43" s="2083"/>
      <c r="AP43" s="2083"/>
      <c r="AQ43" s="2083"/>
      <c r="AR43" s="2083"/>
      <c r="AS43" s="2084"/>
    </row>
    <row r="44" spans="2:45">
      <c r="B44" s="2082"/>
      <c r="C44" s="2083"/>
      <c r="D44" s="2083"/>
      <c r="E44" s="2083"/>
      <c r="F44" s="2083"/>
      <c r="G44" s="2083"/>
      <c r="H44" s="2083"/>
      <c r="I44" s="2083"/>
      <c r="J44" s="2083"/>
      <c r="K44" s="2083"/>
      <c r="L44" s="2083"/>
      <c r="M44" s="2083"/>
      <c r="N44" s="2083"/>
      <c r="O44" s="2083"/>
      <c r="P44" s="2083"/>
      <c r="Q44" s="2083"/>
      <c r="R44" s="2083"/>
      <c r="S44" s="2083"/>
      <c r="T44" s="2083"/>
      <c r="U44" s="2083"/>
      <c r="V44" s="2083"/>
      <c r="W44" s="2083"/>
      <c r="X44" s="2083"/>
      <c r="Y44" s="2083"/>
      <c r="Z44" s="2083"/>
      <c r="AA44" s="2083"/>
      <c r="AB44" s="2083"/>
      <c r="AC44" s="2083"/>
      <c r="AD44" s="2083"/>
      <c r="AE44" s="2083"/>
      <c r="AF44" s="2083"/>
      <c r="AG44" s="2083"/>
      <c r="AH44" s="2083"/>
      <c r="AI44" s="2083"/>
      <c r="AJ44" s="2083"/>
      <c r="AK44" s="2083"/>
      <c r="AL44" s="2083"/>
      <c r="AM44" s="2083"/>
      <c r="AN44" s="2083"/>
      <c r="AO44" s="2083"/>
      <c r="AP44" s="2083"/>
      <c r="AQ44" s="2083"/>
      <c r="AR44" s="2083"/>
      <c r="AS44" s="2084"/>
    </row>
    <row r="45" spans="2:45">
      <c r="B45" s="2082"/>
      <c r="C45" s="2083"/>
      <c r="D45" s="2083"/>
      <c r="E45" s="2083"/>
      <c r="F45" s="2083"/>
      <c r="G45" s="2083"/>
      <c r="H45" s="2083"/>
      <c r="I45" s="2083"/>
      <c r="J45" s="2083"/>
      <c r="K45" s="2083"/>
      <c r="L45" s="2083"/>
      <c r="M45" s="2083"/>
      <c r="N45" s="2083"/>
      <c r="O45" s="2083"/>
      <c r="P45" s="2083"/>
      <c r="Q45" s="2083"/>
      <c r="R45" s="2083"/>
      <c r="S45" s="2083"/>
      <c r="T45" s="2083"/>
      <c r="U45" s="2083"/>
      <c r="V45" s="2083"/>
      <c r="W45" s="2083"/>
      <c r="X45" s="2083"/>
      <c r="Y45" s="2083"/>
      <c r="Z45" s="2083"/>
      <c r="AA45" s="2083"/>
      <c r="AB45" s="2083"/>
      <c r="AC45" s="2083"/>
      <c r="AD45" s="2083"/>
      <c r="AE45" s="2083"/>
      <c r="AF45" s="2083"/>
      <c r="AG45" s="2083"/>
      <c r="AH45" s="2083"/>
      <c r="AI45" s="2083"/>
      <c r="AJ45" s="2083"/>
      <c r="AK45" s="2083"/>
      <c r="AL45" s="2083"/>
      <c r="AM45" s="2083"/>
      <c r="AN45" s="2083"/>
      <c r="AO45" s="2083"/>
      <c r="AP45" s="2083"/>
      <c r="AQ45" s="2083"/>
      <c r="AR45" s="2083"/>
      <c r="AS45" s="2084"/>
    </row>
    <row r="46" spans="2:45">
      <c r="B46" s="2082"/>
      <c r="C46" s="2083"/>
      <c r="D46" s="2083"/>
      <c r="E46" s="2083"/>
      <c r="F46" s="2083"/>
      <c r="G46" s="2083"/>
      <c r="H46" s="2083"/>
      <c r="I46" s="2083"/>
      <c r="J46" s="2083"/>
      <c r="K46" s="2083"/>
      <c r="L46" s="2083"/>
      <c r="M46" s="2083"/>
      <c r="N46" s="2083"/>
      <c r="O46" s="2083"/>
      <c r="P46" s="2083"/>
      <c r="Q46" s="2083"/>
      <c r="R46" s="2083"/>
      <c r="S46" s="2083"/>
      <c r="T46" s="2083"/>
      <c r="U46" s="2083"/>
      <c r="V46" s="2083"/>
      <c r="W46" s="2083"/>
      <c r="X46" s="2083"/>
      <c r="Y46" s="2083"/>
      <c r="Z46" s="2083"/>
      <c r="AA46" s="2083"/>
      <c r="AB46" s="2083"/>
      <c r="AC46" s="2083"/>
      <c r="AD46" s="2083"/>
      <c r="AE46" s="2083"/>
      <c r="AF46" s="2083"/>
      <c r="AG46" s="2083"/>
      <c r="AH46" s="2083"/>
      <c r="AI46" s="2083"/>
      <c r="AJ46" s="2083"/>
      <c r="AK46" s="2083"/>
      <c r="AL46" s="2083"/>
      <c r="AM46" s="2083"/>
      <c r="AN46" s="2083"/>
      <c r="AO46" s="2083"/>
      <c r="AP46" s="2083"/>
      <c r="AQ46" s="2083"/>
      <c r="AR46" s="2083"/>
      <c r="AS46" s="2084"/>
    </row>
    <row r="47" spans="2:45">
      <c r="B47" s="2082"/>
      <c r="C47" s="2083"/>
      <c r="D47" s="2083"/>
      <c r="E47" s="2083"/>
      <c r="F47" s="2083"/>
      <c r="G47" s="2083"/>
      <c r="H47" s="2083"/>
      <c r="I47" s="2083"/>
      <c r="J47" s="2083"/>
      <c r="K47" s="2083"/>
      <c r="L47" s="2083"/>
      <c r="M47" s="2083"/>
      <c r="N47" s="2083"/>
      <c r="O47" s="2083"/>
      <c r="P47" s="2083"/>
      <c r="Q47" s="2083"/>
      <c r="R47" s="2083"/>
      <c r="S47" s="2083"/>
      <c r="T47" s="2083"/>
      <c r="U47" s="2083"/>
      <c r="V47" s="2083"/>
      <c r="W47" s="2083"/>
      <c r="X47" s="2083"/>
      <c r="Y47" s="2083"/>
      <c r="Z47" s="2083"/>
      <c r="AA47" s="2083"/>
      <c r="AB47" s="2083"/>
      <c r="AC47" s="2083"/>
      <c r="AD47" s="2083"/>
      <c r="AE47" s="2083"/>
      <c r="AF47" s="2083"/>
      <c r="AG47" s="2083"/>
      <c r="AH47" s="2083"/>
      <c r="AI47" s="2083"/>
      <c r="AJ47" s="2083"/>
      <c r="AK47" s="2083"/>
      <c r="AL47" s="2083"/>
      <c r="AM47" s="2083"/>
      <c r="AN47" s="2083"/>
      <c r="AO47" s="2083"/>
      <c r="AP47" s="2083"/>
      <c r="AQ47" s="2083"/>
      <c r="AR47" s="2083"/>
      <c r="AS47" s="2084"/>
    </row>
    <row r="48" spans="2:45">
      <c r="B48" s="2082"/>
      <c r="C48" s="2083"/>
      <c r="D48" s="2083"/>
      <c r="E48" s="2083"/>
      <c r="F48" s="2083"/>
      <c r="G48" s="2083"/>
      <c r="H48" s="2083"/>
      <c r="I48" s="2083"/>
      <c r="J48" s="2083"/>
      <c r="K48" s="2083"/>
      <c r="L48" s="2083"/>
      <c r="M48" s="2083"/>
      <c r="N48" s="2083"/>
      <c r="O48" s="2083"/>
      <c r="P48" s="2083"/>
      <c r="Q48" s="2083"/>
      <c r="R48" s="2083"/>
      <c r="S48" s="2083"/>
      <c r="T48" s="2083"/>
      <c r="U48" s="2083"/>
      <c r="V48" s="2083"/>
      <c r="W48" s="2083"/>
      <c r="X48" s="2083"/>
      <c r="Y48" s="2083"/>
      <c r="Z48" s="2083"/>
      <c r="AA48" s="2083"/>
      <c r="AB48" s="2083"/>
      <c r="AC48" s="2083"/>
      <c r="AD48" s="2083"/>
      <c r="AE48" s="2083"/>
      <c r="AF48" s="2083"/>
      <c r="AG48" s="2083"/>
      <c r="AH48" s="2083"/>
      <c r="AI48" s="2083"/>
      <c r="AJ48" s="2083"/>
      <c r="AK48" s="2083"/>
      <c r="AL48" s="2083"/>
      <c r="AM48" s="2083"/>
      <c r="AN48" s="2083"/>
      <c r="AO48" s="2083"/>
      <c r="AP48" s="2083"/>
      <c r="AQ48" s="2083"/>
      <c r="AR48" s="2083"/>
      <c r="AS48" s="2084"/>
    </row>
    <row r="49" spans="2:45">
      <c r="B49" s="2082"/>
      <c r="C49" s="2083"/>
      <c r="D49" s="2083"/>
      <c r="E49" s="2083"/>
      <c r="F49" s="2083"/>
      <c r="G49" s="2083"/>
      <c r="H49" s="2083"/>
      <c r="I49" s="2083"/>
      <c r="J49" s="2083"/>
      <c r="K49" s="2083"/>
      <c r="L49" s="2083"/>
      <c r="M49" s="2083"/>
      <c r="N49" s="2083"/>
      <c r="O49" s="2083"/>
      <c r="P49" s="2083"/>
      <c r="Q49" s="2083"/>
      <c r="R49" s="2083"/>
      <c r="S49" s="2083"/>
      <c r="T49" s="2083"/>
      <c r="U49" s="2083"/>
      <c r="V49" s="2083"/>
      <c r="W49" s="2083"/>
      <c r="X49" s="2083"/>
      <c r="Y49" s="2083"/>
      <c r="Z49" s="2083"/>
      <c r="AA49" s="2083"/>
      <c r="AB49" s="2083"/>
      <c r="AC49" s="2083"/>
      <c r="AD49" s="2083"/>
      <c r="AE49" s="2083"/>
      <c r="AF49" s="2083"/>
      <c r="AG49" s="2083"/>
      <c r="AH49" s="2083"/>
      <c r="AI49" s="2083"/>
      <c r="AJ49" s="2083"/>
      <c r="AK49" s="2083"/>
      <c r="AL49" s="2083"/>
      <c r="AM49" s="2083"/>
      <c r="AN49" s="2083"/>
      <c r="AO49" s="2083"/>
      <c r="AP49" s="2083"/>
      <c r="AQ49" s="2083"/>
      <c r="AR49" s="2083"/>
      <c r="AS49" s="2084"/>
    </row>
    <row r="50" spans="2:45">
      <c r="B50" s="2082"/>
      <c r="C50" s="2083"/>
      <c r="D50" s="2083"/>
      <c r="E50" s="2083"/>
      <c r="F50" s="2083"/>
      <c r="G50" s="2083"/>
      <c r="H50" s="2083"/>
      <c r="I50" s="2083"/>
      <c r="J50" s="2083"/>
      <c r="K50" s="2083"/>
      <c r="L50" s="2083"/>
      <c r="M50" s="2083"/>
      <c r="N50" s="2083"/>
      <c r="O50" s="2083"/>
      <c r="P50" s="2083"/>
      <c r="Q50" s="2083"/>
      <c r="R50" s="2083"/>
      <c r="S50" s="2083"/>
      <c r="T50" s="2083"/>
      <c r="U50" s="2083"/>
      <c r="V50" s="2083"/>
      <c r="W50" s="2083"/>
      <c r="X50" s="2083"/>
      <c r="Y50" s="2083"/>
      <c r="Z50" s="2083"/>
      <c r="AA50" s="2083"/>
      <c r="AB50" s="2083"/>
      <c r="AC50" s="2083"/>
      <c r="AD50" s="2083"/>
      <c r="AE50" s="2083"/>
      <c r="AF50" s="2083"/>
      <c r="AG50" s="2083"/>
      <c r="AH50" s="2083"/>
      <c r="AI50" s="2083"/>
      <c r="AJ50" s="2083"/>
      <c r="AK50" s="2083"/>
      <c r="AL50" s="2083"/>
      <c r="AM50" s="2083"/>
      <c r="AN50" s="2083"/>
      <c r="AO50" s="2083"/>
      <c r="AP50" s="2083"/>
      <c r="AQ50" s="2083"/>
      <c r="AR50" s="2083"/>
      <c r="AS50" s="2084"/>
    </row>
    <row r="51" spans="2:45">
      <c r="B51" s="2082"/>
      <c r="C51" s="2083"/>
      <c r="D51" s="2083"/>
      <c r="E51" s="2083"/>
      <c r="F51" s="2083"/>
      <c r="G51" s="2083"/>
      <c r="H51" s="2083"/>
      <c r="I51" s="2083"/>
      <c r="J51" s="2083"/>
      <c r="K51" s="2083"/>
      <c r="L51" s="2083"/>
      <c r="M51" s="2083"/>
      <c r="N51" s="2083"/>
      <c r="O51" s="2083"/>
      <c r="P51" s="2083"/>
      <c r="Q51" s="2083"/>
      <c r="R51" s="2083"/>
      <c r="S51" s="2083"/>
      <c r="T51" s="2083"/>
      <c r="U51" s="2083"/>
      <c r="V51" s="2083"/>
      <c r="W51" s="2083"/>
      <c r="X51" s="2083"/>
      <c r="Y51" s="2083"/>
      <c r="Z51" s="2083"/>
      <c r="AA51" s="2083"/>
      <c r="AB51" s="2083"/>
      <c r="AC51" s="2083"/>
      <c r="AD51" s="2083"/>
      <c r="AE51" s="2083"/>
      <c r="AF51" s="2083"/>
      <c r="AG51" s="2083"/>
      <c r="AH51" s="2083"/>
      <c r="AI51" s="2083"/>
      <c r="AJ51" s="2083"/>
      <c r="AK51" s="2083"/>
      <c r="AL51" s="2083"/>
      <c r="AM51" s="2083"/>
      <c r="AN51" s="2083"/>
      <c r="AO51" s="2083"/>
      <c r="AP51" s="2083"/>
      <c r="AQ51" s="2083"/>
      <c r="AR51" s="2083"/>
      <c r="AS51" s="2084"/>
    </row>
    <row r="52" spans="2:45">
      <c r="B52" s="2082"/>
      <c r="C52" s="2083"/>
      <c r="D52" s="2083"/>
      <c r="E52" s="2083"/>
      <c r="F52" s="2083"/>
      <c r="G52" s="2083"/>
      <c r="H52" s="2083"/>
      <c r="I52" s="2083"/>
      <c r="J52" s="2083"/>
      <c r="K52" s="2083"/>
      <c r="L52" s="2083"/>
      <c r="M52" s="2083"/>
      <c r="N52" s="2083"/>
      <c r="O52" s="2083"/>
      <c r="P52" s="2083"/>
      <c r="Q52" s="2083"/>
      <c r="R52" s="2083"/>
      <c r="S52" s="2083"/>
      <c r="T52" s="2083"/>
      <c r="U52" s="2083"/>
      <c r="V52" s="2083"/>
      <c r="W52" s="2083"/>
      <c r="X52" s="2083"/>
      <c r="Y52" s="2083"/>
      <c r="Z52" s="2083"/>
      <c r="AA52" s="2083"/>
      <c r="AB52" s="2083"/>
      <c r="AC52" s="2083"/>
      <c r="AD52" s="2083"/>
      <c r="AE52" s="2083"/>
      <c r="AF52" s="2083"/>
      <c r="AG52" s="2083"/>
      <c r="AH52" s="2083"/>
      <c r="AI52" s="2083"/>
      <c r="AJ52" s="2083"/>
      <c r="AK52" s="2083"/>
      <c r="AL52" s="2083"/>
      <c r="AM52" s="2083"/>
      <c r="AN52" s="2083"/>
      <c r="AO52" s="2083"/>
      <c r="AP52" s="2083"/>
      <c r="AQ52" s="2083"/>
      <c r="AR52" s="2083"/>
      <c r="AS52" s="2084"/>
    </row>
    <row r="53" spans="2:45">
      <c r="B53" s="2082"/>
      <c r="C53" s="2083"/>
      <c r="D53" s="2083"/>
      <c r="E53" s="2083"/>
      <c r="F53" s="2083"/>
      <c r="G53" s="2083"/>
      <c r="H53" s="2083"/>
      <c r="I53" s="2083"/>
      <c r="J53" s="2083"/>
      <c r="K53" s="2083"/>
      <c r="L53" s="2083"/>
      <c r="M53" s="2083"/>
      <c r="N53" s="2083"/>
      <c r="O53" s="2083"/>
      <c r="P53" s="2083"/>
      <c r="Q53" s="2083"/>
      <c r="R53" s="2083"/>
      <c r="S53" s="2083"/>
      <c r="T53" s="2083"/>
      <c r="U53" s="2083"/>
      <c r="V53" s="2083"/>
      <c r="W53" s="2083"/>
      <c r="X53" s="2083"/>
      <c r="Y53" s="2083"/>
      <c r="Z53" s="2083"/>
      <c r="AA53" s="2083"/>
      <c r="AB53" s="2083"/>
      <c r="AC53" s="2083"/>
      <c r="AD53" s="2083"/>
      <c r="AE53" s="2083"/>
      <c r="AF53" s="2083"/>
      <c r="AG53" s="2083"/>
      <c r="AH53" s="2083"/>
      <c r="AI53" s="2083"/>
      <c r="AJ53" s="2083"/>
      <c r="AK53" s="2083"/>
      <c r="AL53" s="2083"/>
      <c r="AM53" s="2083"/>
      <c r="AN53" s="2083"/>
      <c r="AO53" s="2083"/>
      <c r="AP53" s="2083"/>
      <c r="AQ53" s="2083"/>
      <c r="AR53" s="2083"/>
      <c r="AS53" s="2084"/>
    </row>
    <row r="54" spans="2:45">
      <c r="B54" s="2082"/>
      <c r="C54" s="2083"/>
      <c r="D54" s="2083"/>
      <c r="E54" s="2083"/>
      <c r="F54" s="2083"/>
      <c r="G54" s="2083"/>
      <c r="H54" s="2083"/>
      <c r="I54" s="2083"/>
      <c r="J54" s="2083"/>
      <c r="K54" s="2083"/>
      <c r="L54" s="2083"/>
      <c r="M54" s="2083"/>
      <c r="N54" s="2083"/>
      <c r="O54" s="2083"/>
      <c r="P54" s="2083"/>
      <c r="Q54" s="2083"/>
      <c r="R54" s="2083"/>
      <c r="S54" s="2083"/>
      <c r="T54" s="2083"/>
      <c r="U54" s="2083"/>
      <c r="V54" s="2083"/>
      <c r="W54" s="2083"/>
      <c r="X54" s="2083"/>
      <c r="Y54" s="2083"/>
      <c r="Z54" s="2083"/>
      <c r="AA54" s="2083"/>
      <c r="AB54" s="2083"/>
      <c r="AC54" s="2083"/>
      <c r="AD54" s="2083"/>
      <c r="AE54" s="2083"/>
      <c r="AF54" s="2083"/>
      <c r="AG54" s="2083"/>
      <c r="AH54" s="2083"/>
      <c r="AI54" s="2083"/>
      <c r="AJ54" s="2083"/>
      <c r="AK54" s="2083"/>
      <c r="AL54" s="2083"/>
      <c r="AM54" s="2083"/>
      <c r="AN54" s="2083"/>
      <c r="AO54" s="2083"/>
      <c r="AP54" s="2083"/>
      <c r="AQ54" s="2083"/>
      <c r="AR54" s="2083"/>
      <c r="AS54" s="2084"/>
    </row>
    <row r="55" spans="2:45">
      <c r="B55" s="2082"/>
      <c r="C55" s="2083"/>
      <c r="D55" s="2083"/>
      <c r="E55" s="2083"/>
      <c r="F55" s="2083"/>
      <c r="G55" s="2083"/>
      <c r="H55" s="2083"/>
      <c r="I55" s="2083"/>
      <c r="J55" s="2083"/>
      <c r="K55" s="2083"/>
      <c r="L55" s="2083"/>
      <c r="M55" s="2083"/>
      <c r="N55" s="2083"/>
      <c r="O55" s="2083"/>
      <c r="P55" s="2083"/>
      <c r="Q55" s="2083"/>
      <c r="R55" s="2083"/>
      <c r="S55" s="2083"/>
      <c r="T55" s="2083"/>
      <c r="U55" s="2083"/>
      <c r="V55" s="2083"/>
      <c r="W55" s="2083"/>
      <c r="X55" s="2083"/>
      <c r="Y55" s="2083"/>
      <c r="Z55" s="2083"/>
      <c r="AA55" s="2083"/>
      <c r="AB55" s="2083"/>
      <c r="AC55" s="2083"/>
      <c r="AD55" s="2083"/>
      <c r="AE55" s="2083"/>
      <c r="AF55" s="2083"/>
      <c r="AG55" s="2083"/>
      <c r="AH55" s="2083"/>
      <c r="AI55" s="2083"/>
      <c r="AJ55" s="2083"/>
      <c r="AK55" s="2083"/>
      <c r="AL55" s="2083"/>
      <c r="AM55" s="2083"/>
      <c r="AN55" s="2083"/>
      <c r="AO55" s="2083"/>
      <c r="AP55" s="2083"/>
      <c r="AQ55" s="2083"/>
      <c r="AR55" s="2083"/>
      <c r="AS55" s="2084"/>
    </row>
    <row r="56" spans="2:45">
      <c r="B56" s="2082"/>
      <c r="C56" s="2083"/>
      <c r="D56" s="2083"/>
      <c r="E56" s="2083"/>
      <c r="F56" s="2083"/>
      <c r="G56" s="2083"/>
      <c r="H56" s="2083"/>
      <c r="I56" s="2083"/>
      <c r="J56" s="2083"/>
      <c r="K56" s="2083"/>
      <c r="L56" s="2083"/>
      <c r="M56" s="2083"/>
      <c r="N56" s="2083"/>
      <c r="O56" s="2083"/>
      <c r="P56" s="2083"/>
      <c r="Q56" s="2083"/>
      <c r="R56" s="2083"/>
      <c r="S56" s="2083"/>
      <c r="T56" s="2083"/>
      <c r="U56" s="2083"/>
      <c r="V56" s="2083"/>
      <c r="W56" s="2083"/>
      <c r="X56" s="2083"/>
      <c r="Y56" s="2083"/>
      <c r="Z56" s="2083"/>
      <c r="AA56" s="2083"/>
      <c r="AB56" s="2083"/>
      <c r="AC56" s="2083"/>
      <c r="AD56" s="2083"/>
      <c r="AE56" s="2083"/>
      <c r="AF56" s="2083"/>
      <c r="AG56" s="2083"/>
      <c r="AH56" s="2083"/>
      <c r="AI56" s="2083"/>
      <c r="AJ56" s="2083"/>
      <c r="AK56" s="2083"/>
      <c r="AL56" s="2083"/>
      <c r="AM56" s="2083"/>
      <c r="AN56" s="2083"/>
      <c r="AO56" s="2083"/>
      <c r="AP56" s="2083"/>
      <c r="AQ56" s="2083"/>
      <c r="AR56" s="2083"/>
      <c r="AS56" s="2084"/>
    </row>
    <row r="57" spans="2:45">
      <c r="B57" s="2082"/>
      <c r="C57" s="2083"/>
      <c r="D57" s="2083"/>
      <c r="E57" s="2083"/>
      <c r="F57" s="2083"/>
      <c r="G57" s="2083"/>
      <c r="H57" s="2083"/>
      <c r="I57" s="2083"/>
      <c r="J57" s="2083"/>
      <c r="K57" s="2083"/>
      <c r="L57" s="2083"/>
      <c r="M57" s="2083"/>
      <c r="N57" s="2083"/>
      <c r="O57" s="2083"/>
      <c r="P57" s="2083"/>
      <c r="Q57" s="2083"/>
      <c r="R57" s="2083"/>
      <c r="S57" s="2083"/>
      <c r="T57" s="2083"/>
      <c r="U57" s="2083"/>
      <c r="V57" s="2083"/>
      <c r="W57" s="2083"/>
      <c r="X57" s="2083"/>
      <c r="Y57" s="2083"/>
      <c r="Z57" s="2083"/>
      <c r="AA57" s="2083"/>
      <c r="AB57" s="2083"/>
      <c r="AC57" s="2083"/>
      <c r="AD57" s="2083"/>
      <c r="AE57" s="2083"/>
      <c r="AF57" s="2083"/>
      <c r="AG57" s="2083"/>
      <c r="AH57" s="2083"/>
      <c r="AI57" s="2083"/>
      <c r="AJ57" s="2083"/>
      <c r="AK57" s="2083"/>
      <c r="AL57" s="2083"/>
      <c r="AM57" s="2083"/>
      <c r="AN57" s="2083"/>
      <c r="AO57" s="2083"/>
      <c r="AP57" s="2083"/>
      <c r="AQ57" s="2083"/>
      <c r="AR57" s="2083"/>
      <c r="AS57" s="2084"/>
    </row>
    <row r="58" spans="2:45">
      <c r="B58" s="2082"/>
      <c r="C58" s="2083"/>
      <c r="D58" s="2083"/>
      <c r="E58" s="2083"/>
      <c r="F58" s="2083"/>
      <c r="G58" s="2083"/>
      <c r="H58" s="2083"/>
      <c r="I58" s="2083"/>
      <c r="J58" s="2083"/>
      <c r="K58" s="2083"/>
      <c r="L58" s="2083"/>
      <c r="M58" s="2083"/>
      <c r="N58" s="2083"/>
      <c r="O58" s="2083"/>
      <c r="P58" s="2083"/>
      <c r="Q58" s="2083"/>
      <c r="R58" s="2083"/>
      <c r="S58" s="2083"/>
      <c r="T58" s="2083"/>
      <c r="U58" s="2083"/>
      <c r="V58" s="2083"/>
      <c r="W58" s="2083"/>
      <c r="X58" s="2083"/>
      <c r="Y58" s="2083"/>
      <c r="Z58" s="2083"/>
      <c r="AA58" s="2083"/>
      <c r="AB58" s="2083"/>
      <c r="AC58" s="2083"/>
      <c r="AD58" s="2083"/>
      <c r="AE58" s="2083"/>
      <c r="AF58" s="2083"/>
      <c r="AG58" s="2083"/>
      <c r="AH58" s="2083"/>
      <c r="AI58" s="2083"/>
      <c r="AJ58" s="2083"/>
      <c r="AK58" s="2083"/>
      <c r="AL58" s="2083"/>
      <c r="AM58" s="2083"/>
      <c r="AN58" s="2083"/>
      <c r="AO58" s="2083"/>
      <c r="AP58" s="2083"/>
      <c r="AQ58" s="2083"/>
      <c r="AR58" s="2083"/>
      <c r="AS58" s="2084"/>
    </row>
    <row r="59" spans="2:45">
      <c r="B59" s="2082"/>
      <c r="C59" s="2083"/>
      <c r="D59" s="2083"/>
      <c r="E59" s="2083"/>
      <c r="F59" s="2083"/>
      <c r="G59" s="2083"/>
      <c r="H59" s="2083"/>
      <c r="I59" s="2083"/>
      <c r="J59" s="2083"/>
      <c r="K59" s="2083"/>
      <c r="L59" s="2083"/>
      <c r="M59" s="2083"/>
      <c r="N59" s="2083"/>
      <c r="O59" s="2083"/>
      <c r="P59" s="2083"/>
      <c r="Q59" s="2083"/>
      <c r="R59" s="2083"/>
      <c r="S59" s="2083"/>
      <c r="T59" s="2083"/>
      <c r="U59" s="2083"/>
      <c r="V59" s="2083"/>
      <c r="W59" s="2083"/>
      <c r="X59" s="2083"/>
      <c r="Y59" s="2083"/>
      <c r="Z59" s="2083"/>
      <c r="AA59" s="2083"/>
      <c r="AB59" s="2083"/>
      <c r="AC59" s="2083"/>
      <c r="AD59" s="2083"/>
      <c r="AE59" s="2083"/>
      <c r="AF59" s="2083"/>
      <c r="AG59" s="2083"/>
      <c r="AH59" s="2083"/>
      <c r="AI59" s="2083"/>
      <c r="AJ59" s="2083"/>
      <c r="AK59" s="2083"/>
      <c r="AL59" s="2083"/>
      <c r="AM59" s="2083"/>
      <c r="AN59" s="2083"/>
      <c r="AO59" s="2083"/>
      <c r="AP59" s="2083"/>
      <c r="AQ59" s="2083"/>
      <c r="AR59" s="2083"/>
      <c r="AS59" s="2084"/>
    </row>
    <row r="60" spans="2:45">
      <c r="B60" s="2085"/>
      <c r="C60" s="2086"/>
      <c r="D60" s="2086"/>
      <c r="E60" s="2086"/>
      <c r="F60" s="2086"/>
      <c r="G60" s="2086"/>
      <c r="H60" s="2086"/>
      <c r="I60" s="2086"/>
      <c r="J60" s="2086"/>
      <c r="K60" s="2086"/>
      <c r="L60" s="2086"/>
      <c r="M60" s="2086"/>
      <c r="N60" s="2086"/>
      <c r="O60" s="2086"/>
      <c r="P60" s="2086"/>
      <c r="Q60" s="2086"/>
      <c r="R60" s="2086"/>
      <c r="S60" s="2086"/>
      <c r="T60" s="2086"/>
      <c r="U60" s="2086"/>
      <c r="V60" s="2086"/>
      <c r="W60" s="2086"/>
      <c r="X60" s="2086"/>
      <c r="Y60" s="2086"/>
      <c r="Z60" s="2086"/>
      <c r="AA60" s="2086"/>
      <c r="AB60" s="2086"/>
      <c r="AC60" s="2086"/>
      <c r="AD60" s="2086"/>
      <c r="AE60" s="2086"/>
      <c r="AF60" s="2086"/>
      <c r="AG60" s="2086"/>
      <c r="AH60" s="2086"/>
      <c r="AI60" s="2086"/>
      <c r="AJ60" s="2086"/>
      <c r="AK60" s="2086"/>
      <c r="AL60" s="2086"/>
      <c r="AM60" s="2086"/>
      <c r="AN60" s="2086"/>
      <c r="AO60" s="2086"/>
      <c r="AP60" s="2086"/>
      <c r="AQ60" s="2086"/>
      <c r="AR60" s="2086"/>
      <c r="AS60" s="2087"/>
    </row>
  </sheetData>
  <mergeCells count="34">
    <mergeCell ref="B38:AS60"/>
    <mergeCell ref="J29:L30"/>
    <mergeCell ref="M29:M30"/>
    <mergeCell ref="N29:Q30"/>
    <mergeCell ref="R29:AH30"/>
    <mergeCell ref="G30:I30"/>
    <mergeCell ref="G31:AH32"/>
    <mergeCell ref="B21:F23"/>
    <mergeCell ref="G21:AH23"/>
    <mergeCell ref="AI21:AS21"/>
    <mergeCell ref="AI22:AS34"/>
    <mergeCell ref="B24:F26"/>
    <mergeCell ref="G24:AH26"/>
    <mergeCell ref="B27:F28"/>
    <mergeCell ref="G27:AH28"/>
    <mergeCell ref="B29:F34"/>
    <mergeCell ref="G29:I29"/>
    <mergeCell ref="G33:AH34"/>
    <mergeCell ref="B18:AS18"/>
    <mergeCell ref="B4:O4"/>
    <mergeCell ref="AD4:AS4"/>
    <mergeCell ref="B5:C6"/>
    <mergeCell ref="D5:E6"/>
    <mergeCell ref="F5:G6"/>
    <mergeCell ref="H5:I6"/>
    <mergeCell ref="J5:K6"/>
    <mergeCell ref="L5:M6"/>
    <mergeCell ref="N5:O6"/>
    <mergeCell ref="AD5:AG6"/>
    <mergeCell ref="AH5:AK6"/>
    <mergeCell ref="AL5:AO6"/>
    <mergeCell ref="AP5:AS6"/>
    <mergeCell ref="B9:AS9"/>
    <mergeCell ref="B10:AS10"/>
  </mergeCells>
  <phoneticPr fontId="9"/>
  <pageMargins left="0.59055118110236227" right="0.59055118110236227" top="0.59055118110236227" bottom="0.59055118110236227" header="0.39370078740157483" footer="0.39370078740157483"/>
  <pageSetup paperSize="9" scale="93" firstPageNumber="91" orientation="portrait" useFirstPageNumber="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61"/>
  <sheetViews>
    <sheetView showGridLines="0" view="pageBreakPreview" zoomScaleNormal="100" zoomScaleSheetLayoutView="100" workbookViewId="0">
      <selection activeCell="AZ48" sqref="AZ48"/>
    </sheetView>
  </sheetViews>
  <sheetFormatPr defaultColWidth="9" defaultRowHeight="13.5"/>
  <cols>
    <col min="1" max="51" width="2" style="1" customWidth="1"/>
    <col min="52" max="16384" width="9" style="1"/>
  </cols>
  <sheetData>
    <row r="1" spans="2:52">
      <c r="B1" s="1" t="s">
        <v>835</v>
      </c>
    </row>
    <row r="3" spans="2:52">
      <c r="AS3" s="24"/>
    </row>
    <row r="4" spans="2:52" s="5" customFormat="1" ht="13.5" customHeight="1">
      <c r="B4" s="2064" t="s">
        <v>310</v>
      </c>
      <c r="C4" s="2065"/>
      <c r="D4" s="2065"/>
      <c r="E4" s="2065"/>
      <c r="F4" s="2065"/>
      <c r="G4" s="2065"/>
      <c r="H4" s="2065"/>
      <c r="I4" s="2065"/>
      <c r="J4" s="2065"/>
      <c r="K4" s="2065"/>
      <c r="L4" s="2065"/>
      <c r="M4" s="2065"/>
      <c r="N4" s="2065"/>
      <c r="O4" s="2066"/>
      <c r="P4" s="27" t="s">
        <v>32</v>
      </c>
      <c r="R4" s="26"/>
      <c r="S4" s="26"/>
      <c r="T4" s="26"/>
      <c r="U4" s="26"/>
      <c r="V4" s="26"/>
      <c r="W4" s="26"/>
      <c r="X4" s="26"/>
      <c r="Y4" s="26"/>
      <c r="Z4" s="26"/>
      <c r="AA4" s="26"/>
      <c r="AB4" s="26"/>
      <c r="AC4" s="26"/>
      <c r="AD4" s="669" t="s">
        <v>48</v>
      </c>
      <c r="AE4" s="670"/>
      <c r="AF4" s="670"/>
      <c r="AG4" s="670"/>
      <c r="AH4" s="670"/>
      <c r="AI4" s="670"/>
      <c r="AJ4" s="670"/>
      <c r="AK4" s="670"/>
      <c r="AL4" s="670"/>
      <c r="AM4" s="670"/>
      <c r="AN4" s="670"/>
      <c r="AO4" s="670"/>
      <c r="AP4" s="670"/>
      <c r="AQ4" s="670"/>
      <c r="AR4" s="670"/>
      <c r="AS4" s="671"/>
    </row>
    <row r="5" spans="2:52" s="5" customFormat="1" ht="13.5" customHeight="1">
      <c r="B5" s="2067"/>
      <c r="C5" s="2068"/>
      <c r="D5" s="2071"/>
      <c r="E5" s="2071"/>
      <c r="F5" s="2071"/>
      <c r="G5" s="2071"/>
      <c r="H5" s="2071"/>
      <c r="I5" s="2071"/>
      <c r="J5" s="2071"/>
      <c r="K5" s="2071"/>
      <c r="L5" s="2073"/>
      <c r="M5" s="2068"/>
      <c r="N5" s="2075"/>
      <c r="O5" s="2076"/>
      <c r="P5" s="27" t="s">
        <v>34</v>
      </c>
      <c r="S5" s="28"/>
      <c r="T5" s="28"/>
      <c r="U5" s="28"/>
      <c r="V5" s="28"/>
      <c r="W5" s="28"/>
      <c r="X5" s="28"/>
      <c r="Y5" s="28"/>
      <c r="Z5" s="28"/>
      <c r="AA5" s="28"/>
      <c r="AB5" s="28"/>
      <c r="AC5" s="28"/>
      <c r="AD5" s="680" t="s">
        <v>840</v>
      </c>
      <c r="AE5" s="1507"/>
      <c r="AF5" s="1507"/>
      <c r="AG5" s="1507"/>
      <c r="AH5" s="656"/>
      <c r="AI5" s="657"/>
      <c r="AJ5" s="1503"/>
      <c r="AK5" s="1503"/>
      <c r="AL5" s="656"/>
      <c r="AM5" s="657"/>
      <c r="AN5" s="1503"/>
      <c r="AO5" s="1503"/>
      <c r="AP5" s="656"/>
      <c r="AQ5" s="657"/>
      <c r="AR5" s="1503"/>
      <c r="AS5" s="1505"/>
    </row>
    <row r="6" spans="2:52" s="5" customFormat="1" ht="13.5" customHeight="1">
      <c r="B6" s="2069"/>
      <c r="C6" s="2070"/>
      <c r="D6" s="2072"/>
      <c r="E6" s="2072"/>
      <c r="F6" s="2072"/>
      <c r="G6" s="2072"/>
      <c r="H6" s="2072"/>
      <c r="I6" s="2072"/>
      <c r="J6" s="2072"/>
      <c r="K6" s="2072"/>
      <c r="L6" s="2074"/>
      <c r="M6" s="2070"/>
      <c r="N6" s="2077"/>
      <c r="O6" s="2073"/>
      <c r="S6" s="30"/>
      <c r="T6" s="30"/>
      <c r="U6" s="30"/>
      <c r="V6" s="30"/>
      <c r="W6" s="30"/>
      <c r="X6" s="30"/>
      <c r="Y6" s="30"/>
      <c r="Z6" s="30"/>
      <c r="AA6" s="30"/>
      <c r="AB6" s="30"/>
      <c r="AC6" s="30"/>
      <c r="AD6" s="1508"/>
      <c r="AE6" s="1509"/>
      <c r="AF6" s="1509"/>
      <c r="AG6" s="1509"/>
      <c r="AH6" s="659"/>
      <c r="AI6" s="659"/>
      <c r="AJ6" s="1504"/>
      <c r="AK6" s="1504"/>
      <c r="AL6" s="659"/>
      <c r="AM6" s="659"/>
      <c r="AN6" s="1504"/>
      <c r="AO6" s="1504"/>
      <c r="AP6" s="659"/>
      <c r="AQ6" s="659"/>
      <c r="AR6" s="1504"/>
      <c r="AS6" s="1506"/>
    </row>
    <row r="7" spans="2:52" s="5" customFormat="1" ht="13.5" customHeight="1">
      <c r="B7" s="3"/>
      <c r="C7" s="3"/>
      <c r="D7" s="3"/>
      <c r="E7" s="3"/>
      <c r="F7" s="3"/>
      <c r="G7" s="3"/>
      <c r="H7" s="3"/>
      <c r="I7" s="3"/>
      <c r="J7" s="3"/>
      <c r="K7" s="3"/>
      <c r="L7" s="3"/>
      <c r="M7" s="3"/>
      <c r="N7" s="3"/>
      <c r="O7" s="3"/>
      <c r="P7" s="3"/>
      <c r="Q7" s="3"/>
      <c r="R7" s="27"/>
      <c r="S7" s="30"/>
      <c r="T7" s="30"/>
      <c r="U7" s="30"/>
      <c r="V7" s="30"/>
      <c r="W7" s="30"/>
      <c r="X7" s="30"/>
      <c r="Y7" s="30"/>
      <c r="Z7" s="30"/>
      <c r="AA7" s="30"/>
      <c r="AB7" s="30"/>
      <c r="AC7" s="30"/>
      <c r="AD7" s="554"/>
      <c r="AE7" s="554"/>
      <c r="AF7" s="554"/>
      <c r="AG7" s="554"/>
      <c r="AH7" s="554"/>
      <c r="AI7" s="554"/>
      <c r="AJ7" s="554"/>
      <c r="AK7" s="4"/>
      <c r="AL7" s="554"/>
      <c r="AM7" s="554"/>
      <c r="AN7" s="554"/>
      <c r="AO7" s="4"/>
      <c r="AP7" s="554"/>
      <c r="AQ7" s="554"/>
      <c r="AR7" s="554"/>
      <c r="AS7" s="4"/>
    </row>
    <row r="8" spans="2:52" s="5" customFormat="1" ht="13.5" customHeight="1">
      <c r="B8" s="3"/>
      <c r="C8" s="3"/>
      <c r="D8" s="3"/>
      <c r="E8" s="3"/>
      <c r="F8" s="3"/>
      <c r="G8" s="3"/>
      <c r="H8" s="3"/>
      <c r="I8" s="3"/>
      <c r="J8" s="3"/>
      <c r="K8" s="3"/>
      <c r="L8" s="3"/>
      <c r="M8" s="3"/>
      <c r="N8" s="3"/>
      <c r="O8" s="3"/>
      <c r="P8" s="3"/>
      <c r="Q8" s="3"/>
      <c r="S8" s="30"/>
      <c r="T8" s="30"/>
      <c r="U8" s="30"/>
      <c r="V8" s="30"/>
      <c r="W8" s="30"/>
      <c r="X8" s="30"/>
      <c r="Y8" s="30"/>
      <c r="Z8" s="30"/>
      <c r="AA8" s="30"/>
      <c r="AB8" s="30"/>
      <c r="AC8" s="30"/>
      <c r="AD8" s="554"/>
      <c r="AE8" s="554"/>
      <c r="AF8" s="554"/>
      <c r="AG8" s="554"/>
      <c r="AH8" s="554"/>
      <c r="AI8" s="554"/>
      <c r="AJ8" s="554"/>
      <c r="AK8" s="554"/>
      <c r="AL8" s="554"/>
      <c r="AM8" s="554"/>
      <c r="AN8" s="554"/>
      <c r="AO8" s="554"/>
      <c r="AP8" s="554"/>
      <c r="AQ8" s="554"/>
      <c r="AR8" s="554"/>
      <c r="AS8" s="554"/>
    </row>
    <row r="9" spans="2:52" s="570" customFormat="1" ht="14.25">
      <c r="B9" s="2078" t="s">
        <v>827</v>
      </c>
      <c r="C9" s="2078"/>
      <c r="D9" s="2078"/>
      <c r="E9" s="2078"/>
      <c r="F9" s="2078"/>
      <c r="G9" s="2078"/>
      <c r="H9" s="2078"/>
      <c r="I9" s="2078"/>
      <c r="J9" s="2078"/>
      <c r="K9" s="2078"/>
      <c r="L9" s="2078"/>
      <c r="M9" s="2078"/>
      <c r="N9" s="2078"/>
      <c r="O9" s="2078"/>
      <c r="P9" s="2078"/>
      <c r="Q9" s="2078"/>
      <c r="R9" s="2078"/>
      <c r="S9" s="2078"/>
      <c r="T9" s="2078"/>
      <c r="U9" s="2078"/>
      <c r="V9" s="2078"/>
      <c r="W9" s="2078"/>
      <c r="X9" s="2078"/>
      <c r="Y9" s="2078"/>
      <c r="Z9" s="2078"/>
      <c r="AA9" s="2078"/>
      <c r="AB9" s="2078"/>
      <c r="AC9" s="2078"/>
      <c r="AD9" s="2078"/>
      <c r="AE9" s="2078"/>
      <c r="AF9" s="2078"/>
      <c r="AG9" s="2078"/>
      <c r="AH9" s="2078"/>
      <c r="AI9" s="2078"/>
      <c r="AJ9" s="2078"/>
      <c r="AK9" s="2078"/>
      <c r="AL9" s="2078"/>
      <c r="AM9" s="2078"/>
      <c r="AN9" s="2078"/>
      <c r="AO9" s="2078"/>
      <c r="AP9" s="2078"/>
      <c r="AQ9" s="2078"/>
      <c r="AR9" s="2078"/>
      <c r="AS9" s="2078"/>
      <c r="AT9" s="569"/>
      <c r="AU9" s="569"/>
      <c r="AV9" s="569"/>
      <c r="AW9" s="569"/>
      <c r="AX9" s="569"/>
      <c r="AY9" s="569"/>
      <c r="AZ9" s="569"/>
    </row>
    <row r="10" spans="2:52" s="139" customFormat="1" ht="18" customHeight="1">
      <c r="B10" s="664" t="s">
        <v>98</v>
      </c>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row>
    <row r="11" spans="2:52" s="5" customFormat="1" ht="13.5" customHeight="1">
      <c r="B11" s="665"/>
      <c r="C11" s="665"/>
      <c r="D11" s="665"/>
      <c r="E11" s="665"/>
      <c r="F11" s="665"/>
      <c r="G11" s="665"/>
      <c r="H11" s="665"/>
      <c r="I11" s="665"/>
      <c r="J11" s="665"/>
      <c r="K11" s="665"/>
      <c r="L11" s="665"/>
      <c r="M11" s="665"/>
      <c r="N11" s="665"/>
      <c r="O11" s="665"/>
      <c r="P11" s="665"/>
      <c r="Q11" s="665"/>
      <c r="R11" s="665"/>
      <c r="S11" s="665"/>
      <c r="T11" s="665"/>
      <c r="U11" s="665"/>
      <c r="V11" s="665"/>
      <c r="W11" s="665"/>
      <c r="X11" s="665"/>
      <c r="Y11" s="665"/>
      <c r="Z11" s="665"/>
      <c r="AA11" s="665"/>
      <c r="AB11" s="665"/>
      <c r="AC11" s="665"/>
      <c r="AD11" s="665"/>
      <c r="AE11" s="665"/>
      <c r="AF11" s="665"/>
      <c r="AG11" s="665"/>
      <c r="AH11" s="665"/>
      <c r="AI11" s="665"/>
      <c r="AJ11" s="665"/>
      <c r="AK11" s="665"/>
      <c r="AL11" s="665"/>
      <c r="AM11" s="665"/>
      <c r="AN11" s="665"/>
      <c r="AO11" s="665"/>
      <c r="AP11" s="665"/>
      <c r="AQ11" s="665"/>
      <c r="AR11" s="665"/>
      <c r="AS11" s="665"/>
    </row>
    <row r="12" spans="2:52" s="5" customFormat="1" ht="13.5" customHeight="1">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row>
    <row r="13" spans="2:52" s="5" customFormat="1" ht="13.5" customHeight="1">
      <c r="B13" s="5" t="s">
        <v>45</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row>
    <row r="14" spans="2:52" s="5" customFormat="1" ht="13.5" customHeight="1">
      <c r="B14" s="5" t="s">
        <v>19</v>
      </c>
    </row>
    <row r="15" spans="2:52" s="5" customFormat="1" ht="13.5" customHeight="1"/>
    <row r="16" spans="2:52" s="5" customFormat="1" ht="13.5" customHeight="1"/>
    <row r="17" spans="2:45" s="5" customFormat="1" ht="13.5" customHeight="1">
      <c r="B17" s="5" t="s">
        <v>836</v>
      </c>
    </row>
    <row r="18" spans="2:45" s="5" customFormat="1" ht="13.5" customHeight="1">
      <c r="B18" s="5" t="s">
        <v>837</v>
      </c>
    </row>
    <row r="19" spans="2:45" s="5" customFormat="1" ht="13.5" customHeight="1"/>
    <row r="20" spans="2:45" s="5" customFormat="1" ht="13.5" customHeight="1"/>
    <row r="21" spans="2:45" s="5" customFormat="1" ht="13.5" customHeight="1">
      <c r="B21" s="665" t="s">
        <v>37</v>
      </c>
      <c r="C21" s="665"/>
      <c r="D21" s="665"/>
      <c r="E21" s="665"/>
      <c r="F21" s="665"/>
      <c r="G21" s="665"/>
      <c r="H21" s="665"/>
      <c r="I21" s="665"/>
      <c r="J21" s="665"/>
      <c r="K21" s="665"/>
      <c r="L21" s="665"/>
      <c r="M21" s="665"/>
      <c r="N21" s="665"/>
      <c r="O21" s="665"/>
      <c r="P21" s="665"/>
      <c r="Q21" s="665"/>
      <c r="R21" s="665"/>
      <c r="S21" s="665"/>
      <c r="T21" s="665"/>
      <c r="U21" s="665"/>
      <c r="V21" s="665"/>
      <c r="W21" s="665"/>
      <c r="X21" s="665"/>
      <c r="Y21" s="665"/>
      <c r="Z21" s="665"/>
      <c r="AA21" s="665"/>
      <c r="AB21" s="665"/>
      <c r="AC21" s="665"/>
      <c r="AD21" s="665"/>
      <c r="AE21" s="665"/>
      <c r="AF21" s="665"/>
      <c r="AG21" s="665"/>
      <c r="AH21" s="665"/>
      <c r="AI21" s="665"/>
      <c r="AJ21" s="665"/>
      <c r="AK21" s="665"/>
      <c r="AL21" s="665"/>
      <c r="AM21" s="665"/>
      <c r="AN21" s="665"/>
      <c r="AO21" s="665"/>
      <c r="AP21" s="665"/>
      <c r="AQ21" s="665"/>
      <c r="AR21" s="665"/>
      <c r="AS21" s="665"/>
    </row>
    <row r="23" spans="2:45" s="5" customFormat="1">
      <c r="B23" s="2" t="s">
        <v>51</v>
      </c>
      <c r="E23" s="2"/>
    </row>
    <row r="24" spans="2:45" s="5" customFormat="1" ht="13.5" customHeight="1">
      <c r="B24" s="684" t="s">
        <v>838</v>
      </c>
      <c r="C24" s="685"/>
      <c r="D24" s="685"/>
      <c r="E24" s="685"/>
      <c r="F24" s="686"/>
      <c r="G24" s="693"/>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4"/>
      <c r="AH24" s="695"/>
      <c r="AI24" s="702" t="s">
        <v>10</v>
      </c>
      <c r="AJ24" s="703"/>
      <c r="AK24" s="703"/>
      <c r="AL24" s="703"/>
      <c r="AM24" s="703"/>
      <c r="AN24" s="703"/>
      <c r="AO24" s="703"/>
      <c r="AP24" s="703"/>
      <c r="AQ24" s="703"/>
      <c r="AR24" s="703"/>
      <c r="AS24" s="704"/>
    </row>
    <row r="25" spans="2:45" s="5" customFormat="1" ht="13.5" customHeight="1">
      <c r="B25" s="687"/>
      <c r="C25" s="688"/>
      <c r="D25" s="688"/>
      <c r="E25" s="688"/>
      <c r="F25" s="689"/>
      <c r="G25" s="696"/>
      <c r="H25" s="697"/>
      <c r="I25" s="697"/>
      <c r="J25" s="697"/>
      <c r="K25" s="697"/>
      <c r="L25" s="697"/>
      <c r="M25" s="697"/>
      <c r="N25" s="697"/>
      <c r="O25" s="697"/>
      <c r="P25" s="697"/>
      <c r="Q25" s="697"/>
      <c r="R25" s="697"/>
      <c r="S25" s="697"/>
      <c r="T25" s="697"/>
      <c r="U25" s="697"/>
      <c r="V25" s="697"/>
      <c r="W25" s="697"/>
      <c r="X25" s="697"/>
      <c r="Y25" s="697"/>
      <c r="Z25" s="697"/>
      <c r="AA25" s="697"/>
      <c r="AB25" s="697"/>
      <c r="AC25" s="697"/>
      <c r="AD25" s="697"/>
      <c r="AE25" s="697"/>
      <c r="AF25" s="697"/>
      <c r="AG25" s="697"/>
      <c r="AH25" s="698"/>
      <c r="AI25" s="1510"/>
      <c r="AJ25" s="1511"/>
      <c r="AK25" s="1511"/>
      <c r="AL25" s="1511"/>
      <c r="AM25" s="1511"/>
      <c r="AN25" s="1511"/>
      <c r="AO25" s="1511"/>
      <c r="AP25" s="1511"/>
      <c r="AQ25" s="1511"/>
      <c r="AR25" s="1511"/>
      <c r="AS25" s="1512"/>
    </row>
    <row r="26" spans="2:45" s="5" customFormat="1" ht="13.5" customHeight="1">
      <c r="B26" s="690"/>
      <c r="C26" s="691"/>
      <c r="D26" s="691"/>
      <c r="E26" s="691"/>
      <c r="F26" s="692"/>
      <c r="G26" s="699"/>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700"/>
      <c r="AH26" s="701"/>
      <c r="AI26" s="1513"/>
      <c r="AJ26" s="1514"/>
      <c r="AK26" s="1514"/>
      <c r="AL26" s="1514"/>
      <c r="AM26" s="1514"/>
      <c r="AN26" s="1514"/>
      <c r="AO26" s="1514"/>
      <c r="AP26" s="1514"/>
      <c r="AQ26" s="1514"/>
      <c r="AR26" s="1514"/>
      <c r="AS26" s="1515"/>
    </row>
    <row r="27" spans="2:45" s="5" customFormat="1" ht="13.5" customHeight="1">
      <c r="B27" s="684" t="s">
        <v>39</v>
      </c>
      <c r="C27" s="685"/>
      <c r="D27" s="685"/>
      <c r="E27" s="685"/>
      <c r="F27" s="686"/>
      <c r="G27" s="714"/>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6"/>
      <c r="AI27" s="1513"/>
      <c r="AJ27" s="1514"/>
      <c r="AK27" s="1514"/>
      <c r="AL27" s="1514"/>
      <c r="AM27" s="1514"/>
      <c r="AN27" s="1514"/>
      <c r="AO27" s="1514"/>
      <c r="AP27" s="1514"/>
      <c r="AQ27" s="1514"/>
      <c r="AR27" s="1514"/>
      <c r="AS27" s="1515"/>
    </row>
    <row r="28" spans="2:45" s="5" customFormat="1" ht="13.5" customHeight="1">
      <c r="B28" s="687"/>
      <c r="C28" s="688"/>
      <c r="D28" s="688"/>
      <c r="E28" s="688"/>
      <c r="F28" s="689"/>
      <c r="G28" s="717"/>
      <c r="H28" s="718"/>
      <c r="I28" s="718"/>
      <c r="J28" s="718"/>
      <c r="K28" s="718"/>
      <c r="L28" s="718"/>
      <c r="M28" s="718"/>
      <c r="N28" s="718"/>
      <c r="O28" s="718"/>
      <c r="P28" s="718"/>
      <c r="Q28" s="718"/>
      <c r="R28" s="718"/>
      <c r="S28" s="718"/>
      <c r="T28" s="718"/>
      <c r="U28" s="718"/>
      <c r="V28" s="718"/>
      <c r="W28" s="718"/>
      <c r="X28" s="718"/>
      <c r="Y28" s="718"/>
      <c r="Z28" s="718"/>
      <c r="AA28" s="718"/>
      <c r="AB28" s="718"/>
      <c r="AC28" s="718"/>
      <c r="AD28" s="718"/>
      <c r="AE28" s="718"/>
      <c r="AF28" s="718"/>
      <c r="AG28" s="718"/>
      <c r="AH28" s="719"/>
      <c r="AI28" s="1513"/>
      <c r="AJ28" s="1514"/>
      <c r="AK28" s="1514"/>
      <c r="AL28" s="1514"/>
      <c r="AM28" s="1514"/>
      <c r="AN28" s="1514"/>
      <c r="AO28" s="1514"/>
      <c r="AP28" s="1514"/>
      <c r="AQ28" s="1514"/>
      <c r="AR28" s="1514"/>
      <c r="AS28" s="1515"/>
    </row>
    <row r="29" spans="2:45" s="5" customFormat="1" ht="13.5" customHeight="1">
      <c r="B29" s="690"/>
      <c r="C29" s="691"/>
      <c r="D29" s="691"/>
      <c r="E29" s="691"/>
      <c r="F29" s="692"/>
      <c r="G29" s="720"/>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2"/>
      <c r="AI29" s="1513"/>
      <c r="AJ29" s="1514"/>
      <c r="AK29" s="1514"/>
      <c r="AL29" s="1514"/>
      <c r="AM29" s="1514"/>
      <c r="AN29" s="1514"/>
      <c r="AO29" s="1514"/>
      <c r="AP29" s="1514"/>
      <c r="AQ29" s="1514"/>
      <c r="AR29" s="1514"/>
      <c r="AS29" s="1515"/>
    </row>
    <row r="30" spans="2:45" s="5" customFormat="1" ht="13.5" customHeight="1">
      <c r="B30" s="684" t="s">
        <v>468</v>
      </c>
      <c r="C30" s="685"/>
      <c r="D30" s="685"/>
      <c r="E30" s="685"/>
      <c r="F30" s="686"/>
      <c r="G30" s="714"/>
      <c r="H30" s="715"/>
      <c r="I30" s="715"/>
      <c r="J30" s="715"/>
      <c r="K30" s="715"/>
      <c r="L30" s="715"/>
      <c r="M30" s="715"/>
      <c r="N30" s="715"/>
      <c r="O30" s="715"/>
      <c r="P30" s="715"/>
      <c r="Q30" s="715"/>
      <c r="R30" s="715"/>
      <c r="S30" s="715"/>
      <c r="T30" s="715"/>
      <c r="U30" s="715"/>
      <c r="V30" s="715"/>
      <c r="W30" s="715"/>
      <c r="X30" s="715"/>
      <c r="Y30" s="715"/>
      <c r="Z30" s="715"/>
      <c r="AA30" s="715"/>
      <c r="AB30" s="715"/>
      <c r="AC30" s="715"/>
      <c r="AD30" s="715"/>
      <c r="AE30" s="715"/>
      <c r="AF30" s="715"/>
      <c r="AG30" s="715"/>
      <c r="AH30" s="716"/>
      <c r="AI30" s="1513"/>
      <c r="AJ30" s="1514"/>
      <c r="AK30" s="1514"/>
      <c r="AL30" s="1514"/>
      <c r="AM30" s="1514"/>
      <c r="AN30" s="1514"/>
      <c r="AO30" s="1514"/>
      <c r="AP30" s="1514"/>
      <c r="AQ30" s="1514"/>
      <c r="AR30" s="1514"/>
      <c r="AS30" s="1515"/>
    </row>
    <row r="31" spans="2:45" s="5" customFormat="1" ht="13.5" customHeight="1">
      <c r="B31" s="690"/>
      <c r="C31" s="691"/>
      <c r="D31" s="691"/>
      <c r="E31" s="691"/>
      <c r="F31" s="692"/>
      <c r="G31" s="720"/>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2"/>
      <c r="AI31" s="1513"/>
      <c r="AJ31" s="1514"/>
      <c r="AK31" s="1514"/>
      <c r="AL31" s="1514"/>
      <c r="AM31" s="1514"/>
      <c r="AN31" s="1514"/>
      <c r="AO31" s="1514"/>
      <c r="AP31" s="1514"/>
      <c r="AQ31" s="1514"/>
      <c r="AR31" s="1514"/>
      <c r="AS31" s="1515"/>
    </row>
    <row r="32" spans="2:45" s="5" customFormat="1" ht="13.5" customHeight="1">
      <c r="B32" s="723" t="s">
        <v>47</v>
      </c>
      <c r="C32" s="724"/>
      <c r="D32" s="724"/>
      <c r="E32" s="724"/>
      <c r="F32" s="725"/>
      <c r="G32" s="723" t="s">
        <v>833</v>
      </c>
      <c r="H32" s="724"/>
      <c r="I32" s="725"/>
      <c r="J32" s="757"/>
      <c r="K32" s="758"/>
      <c r="L32" s="758"/>
      <c r="M32" s="761" t="s">
        <v>839</v>
      </c>
      <c r="N32" s="758"/>
      <c r="O32" s="758"/>
      <c r="P32" s="758"/>
      <c r="Q32" s="763"/>
      <c r="R32" s="765"/>
      <c r="S32" s="766"/>
      <c r="T32" s="766"/>
      <c r="U32" s="766"/>
      <c r="V32" s="766"/>
      <c r="W32" s="766"/>
      <c r="X32" s="766"/>
      <c r="Y32" s="766"/>
      <c r="Z32" s="766"/>
      <c r="AA32" s="766"/>
      <c r="AB32" s="766"/>
      <c r="AC32" s="766"/>
      <c r="AD32" s="766"/>
      <c r="AE32" s="766"/>
      <c r="AF32" s="766"/>
      <c r="AG32" s="766"/>
      <c r="AH32" s="767"/>
      <c r="AI32" s="1513"/>
      <c r="AJ32" s="1514"/>
      <c r="AK32" s="1514"/>
      <c r="AL32" s="1514"/>
      <c r="AM32" s="1514"/>
      <c r="AN32" s="1514"/>
      <c r="AO32" s="1514"/>
      <c r="AP32" s="1514"/>
      <c r="AQ32" s="1514"/>
      <c r="AR32" s="1514"/>
      <c r="AS32" s="1515"/>
    </row>
    <row r="33" spans="2:45" s="5" customFormat="1" ht="13.5" customHeight="1">
      <c r="B33" s="726"/>
      <c r="C33" s="727"/>
      <c r="D33" s="727"/>
      <c r="E33" s="727"/>
      <c r="F33" s="728"/>
      <c r="G33" s="771" t="s">
        <v>28</v>
      </c>
      <c r="H33" s="772"/>
      <c r="I33" s="773"/>
      <c r="J33" s="759"/>
      <c r="K33" s="760"/>
      <c r="L33" s="760"/>
      <c r="M33" s="762"/>
      <c r="N33" s="760"/>
      <c r="O33" s="760"/>
      <c r="P33" s="760"/>
      <c r="Q33" s="764"/>
      <c r="R33" s="768"/>
      <c r="S33" s="769"/>
      <c r="T33" s="769"/>
      <c r="U33" s="769"/>
      <c r="V33" s="769"/>
      <c r="W33" s="769"/>
      <c r="X33" s="769"/>
      <c r="Y33" s="769"/>
      <c r="Z33" s="769"/>
      <c r="AA33" s="769"/>
      <c r="AB33" s="769"/>
      <c r="AC33" s="769"/>
      <c r="AD33" s="769"/>
      <c r="AE33" s="769"/>
      <c r="AF33" s="769"/>
      <c r="AG33" s="769"/>
      <c r="AH33" s="770"/>
      <c r="AI33" s="1513"/>
      <c r="AJ33" s="1514"/>
      <c r="AK33" s="1514"/>
      <c r="AL33" s="1514"/>
      <c r="AM33" s="1514"/>
      <c r="AN33" s="1514"/>
      <c r="AO33" s="1514"/>
      <c r="AP33" s="1514"/>
      <c r="AQ33" s="1514"/>
      <c r="AR33" s="1514"/>
      <c r="AS33" s="1515"/>
    </row>
    <row r="34" spans="2:45" s="5" customFormat="1" ht="13.5" customHeight="1">
      <c r="B34" s="726"/>
      <c r="C34" s="727"/>
      <c r="D34" s="727"/>
      <c r="E34" s="727"/>
      <c r="F34" s="728"/>
      <c r="G34" s="774"/>
      <c r="H34" s="775"/>
      <c r="I34" s="775"/>
      <c r="J34" s="775"/>
      <c r="K34" s="775"/>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6"/>
      <c r="AI34" s="1513"/>
      <c r="AJ34" s="1514"/>
      <c r="AK34" s="1514"/>
      <c r="AL34" s="1514"/>
      <c r="AM34" s="1514"/>
      <c r="AN34" s="1514"/>
      <c r="AO34" s="1514"/>
      <c r="AP34" s="1514"/>
      <c r="AQ34" s="1514"/>
      <c r="AR34" s="1514"/>
      <c r="AS34" s="1515"/>
    </row>
    <row r="35" spans="2:45" s="5" customFormat="1" ht="13.5" customHeight="1">
      <c r="B35" s="726"/>
      <c r="C35" s="727"/>
      <c r="D35" s="727"/>
      <c r="E35" s="727"/>
      <c r="F35" s="728"/>
      <c r="G35" s="735"/>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7"/>
      <c r="AI35" s="1513"/>
      <c r="AJ35" s="1514"/>
      <c r="AK35" s="1514"/>
      <c r="AL35" s="1514"/>
      <c r="AM35" s="1514"/>
      <c r="AN35" s="1514"/>
      <c r="AO35" s="1514"/>
      <c r="AP35" s="1514"/>
      <c r="AQ35" s="1514"/>
      <c r="AR35" s="1514"/>
      <c r="AS35" s="1515"/>
    </row>
    <row r="36" spans="2:45" s="5" customFormat="1" ht="13.5" customHeight="1">
      <c r="B36" s="726"/>
      <c r="C36" s="727"/>
      <c r="D36" s="727"/>
      <c r="E36" s="727"/>
      <c r="F36" s="728"/>
      <c r="G36" s="732"/>
      <c r="H36" s="733"/>
      <c r="I36" s="733"/>
      <c r="J36" s="733"/>
      <c r="K36" s="733"/>
      <c r="L36" s="733"/>
      <c r="M36" s="733"/>
      <c r="N36" s="733"/>
      <c r="O36" s="733"/>
      <c r="P36" s="733"/>
      <c r="Q36" s="733"/>
      <c r="R36" s="733"/>
      <c r="S36" s="733"/>
      <c r="T36" s="733"/>
      <c r="U36" s="733"/>
      <c r="V36" s="733"/>
      <c r="W36" s="733"/>
      <c r="X36" s="733"/>
      <c r="Y36" s="733"/>
      <c r="Z36" s="733"/>
      <c r="AA36" s="733"/>
      <c r="AB36" s="733"/>
      <c r="AC36" s="733"/>
      <c r="AD36" s="733"/>
      <c r="AE36" s="733"/>
      <c r="AF36" s="733"/>
      <c r="AG36" s="733"/>
      <c r="AH36" s="734"/>
      <c r="AI36" s="1513"/>
      <c r="AJ36" s="1514"/>
      <c r="AK36" s="1514"/>
      <c r="AL36" s="1514"/>
      <c r="AM36" s="1514"/>
      <c r="AN36" s="1514"/>
      <c r="AO36" s="1514"/>
      <c r="AP36" s="1514"/>
      <c r="AQ36" s="1514"/>
      <c r="AR36" s="1514"/>
      <c r="AS36" s="1515"/>
    </row>
    <row r="37" spans="2:45" s="5" customFormat="1" ht="13.5" customHeight="1">
      <c r="B37" s="729"/>
      <c r="C37" s="730"/>
      <c r="D37" s="730"/>
      <c r="E37" s="730"/>
      <c r="F37" s="731"/>
      <c r="G37" s="735"/>
      <c r="H37" s="736"/>
      <c r="I37" s="736"/>
      <c r="J37" s="736"/>
      <c r="K37" s="736"/>
      <c r="L37" s="736"/>
      <c r="M37" s="736"/>
      <c r="N37" s="736"/>
      <c r="O37" s="736"/>
      <c r="P37" s="736"/>
      <c r="Q37" s="736"/>
      <c r="R37" s="736"/>
      <c r="S37" s="736"/>
      <c r="T37" s="736"/>
      <c r="U37" s="736"/>
      <c r="V37" s="736"/>
      <c r="W37" s="736"/>
      <c r="X37" s="736"/>
      <c r="Y37" s="736"/>
      <c r="Z37" s="736"/>
      <c r="AA37" s="736"/>
      <c r="AB37" s="736"/>
      <c r="AC37" s="736"/>
      <c r="AD37" s="736"/>
      <c r="AE37" s="736"/>
      <c r="AF37" s="736"/>
      <c r="AG37" s="736"/>
      <c r="AH37" s="737"/>
      <c r="AI37" s="1140"/>
      <c r="AJ37" s="1141"/>
      <c r="AK37" s="1141"/>
      <c r="AL37" s="1141"/>
      <c r="AM37" s="1141"/>
      <c r="AN37" s="1141"/>
      <c r="AO37" s="1141"/>
      <c r="AP37" s="1141"/>
      <c r="AQ37" s="1141"/>
      <c r="AR37" s="1141"/>
      <c r="AS37" s="1516"/>
    </row>
    <row r="38" spans="2:45">
      <c r="B38" s="247" t="s">
        <v>52</v>
      </c>
      <c r="C38" s="550"/>
      <c r="D38" s="550"/>
      <c r="E38" s="550"/>
      <c r="F38" s="550"/>
      <c r="G38" s="550"/>
      <c r="H38" s="550"/>
      <c r="I38" s="550"/>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row>
    <row r="40" spans="2:45">
      <c r="B40" s="1" t="s">
        <v>99</v>
      </c>
    </row>
    <row r="41" spans="2:45">
      <c r="B41" s="2179"/>
      <c r="C41" s="2180"/>
      <c r="D41" s="2180"/>
      <c r="E41" s="2180"/>
      <c r="F41" s="2180"/>
      <c r="G41" s="2180"/>
      <c r="H41" s="2180"/>
      <c r="I41" s="2180"/>
      <c r="J41" s="2180"/>
      <c r="K41" s="2180"/>
      <c r="L41" s="2180"/>
      <c r="M41" s="2180"/>
      <c r="N41" s="2180"/>
      <c r="O41" s="2180"/>
      <c r="P41" s="2180"/>
      <c r="Q41" s="2180"/>
      <c r="R41" s="2180"/>
      <c r="S41" s="2180"/>
      <c r="T41" s="2180"/>
      <c r="U41" s="2180"/>
      <c r="V41" s="2180"/>
      <c r="W41" s="2180"/>
      <c r="X41" s="2180"/>
      <c r="Y41" s="2180"/>
      <c r="Z41" s="2180"/>
      <c r="AA41" s="2180"/>
      <c r="AB41" s="2180"/>
      <c r="AC41" s="2180"/>
      <c r="AD41" s="2180"/>
      <c r="AE41" s="2180"/>
      <c r="AF41" s="2180"/>
      <c r="AG41" s="2180"/>
      <c r="AH41" s="2180"/>
      <c r="AI41" s="2180"/>
      <c r="AJ41" s="2180"/>
      <c r="AK41" s="2180"/>
      <c r="AL41" s="2180"/>
      <c r="AM41" s="2180"/>
      <c r="AN41" s="2180"/>
      <c r="AO41" s="2180"/>
      <c r="AP41" s="2180"/>
      <c r="AQ41" s="2180"/>
      <c r="AR41" s="2180"/>
      <c r="AS41" s="2181"/>
    </row>
    <row r="42" spans="2:45">
      <c r="B42" s="2182"/>
      <c r="C42" s="2183"/>
      <c r="D42" s="2183"/>
      <c r="E42" s="2183"/>
      <c r="F42" s="2183"/>
      <c r="G42" s="2183"/>
      <c r="H42" s="2183"/>
      <c r="I42" s="2183"/>
      <c r="J42" s="2183"/>
      <c r="K42" s="2183"/>
      <c r="L42" s="2183"/>
      <c r="M42" s="2183"/>
      <c r="N42" s="2183"/>
      <c r="O42" s="2183"/>
      <c r="P42" s="2183"/>
      <c r="Q42" s="2183"/>
      <c r="R42" s="2183"/>
      <c r="S42" s="2183"/>
      <c r="T42" s="2183"/>
      <c r="U42" s="2183"/>
      <c r="V42" s="2183"/>
      <c r="W42" s="2183"/>
      <c r="X42" s="2183"/>
      <c r="Y42" s="2183"/>
      <c r="Z42" s="2183"/>
      <c r="AA42" s="2183"/>
      <c r="AB42" s="2183"/>
      <c r="AC42" s="2183"/>
      <c r="AD42" s="2183"/>
      <c r="AE42" s="2183"/>
      <c r="AF42" s="2183"/>
      <c r="AG42" s="2183"/>
      <c r="AH42" s="2183"/>
      <c r="AI42" s="2183"/>
      <c r="AJ42" s="2183"/>
      <c r="AK42" s="2183"/>
      <c r="AL42" s="2183"/>
      <c r="AM42" s="2183"/>
      <c r="AN42" s="2183"/>
      <c r="AO42" s="2183"/>
      <c r="AP42" s="2183"/>
      <c r="AQ42" s="2183"/>
      <c r="AR42" s="2183"/>
      <c r="AS42" s="2184"/>
    </row>
    <row r="43" spans="2:45">
      <c r="B43" s="2182"/>
      <c r="C43" s="2183"/>
      <c r="D43" s="2183"/>
      <c r="E43" s="2183"/>
      <c r="F43" s="2183"/>
      <c r="G43" s="2183"/>
      <c r="H43" s="2183"/>
      <c r="I43" s="2183"/>
      <c r="J43" s="2183"/>
      <c r="K43" s="2183"/>
      <c r="L43" s="2183"/>
      <c r="M43" s="2183"/>
      <c r="N43" s="2183"/>
      <c r="O43" s="2183"/>
      <c r="P43" s="2183"/>
      <c r="Q43" s="2183"/>
      <c r="R43" s="2183"/>
      <c r="S43" s="2183"/>
      <c r="T43" s="2183"/>
      <c r="U43" s="2183"/>
      <c r="V43" s="2183"/>
      <c r="W43" s="2183"/>
      <c r="X43" s="2183"/>
      <c r="Y43" s="2183"/>
      <c r="Z43" s="2183"/>
      <c r="AA43" s="2183"/>
      <c r="AB43" s="2183"/>
      <c r="AC43" s="2183"/>
      <c r="AD43" s="2183"/>
      <c r="AE43" s="2183"/>
      <c r="AF43" s="2183"/>
      <c r="AG43" s="2183"/>
      <c r="AH43" s="2183"/>
      <c r="AI43" s="2183"/>
      <c r="AJ43" s="2183"/>
      <c r="AK43" s="2183"/>
      <c r="AL43" s="2183"/>
      <c r="AM43" s="2183"/>
      <c r="AN43" s="2183"/>
      <c r="AO43" s="2183"/>
      <c r="AP43" s="2183"/>
      <c r="AQ43" s="2183"/>
      <c r="AR43" s="2183"/>
      <c r="AS43" s="2184"/>
    </row>
    <row r="44" spans="2:45">
      <c r="B44" s="2182"/>
      <c r="C44" s="2183"/>
      <c r="D44" s="2183"/>
      <c r="E44" s="2183"/>
      <c r="F44" s="2183"/>
      <c r="G44" s="2183"/>
      <c r="H44" s="2183"/>
      <c r="I44" s="2183"/>
      <c r="J44" s="2183"/>
      <c r="K44" s="2183"/>
      <c r="L44" s="2183"/>
      <c r="M44" s="2183"/>
      <c r="N44" s="2183"/>
      <c r="O44" s="2183"/>
      <c r="P44" s="2183"/>
      <c r="Q44" s="2183"/>
      <c r="R44" s="2183"/>
      <c r="S44" s="2183"/>
      <c r="T44" s="2183"/>
      <c r="U44" s="2183"/>
      <c r="V44" s="2183"/>
      <c r="W44" s="2183"/>
      <c r="X44" s="2183"/>
      <c r="Y44" s="2183"/>
      <c r="Z44" s="2183"/>
      <c r="AA44" s="2183"/>
      <c r="AB44" s="2183"/>
      <c r="AC44" s="2183"/>
      <c r="AD44" s="2183"/>
      <c r="AE44" s="2183"/>
      <c r="AF44" s="2183"/>
      <c r="AG44" s="2183"/>
      <c r="AH44" s="2183"/>
      <c r="AI44" s="2183"/>
      <c r="AJ44" s="2183"/>
      <c r="AK44" s="2183"/>
      <c r="AL44" s="2183"/>
      <c r="AM44" s="2183"/>
      <c r="AN44" s="2183"/>
      <c r="AO44" s="2183"/>
      <c r="AP44" s="2183"/>
      <c r="AQ44" s="2183"/>
      <c r="AR44" s="2183"/>
      <c r="AS44" s="2184"/>
    </row>
    <row r="45" spans="2:45">
      <c r="B45" s="2182"/>
      <c r="C45" s="2183"/>
      <c r="D45" s="2183"/>
      <c r="E45" s="2183"/>
      <c r="F45" s="2183"/>
      <c r="G45" s="2183"/>
      <c r="H45" s="2183"/>
      <c r="I45" s="2183"/>
      <c r="J45" s="2183"/>
      <c r="K45" s="2183"/>
      <c r="L45" s="2183"/>
      <c r="M45" s="2183"/>
      <c r="N45" s="2183"/>
      <c r="O45" s="2183"/>
      <c r="P45" s="2183"/>
      <c r="Q45" s="2183"/>
      <c r="R45" s="2183"/>
      <c r="S45" s="2183"/>
      <c r="T45" s="2183"/>
      <c r="U45" s="2183"/>
      <c r="V45" s="2183"/>
      <c r="W45" s="2183"/>
      <c r="X45" s="2183"/>
      <c r="Y45" s="2183"/>
      <c r="Z45" s="2183"/>
      <c r="AA45" s="2183"/>
      <c r="AB45" s="2183"/>
      <c r="AC45" s="2183"/>
      <c r="AD45" s="2183"/>
      <c r="AE45" s="2183"/>
      <c r="AF45" s="2183"/>
      <c r="AG45" s="2183"/>
      <c r="AH45" s="2183"/>
      <c r="AI45" s="2183"/>
      <c r="AJ45" s="2183"/>
      <c r="AK45" s="2183"/>
      <c r="AL45" s="2183"/>
      <c r="AM45" s="2183"/>
      <c r="AN45" s="2183"/>
      <c r="AO45" s="2183"/>
      <c r="AP45" s="2183"/>
      <c r="AQ45" s="2183"/>
      <c r="AR45" s="2183"/>
      <c r="AS45" s="2184"/>
    </row>
    <row r="46" spans="2:45">
      <c r="B46" s="2182"/>
      <c r="C46" s="2183"/>
      <c r="D46" s="2183"/>
      <c r="E46" s="2183"/>
      <c r="F46" s="2183"/>
      <c r="G46" s="2183"/>
      <c r="H46" s="2183"/>
      <c r="I46" s="2183"/>
      <c r="J46" s="2183"/>
      <c r="K46" s="2183"/>
      <c r="L46" s="2183"/>
      <c r="M46" s="2183"/>
      <c r="N46" s="2183"/>
      <c r="O46" s="2183"/>
      <c r="P46" s="2183"/>
      <c r="Q46" s="2183"/>
      <c r="R46" s="2183"/>
      <c r="S46" s="2183"/>
      <c r="T46" s="2183"/>
      <c r="U46" s="2183"/>
      <c r="V46" s="2183"/>
      <c r="W46" s="2183"/>
      <c r="X46" s="2183"/>
      <c r="Y46" s="2183"/>
      <c r="Z46" s="2183"/>
      <c r="AA46" s="2183"/>
      <c r="AB46" s="2183"/>
      <c r="AC46" s="2183"/>
      <c r="AD46" s="2183"/>
      <c r="AE46" s="2183"/>
      <c r="AF46" s="2183"/>
      <c r="AG46" s="2183"/>
      <c r="AH46" s="2183"/>
      <c r="AI46" s="2183"/>
      <c r="AJ46" s="2183"/>
      <c r="AK46" s="2183"/>
      <c r="AL46" s="2183"/>
      <c r="AM46" s="2183"/>
      <c r="AN46" s="2183"/>
      <c r="AO46" s="2183"/>
      <c r="AP46" s="2183"/>
      <c r="AQ46" s="2183"/>
      <c r="AR46" s="2183"/>
      <c r="AS46" s="2184"/>
    </row>
    <row r="47" spans="2:45">
      <c r="B47" s="2182"/>
      <c r="C47" s="2183"/>
      <c r="D47" s="2183"/>
      <c r="E47" s="2183"/>
      <c r="F47" s="2183"/>
      <c r="G47" s="2183"/>
      <c r="H47" s="2183"/>
      <c r="I47" s="2183"/>
      <c r="J47" s="2183"/>
      <c r="K47" s="2183"/>
      <c r="L47" s="2183"/>
      <c r="M47" s="2183"/>
      <c r="N47" s="2183"/>
      <c r="O47" s="2183"/>
      <c r="P47" s="2183"/>
      <c r="Q47" s="2183"/>
      <c r="R47" s="2183"/>
      <c r="S47" s="2183"/>
      <c r="T47" s="2183"/>
      <c r="U47" s="2183"/>
      <c r="V47" s="2183"/>
      <c r="W47" s="2183"/>
      <c r="X47" s="2183"/>
      <c r="Y47" s="2183"/>
      <c r="Z47" s="2183"/>
      <c r="AA47" s="2183"/>
      <c r="AB47" s="2183"/>
      <c r="AC47" s="2183"/>
      <c r="AD47" s="2183"/>
      <c r="AE47" s="2183"/>
      <c r="AF47" s="2183"/>
      <c r="AG47" s="2183"/>
      <c r="AH47" s="2183"/>
      <c r="AI47" s="2183"/>
      <c r="AJ47" s="2183"/>
      <c r="AK47" s="2183"/>
      <c r="AL47" s="2183"/>
      <c r="AM47" s="2183"/>
      <c r="AN47" s="2183"/>
      <c r="AO47" s="2183"/>
      <c r="AP47" s="2183"/>
      <c r="AQ47" s="2183"/>
      <c r="AR47" s="2183"/>
      <c r="AS47" s="2184"/>
    </row>
    <row r="48" spans="2:45">
      <c r="B48" s="2182"/>
      <c r="C48" s="2183"/>
      <c r="D48" s="2183"/>
      <c r="E48" s="2183"/>
      <c r="F48" s="2183"/>
      <c r="G48" s="2183"/>
      <c r="H48" s="2183"/>
      <c r="I48" s="2183"/>
      <c r="J48" s="2183"/>
      <c r="K48" s="2183"/>
      <c r="L48" s="2183"/>
      <c r="M48" s="2183"/>
      <c r="N48" s="2183"/>
      <c r="O48" s="2183"/>
      <c r="P48" s="2183"/>
      <c r="Q48" s="2183"/>
      <c r="R48" s="2183"/>
      <c r="S48" s="2183"/>
      <c r="T48" s="2183"/>
      <c r="U48" s="2183"/>
      <c r="V48" s="2183"/>
      <c r="W48" s="2183"/>
      <c r="X48" s="2183"/>
      <c r="Y48" s="2183"/>
      <c r="Z48" s="2183"/>
      <c r="AA48" s="2183"/>
      <c r="AB48" s="2183"/>
      <c r="AC48" s="2183"/>
      <c r="AD48" s="2183"/>
      <c r="AE48" s="2183"/>
      <c r="AF48" s="2183"/>
      <c r="AG48" s="2183"/>
      <c r="AH48" s="2183"/>
      <c r="AI48" s="2183"/>
      <c r="AJ48" s="2183"/>
      <c r="AK48" s="2183"/>
      <c r="AL48" s="2183"/>
      <c r="AM48" s="2183"/>
      <c r="AN48" s="2183"/>
      <c r="AO48" s="2183"/>
      <c r="AP48" s="2183"/>
      <c r="AQ48" s="2183"/>
      <c r="AR48" s="2183"/>
      <c r="AS48" s="2184"/>
    </row>
    <row r="49" spans="2:45">
      <c r="B49" s="2182"/>
      <c r="C49" s="2183"/>
      <c r="D49" s="2183"/>
      <c r="E49" s="2183"/>
      <c r="F49" s="2183"/>
      <c r="G49" s="2183"/>
      <c r="H49" s="2183"/>
      <c r="I49" s="2183"/>
      <c r="J49" s="2183"/>
      <c r="K49" s="2183"/>
      <c r="L49" s="2183"/>
      <c r="M49" s="2183"/>
      <c r="N49" s="2183"/>
      <c r="O49" s="2183"/>
      <c r="P49" s="2183"/>
      <c r="Q49" s="2183"/>
      <c r="R49" s="2183"/>
      <c r="S49" s="2183"/>
      <c r="T49" s="2183"/>
      <c r="U49" s="2183"/>
      <c r="V49" s="2183"/>
      <c r="W49" s="2183"/>
      <c r="X49" s="2183"/>
      <c r="Y49" s="2183"/>
      <c r="Z49" s="2183"/>
      <c r="AA49" s="2183"/>
      <c r="AB49" s="2183"/>
      <c r="AC49" s="2183"/>
      <c r="AD49" s="2183"/>
      <c r="AE49" s="2183"/>
      <c r="AF49" s="2183"/>
      <c r="AG49" s="2183"/>
      <c r="AH49" s="2183"/>
      <c r="AI49" s="2183"/>
      <c r="AJ49" s="2183"/>
      <c r="AK49" s="2183"/>
      <c r="AL49" s="2183"/>
      <c r="AM49" s="2183"/>
      <c r="AN49" s="2183"/>
      <c r="AO49" s="2183"/>
      <c r="AP49" s="2183"/>
      <c r="AQ49" s="2183"/>
      <c r="AR49" s="2183"/>
      <c r="AS49" s="2184"/>
    </row>
    <row r="50" spans="2:45">
      <c r="B50" s="2182"/>
      <c r="C50" s="2183"/>
      <c r="D50" s="2183"/>
      <c r="E50" s="2183"/>
      <c r="F50" s="2183"/>
      <c r="G50" s="2183"/>
      <c r="H50" s="2183"/>
      <c r="I50" s="2183"/>
      <c r="J50" s="2183"/>
      <c r="K50" s="2183"/>
      <c r="L50" s="2183"/>
      <c r="M50" s="2183"/>
      <c r="N50" s="2183"/>
      <c r="O50" s="2183"/>
      <c r="P50" s="2183"/>
      <c r="Q50" s="2183"/>
      <c r="R50" s="2183"/>
      <c r="S50" s="2183"/>
      <c r="T50" s="2183"/>
      <c r="U50" s="2183"/>
      <c r="V50" s="2183"/>
      <c r="W50" s="2183"/>
      <c r="X50" s="2183"/>
      <c r="Y50" s="2183"/>
      <c r="Z50" s="2183"/>
      <c r="AA50" s="2183"/>
      <c r="AB50" s="2183"/>
      <c r="AC50" s="2183"/>
      <c r="AD50" s="2183"/>
      <c r="AE50" s="2183"/>
      <c r="AF50" s="2183"/>
      <c r="AG50" s="2183"/>
      <c r="AH50" s="2183"/>
      <c r="AI50" s="2183"/>
      <c r="AJ50" s="2183"/>
      <c r="AK50" s="2183"/>
      <c r="AL50" s="2183"/>
      <c r="AM50" s="2183"/>
      <c r="AN50" s="2183"/>
      <c r="AO50" s="2183"/>
      <c r="AP50" s="2183"/>
      <c r="AQ50" s="2183"/>
      <c r="AR50" s="2183"/>
      <c r="AS50" s="2184"/>
    </row>
    <row r="51" spans="2:45">
      <c r="B51" s="2182"/>
      <c r="C51" s="2183"/>
      <c r="D51" s="2183"/>
      <c r="E51" s="2183"/>
      <c r="F51" s="2183"/>
      <c r="G51" s="2183"/>
      <c r="H51" s="2183"/>
      <c r="I51" s="2183"/>
      <c r="J51" s="2183"/>
      <c r="K51" s="2183"/>
      <c r="L51" s="2183"/>
      <c r="M51" s="2183"/>
      <c r="N51" s="2183"/>
      <c r="O51" s="2183"/>
      <c r="P51" s="2183"/>
      <c r="Q51" s="2183"/>
      <c r="R51" s="2183"/>
      <c r="S51" s="2183"/>
      <c r="T51" s="2183"/>
      <c r="U51" s="2183"/>
      <c r="V51" s="2183"/>
      <c r="W51" s="2183"/>
      <c r="X51" s="2183"/>
      <c r="Y51" s="2183"/>
      <c r="Z51" s="2183"/>
      <c r="AA51" s="2183"/>
      <c r="AB51" s="2183"/>
      <c r="AC51" s="2183"/>
      <c r="AD51" s="2183"/>
      <c r="AE51" s="2183"/>
      <c r="AF51" s="2183"/>
      <c r="AG51" s="2183"/>
      <c r="AH51" s="2183"/>
      <c r="AI51" s="2183"/>
      <c r="AJ51" s="2183"/>
      <c r="AK51" s="2183"/>
      <c r="AL51" s="2183"/>
      <c r="AM51" s="2183"/>
      <c r="AN51" s="2183"/>
      <c r="AO51" s="2183"/>
      <c r="AP51" s="2183"/>
      <c r="AQ51" s="2183"/>
      <c r="AR51" s="2183"/>
      <c r="AS51" s="2184"/>
    </row>
    <row r="52" spans="2:45">
      <c r="B52" s="2182"/>
      <c r="C52" s="2183"/>
      <c r="D52" s="2183"/>
      <c r="E52" s="2183"/>
      <c r="F52" s="2183"/>
      <c r="G52" s="2183"/>
      <c r="H52" s="2183"/>
      <c r="I52" s="2183"/>
      <c r="J52" s="2183"/>
      <c r="K52" s="2183"/>
      <c r="L52" s="2183"/>
      <c r="M52" s="2183"/>
      <c r="N52" s="2183"/>
      <c r="O52" s="2183"/>
      <c r="P52" s="2183"/>
      <c r="Q52" s="2183"/>
      <c r="R52" s="2183"/>
      <c r="S52" s="2183"/>
      <c r="T52" s="2183"/>
      <c r="U52" s="2183"/>
      <c r="V52" s="2183"/>
      <c r="W52" s="2183"/>
      <c r="X52" s="2183"/>
      <c r="Y52" s="2183"/>
      <c r="Z52" s="2183"/>
      <c r="AA52" s="2183"/>
      <c r="AB52" s="2183"/>
      <c r="AC52" s="2183"/>
      <c r="AD52" s="2183"/>
      <c r="AE52" s="2183"/>
      <c r="AF52" s="2183"/>
      <c r="AG52" s="2183"/>
      <c r="AH52" s="2183"/>
      <c r="AI52" s="2183"/>
      <c r="AJ52" s="2183"/>
      <c r="AK52" s="2183"/>
      <c r="AL52" s="2183"/>
      <c r="AM52" s="2183"/>
      <c r="AN52" s="2183"/>
      <c r="AO52" s="2183"/>
      <c r="AP52" s="2183"/>
      <c r="AQ52" s="2183"/>
      <c r="AR52" s="2183"/>
      <c r="AS52" s="2184"/>
    </row>
    <row r="53" spans="2:45">
      <c r="B53" s="2182"/>
      <c r="C53" s="2183"/>
      <c r="D53" s="2183"/>
      <c r="E53" s="2183"/>
      <c r="F53" s="2183"/>
      <c r="G53" s="2183"/>
      <c r="H53" s="2183"/>
      <c r="I53" s="2183"/>
      <c r="J53" s="2183"/>
      <c r="K53" s="2183"/>
      <c r="L53" s="2183"/>
      <c r="M53" s="2183"/>
      <c r="N53" s="2183"/>
      <c r="O53" s="2183"/>
      <c r="P53" s="2183"/>
      <c r="Q53" s="2183"/>
      <c r="R53" s="2183"/>
      <c r="S53" s="2183"/>
      <c r="T53" s="2183"/>
      <c r="U53" s="2183"/>
      <c r="V53" s="2183"/>
      <c r="W53" s="2183"/>
      <c r="X53" s="2183"/>
      <c r="Y53" s="2183"/>
      <c r="Z53" s="2183"/>
      <c r="AA53" s="2183"/>
      <c r="AB53" s="2183"/>
      <c r="AC53" s="2183"/>
      <c r="AD53" s="2183"/>
      <c r="AE53" s="2183"/>
      <c r="AF53" s="2183"/>
      <c r="AG53" s="2183"/>
      <c r="AH53" s="2183"/>
      <c r="AI53" s="2183"/>
      <c r="AJ53" s="2183"/>
      <c r="AK53" s="2183"/>
      <c r="AL53" s="2183"/>
      <c r="AM53" s="2183"/>
      <c r="AN53" s="2183"/>
      <c r="AO53" s="2183"/>
      <c r="AP53" s="2183"/>
      <c r="AQ53" s="2183"/>
      <c r="AR53" s="2183"/>
      <c r="AS53" s="2184"/>
    </row>
    <row r="54" spans="2:45">
      <c r="B54" s="2182"/>
      <c r="C54" s="2183"/>
      <c r="D54" s="2183"/>
      <c r="E54" s="2183"/>
      <c r="F54" s="2183"/>
      <c r="G54" s="2183"/>
      <c r="H54" s="2183"/>
      <c r="I54" s="2183"/>
      <c r="J54" s="2183"/>
      <c r="K54" s="2183"/>
      <c r="L54" s="2183"/>
      <c r="M54" s="2183"/>
      <c r="N54" s="2183"/>
      <c r="O54" s="2183"/>
      <c r="P54" s="2183"/>
      <c r="Q54" s="2183"/>
      <c r="R54" s="2183"/>
      <c r="S54" s="2183"/>
      <c r="T54" s="2183"/>
      <c r="U54" s="2183"/>
      <c r="V54" s="2183"/>
      <c r="W54" s="2183"/>
      <c r="X54" s="2183"/>
      <c r="Y54" s="2183"/>
      <c r="Z54" s="2183"/>
      <c r="AA54" s="2183"/>
      <c r="AB54" s="2183"/>
      <c r="AC54" s="2183"/>
      <c r="AD54" s="2183"/>
      <c r="AE54" s="2183"/>
      <c r="AF54" s="2183"/>
      <c r="AG54" s="2183"/>
      <c r="AH54" s="2183"/>
      <c r="AI54" s="2183"/>
      <c r="AJ54" s="2183"/>
      <c r="AK54" s="2183"/>
      <c r="AL54" s="2183"/>
      <c r="AM54" s="2183"/>
      <c r="AN54" s="2183"/>
      <c r="AO54" s="2183"/>
      <c r="AP54" s="2183"/>
      <c r="AQ54" s="2183"/>
      <c r="AR54" s="2183"/>
      <c r="AS54" s="2184"/>
    </row>
    <row r="55" spans="2:45">
      <c r="B55" s="2182"/>
      <c r="C55" s="2183"/>
      <c r="D55" s="2183"/>
      <c r="E55" s="2183"/>
      <c r="F55" s="2183"/>
      <c r="G55" s="2183"/>
      <c r="H55" s="2183"/>
      <c r="I55" s="2183"/>
      <c r="J55" s="2183"/>
      <c r="K55" s="2183"/>
      <c r="L55" s="2183"/>
      <c r="M55" s="2183"/>
      <c r="N55" s="2183"/>
      <c r="O55" s="2183"/>
      <c r="P55" s="2183"/>
      <c r="Q55" s="2183"/>
      <c r="R55" s="2183"/>
      <c r="S55" s="2183"/>
      <c r="T55" s="2183"/>
      <c r="U55" s="2183"/>
      <c r="V55" s="2183"/>
      <c r="W55" s="2183"/>
      <c r="X55" s="2183"/>
      <c r="Y55" s="2183"/>
      <c r="Z55" s="2183"/>
      <c r="AA55" s="2183"/>
      <c r="AB55" s="2183"/>
      <c r="AC55" s="2183"/>
      <c r="AD55" s="2183"/>
      <c r="AE55" s="2183"/>
      <c r="AF55" s="2183"/>
      <c r="AG55" s="2183"/>
      <c r="AH55" s="2183"/>
      <c r="AI55" s="2183"/>
      <c r="AJ55" s="2183"/>
      <c r="AK55" s="2183"/>
      <c r="AL55" s="2183"/>
      <c r="AM55" s="2183"/>
      <c r="AN55" s="2183"/>
      <c r="AO55" s="2183"/>
      <c r="AP55" s="2183"/>
      <c r="AQ55" s="2183"/>
      <c r="AR55" s="2183"/>
      <c r="AS55" s="2184"/>
    </row>
    <row r="56" spans="2:45">
      <c r="B56" s="2182"/>
      <c r="C56" s="2183"/>
      <c r="D56" s="2183"/>
      <c r="E56" s="2183"/>
      <c r="F56" s="2183"/>
      <c r="G56" s="2183"/>
      <c r="H56" s="2183"/>
      <c r="I56" s="2183"/>
      <c r="J56" s="2183"/>
      <c r="K56" s="2183"/>
      <c r="L56" s="2183"/>
      <c r="M56" s="2183"/>
      <c r="N56" s="2183"/>
      <c r="O56" s="2183"/>
      <c r="P56" s="2183"/>
      <c r="Q56" s="2183"/>
      <c r="R56" s="2183"/>
      <c r="S56" s="2183"/>
      <c r="T56" s="2183"/>
      <c r="U56" s="2183"/>
      <c r="V56" s="2183"/>
      <c r="W56" s="2183"/>
      <c r="X56" s="2183"/>
      <c r="Y56" s="2183"/>
      <c r="Z56" s="2183"/>
      <c r="AA56" s="2183"/>
      <c r="AB56" s="2183"/>
      <c r="AC56" s="2183"/>
      <c r="AD56" s="2183"/>
      <c r="AE56" s="2183"/>
      <c r="AF56" s="2183"/>
      <c r="AG56" s="2183"/>
      <c r="AH56" s="2183"/>
      <c r="AI56" s="2183"/>
      <c r="AJ56" s="2183"/>
      <c r="AK56" s="2183"/>
      <c r="AL56" s="2183"/>
      <c r="AM56" s="2183"/>
      <c r="AN56" s="2183"/>
      <c r="AO56" s="2183"/>
      <c r="AP56" s="2183"/>
      <c r="AQ56" s="2183"/>
      <c r="AR56" s="2183"/>
      <c r="AS56" s="2184"/>
    </row>
    <row r="57" spans="2:45">
      <c r="B57" s="2182"/>
      <c r="C57" s="2183"/>
      <c r="D57" s="2183"/>
      <c r="E57" s="2183"/>
      <c r="F57" s="2183"/>
      <c r="G57" s="2183"/>
      <c r="H57" s="2183"/>
      <c r="I57" s="2183"/>
      <c r="J57" s="2183"/>
      <c r="K57" s="2183"/>
      <c r="L57" s="2183"/>
      <c r="M57" s="2183"/>
      <c r="N57" s="2183"/>
      <c r="O57" s="2183"/>
      <c r="P57" s="2183"/>
      <c r="Q57" s="2183"/>
      <c r="R57" s="2183"/>
      <c r="S57" s="2183"/>
      <c r="T57" s="2183"/>
      <c r="U57" s="2183"/>
      <c r="V57" s="2183"/>
      <c r="W57" s="2183"/>
      <c r="X57" s="2183"/>
      <c r="Y57" s="2183"/>
      <c r="Z57" s="2183"/>
      <c r="AA57" s="2183"/>
      <c r="AB57" s="2183"/>
      <c r="AC57" s="2183"/>
      <c r="AD57" s="2183"/>
      <c r="AE57" s="2183"/>
      <c r="AF57" s="2183"/>
      <c r="AG57" s="2183"/>
      <c r="AH57" s="2183"/>
      <c r="AI57" s="2183"/>
      <c r="AJ57" s="2183"/>
      <c r="AK57" s="2183"/>
      <c r="AL57" s="2183"/>
      <c r="AM57" s="2183"/>
      <c r="AN57" s="2183"/>
      <c r="AO57" s="2183"/>
      <c r="AP57" s="2183"/>
      <c r="AQ57" s="2183"/>
      <c r="AR57" s="2183"/>
      <c r="AS57" s="2184"/>
    </row>
    <row r="58" spans="2:45">
      <c r="B58" s="2182"/>
      <c r="C58" s="2183"/>
      <c r="D58" s="2183"/>
      <c r="E58" s="2183"/>
      <c r="F58" s="2183"/>
      <c r="G58" s="2183"/>
      <c r="H58" s="2183"/>
      <c r="I58" s="2183"/>
      <c r="J58" s="2183"/>
      <c r="K58" s="2183"/>
      <c r="L58" s="2183"/>
      <c r="M58" s="2183"/>
      <c r="N58" s="2183"/>
      <c r="O58" s="2183"/>
      <c r="P58" s="2183"/>
      <c r="Q58" s="2183"/>
      <c r="R58" s="2183"/>
      <c r="S58" s="2183"/>
      <c r="T58" s="2183"/>
      <c r="U58" s="2183"/>
      <c r="V58" s="2183"/>
      <c r="W58" s="2183"/>
      <c r="X58" s="2183"/>
      <c r="Y58" s="2183"/>
      <c r="Z58" s="2183"/>
      <c r="AA58" s="2183"/>
      <c r="AB58" s="2183"/>
      <c r="AC58" s="2183"/>
      <c r="AD58" s="2183"/>
      <c r="AE58" s="2183"/>
      <c r="AF58" s="2183"/>
      <c r="AG58" s="2183"/>
      <c r="AH58" s="2183"/>
      <c r="AI58" s="2183"/>
      <c r="AJ58" s="2183"/>
      <c r="AK58" s="2183"/>
      <c r="AL58" s="2183"/>
      <c r="AM58" s="2183"/>
      <c r="AN58" s="2183"/>
      <c r="AO58" s="2183"/>
      <c r="AP58" s="2183"/>
      <c r="AQ58" s="2183"/>
      <c r="AR58" s="2183"/>
      <c r="AS58" s="2184"/>
    </row>
    <row r="59" spans="2:45">
      <c r="B59" s="2182"/>
      <c r="C59" s="2183"/>
      <c r="D59" s="2183"/>
      <c r="E59" s="2183"/>
      <c r="F59" s="2183"/>
      <c r="G59" s="2183"/>
      <c r="H59" s="2183"/>
      <c r="I59" s="2183"/>
      <c r="J59" s="2183"/>
      <c r="K59" s="2183"/>
      <c r="L59" s="2183"/>
      <c r="M59" s="2183"/>
      <c r="N59" s="2183"/>
      <c r="O59" s="2183"/>
      <c r="P59" s="2183"/>
      <c r="Q59" s="2183"/>
      <c r="R59" s="2183"/>
      <c r="S59" s="2183"/>
      <c r="T59" s="2183"/>
      <c r="U59" s="2183"/>
      <c r="V59" s="2183"/>
      <c r="W59" s="2183"/>
      <c r="X59" s="2183"/>
      <c r="Y59" s="2183"/>
      <c r="Z59" s="2183"/>
      <c r="AA59" s="2183"/>
      <c r="AB59" s="2183"/>
      <c r="AC59" s="2183"/>
      <c r="AD59" s="2183"/>
      <c r="AE59" s="2183"/>
      <c r="AF59" s="2183"/>
      <c r="AG59" s="2183"/>
      <c r="AH59" s="2183"/>
      <c r="AI59" s="2183"/>
      <c r="AJ59" s="2183"/>
      <c r="AK59" s="2183"/>
      <c r="AL59" s="2183"/>
      <c r="AM59" s="2183"/>
      <c r="AN59" s="2183"/>
      <c r="AO59" s="2183"/>
      <c r="AP59" s="2183"/>
      <c r="AQ59" s="2183"/>
      <c r="AR59" s="2183"/>
      <c r="AS59" s="2184"/>
    </row>
    <row r="60" spans="2:45">
      <c r="B60" s="2182"/>
      <c r="C60" s="2183"/>
      <c r="D60" s="2183"/>
      <c r="E60" s="2183"/>
      <c r="F60" s="2183"/>
      <c r="G60" s="2183"/>
      <c r="H60" s="2183"/>
      <c r="I60" s="2183"/>
      <c r="J60" s="2183"/>
      <c r="K60" s="2183"/>
      <c r="L60" s="2183"/>
      <c r="M60" s="2183"/>
      <c r="N60" s="2183"/>
      <c r="O60" s="2183"/>
      <c r="P60" s="2183"/>
      <c r="Q60" s="2183"/>
      <c r="R60" s="2183"/>
      <c r="S60" s="2183"/>
      <c r="T60" s="2183"/>
      <c r="U60" s="2183"/>
      <c r="V60" s="2183"/>
      <c r="W60" s="2183"/>
      <c r="X60" s="2183"/>
      <c r="Y60" s="2183"/>
      <c r="Z60" s="2183"/>
      <c r="AA60" s="2183"/>
      <c r="AB60" s="2183"/>
      <c r="AC60" s="2183"/>
      <c r="AD60" s="2183"/>
      <c r="AE60" s="2183"/>
      <c r="AF60" s="2183"/>
      <c r="AG60" s="2183"/>
      <c r="AH60" s="2183"/>
      <c r="AI60" s="2183"/>
      <c r="AJ60" s="2183"/>
      <c r="AK60" s="2183"/>
      <c r="AL60" s="2183"/>
      <c r="AM60" s="2183"/>
      <c r="AN60" s="2183"/>
      <c r="AO60" s="2183"/>
      <c r="AP60" s="2183"/>
      <c r="AQ60" s="2183"/>
      <c r="AR60" s="2183"/>
      <c r="AS60" s="2184"/>
    </row>
    <row r="61" spans="2:45">
      <c r="B61" s="2185"/>
      <c r="C61" s="2186"/>
      <c r="D61" s="2186"/>
      <c r="E61" s="2186"/>
      <c r="F61" s="2186"/>
      <c r="G61" s="2186"/>
      <c r="H61" s="2186"/>
      <c r="I61" s="2186"/>
      <c r="J61" s="2186"/>
      <c r="K61" s="2186"/>
      <c r="L61" s="2186"/>
      <c r="M61" s="2186"/>
      <c r="N61" s="2186"/>
      <c r="O61" s="2186"/>
      <c r="P61" s="2186"/>
      <c r="Q61" s="2186"/>
      <c r="R61" s="2186"/>
      <c r="S61" s="2186"/>
      <c r="T61" s="2186"/>
      <c r="U61" s="2186"/>
      <c r="V61" s="2186"/>
      <c r="W61" s="2186"/>
      <c r="X61" s="2186"/>
      <c r="Y61" s="2186"/>
      <c r="Z61" s="2186"/>
      <c r="AA61" s="2186"/>
      <c r="AB61" s="2186"/>
      <c r="AC61" s="2186"/>
      <c r="AD61" s="2186"/>
      <c r="AE61" s="2186"/>
      <c r="AF61" s="2186"/>
      <c r="AG61" s="2186"/>
      <c r="AH61" s="2186"/>
      <c r="AI61" s="2186"/>
      <c r="AJ61" s="2186"/>
      <c r="AK61" s="2186"/>
      <c r="AL61" s="2186"/>
      <c r="AM61" s="2186"/>
      <c r="AN61" s="2186"/>
      <c r="AO61" s="2186"/>
      <c r="AP61" s="2186"/>
      <c r="AQ61" s="2186"/>
      <c r="AR61" s="2186"/>
      <c r="AS61" s="2187"/>
    </row>
  </sheetData>
  <mergeCells count="35">
    <mergeCell ref="B41:AS61"/>
    <mergeCell ref="G32:I32"/>
    <mergeCell ref="J32:L33"/>
    <mergeCell ref="M32:M33"/>
    <mergeCell ref="N32:Q33"/>
    <mergeCell ref="R32:AH33"/>
    <mergeCell ref="G33:I33"/>
    <mergeCell ref="B21:AS21"/>
    <mergeCell ref="B24:F26"/>
    <mergeCell ref="G24:AH26"/>
    <mergeCell ref="AI24:AS24"/>
    <mergeCell ref="AI25:AS37"/>
    <mergeCell ref="B27:F29"/>
    <mergeCell ref="G27:AH29"/>
    <mergeCell ref="B30:F31"/>
    <mergeCell ref="G30:AH31"/>
    <mergeCell ref="B32:F37"/>
    <mergeCell ref="G34:AH35"/>
    <mergeCell ref="G36:AH37"/>
    <mergeCell ref="B11:AS11"/>
    <mergeCell ref="B4:O4"/>
    <mergeCell ref="AD4:AS4"/>
    <mergeCell ref="B5:C6"/>
    <mergeCell ref="D5:E6"/>
    <mergeCell ref="F5:G6"/>
    <mergeCell ref="H5:I6"/>
    <mergeCell ref="J5:K6"/>
    <mergeCell ref="L5:M6"/>
    <mergeCell ref="N5:O6"/>
    <mergeCell ref="AD5:AG6"/>
    <mergeCell ref="AH5:AK6"/>
    <mergeCell ref="AL5:AO6"/>
    <mergeCell ref="AP5:AS6"/>
    <mergeCell ref="B9:AS9"/>
    <mergeCell ref="B10:AS10"/>
  </mergeCells>
  <phoneticPr fontId="9"/>
  <pageMargins left="0.70866141732283472" right="0.59055118110236227" top="0.59055118110236227" bottom="0.59055118110236227" header="0.39370078740157483" footer="0.39370078740157483"/>
  <pageSetup paperSize="9" firstPageNumber="96"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125"/>
  <sheetViews>
    <sheetView showGridLines="0" view="pageBreakPreview" zoomScaleNormal="100" zoomScaleSheetLayoutView="100" workbookViewId="0">
      <selection activeCell="AZ67" sqref="AZ67"/>
    </sheetView>
  </sheetViews>
  <sheetFormatPr defaultColWidth="9" defaultRowHeight="13.5"/>
  <cols>
    <col min="1" max="1" width="2.125" style="1" customWidth="1"/>
    <col min="2" max="49" width="2" style="1" customWidth="1"/>
    <col min="50" max="16384" width="9" style="1"/>
  </cols>
  <sheetData>
    <row r="1" spans="2:52">
      <c r="B1" s="1" t="s">
        <v>770</v>
      </c>
    </row>
    <row r="3" spans="2:52">
      <c r="AS3" s="24"/>
    </row>
    <row r="4" spans="2:52" s="5" customFormat="1" ht="13.5" customHeight="1">
      <c r="B4" s="666" t="s">
        <v>310</v>
      </c>
      <c r="C4" s="667"/>
      <c r="D4" s="667"/>
      <c r="E4" s="667"/>
      <c r="F4" s="667"/>
      <c r="G4" s="667"/>
      <c r="H4" s="667"/>
      <c r="I4" s="667"/>
      <c r="J4" s="667"/>
      <c r="K4" s="667"/>
      <c r="L4" s="667"/>
      <c r="M4" s="667"/>
      <c r="N4" s="667"/>
      <c r="O4" s="668"/>
      <c r="P4" s="147" t="s">
        <v>32</v>
      </c>
      <c r="Q4" s="148"/>
      <c r="R4" s="149"/>
      <c r="S4" s="149"/>
      <c r="T4" s="149"/>
      <c r="U4" s="149"/>
      <c r="V4" s="149"/>
      <c r="W4" s="26"/>
      <c r="X4" s="26"/>
      <c r="Y4" s="26"/>
      <c r="Z4" s="26"/>
      <c r="AA4" s="26"/>
      <c r="AB4" s="26"/>
      <c r="AC4" s="26"/>
      <c r="AD4" s="669" t="s">
        <v>48</v>
      </c>
      <c r="AE4" s="670"/>
      <c r="AF4" s="670"/>
      <c r="AG4" s="670"/>
      <c r="AH4" s="670"/>
      <c r="AI4" s="670"/>
      <c r="AJ4" s="670"/>
      <c r="AK4" s="670"/>
      <c r="AL4" s="670"/>
      <c r="AM4" s="670"/>
      <c r="AN4" s="670"/>
      <c r="AO4" s="670"/>
      <c r="AP4" s="670"/>
      <c r="AQ4" s="670"/>
      <c r="AR4" s="670"/>
      <c r="AS4" s="671"/>
    </row>
    <row r="5" spans="2:52" s="5" customFormat="1" ht="13.5" customHeight="1">
      <c r="B5" s="672"/>
      <c r="C5" s="673"/>
      <c r="D5" s="676"/>
      <c r="E5" s="673"/>
      <c r="F5" s="676"/>
      <c r="G5" s="673"/>
      <c r="H5" s="676"/>
      <c r="I5" s="673"/>
      <c r="J5" s="676"/>
      <c r="K5" s="673"/>
      <c r="L5" s="676"/>
      <c r="M5" s="673"/>
      <c r="N5" s="676"/>
      <c r="O5" s="678"/>
      <c r="P5" s="147" t="s">
        <v>34</v>
      </c>
      <c r="Q5" s="148"/>
      <c r="R5" s="148"/>
      <c r="S5" s="149"/>
      <c r="T5" s="149"/>
      <c r="U5" s="149"/>
      <c r="V5" s="149"/>
      <c r="W5" s="28"/>
      <c r="X5" s="28"/>
      <c r="Y5" s="28"/>
      <c r="Z5" s="28"/>
      <c r="AA5" s="28"/>
      <c r="AB5" s="28"/>
      <c r="AC5" s="28"/>
      <c r="AD5" s="680" t="s">
        <v>854</v>
      </c>
      <c r="AE5" s="681"/>
      <c r="AF5" s="681"/>
      <c r="AG5" s="681"/>
      <c r="AH5" s="656"/>
      <c r="AI5" s="657"/>
      <c r="AJ5" s="658"/>
      <c r="AK5" s="658"/>
      <c r="AL5" s="656"/>
      <c r="AM5" s="657"/>
      <c r="AN5" s="658"/>
      <c r="AO5" s="658"/>
      <c r="AP5" s="656"/>
      <c r="AQ5" s="657"/>
      <c r="AR5" s="658"/>
      <c r="AS5" s="661"/>
    </row>
    <row r="6" spans="2:52" s="5" customFormat="1" ht="13.5" customHeight="1">
      <c r="B6" s="674"/>
      <c r="C6" s="675"/>
      <c r="D6" s="677"/>
      <c r="E6" s="675"/>
      <c r="F6" s="677"/>
      <c r="G6" s="675"/>
      <c r="H6" s="677"/>
      <c r="I6" s="675"/>
      <c r="J6" s="677"/>
      <c r="K6" s="675"/>
      <c r="L6" s="677"/>
      <c r="M6" s="675"/>
      <c r="N6" s="677"/>
      <c r="O6" s="679"/>
      <c r="P6" s="148"/>
      <c r="Q6" s="148"/>
      <c r="R6" s="148"/>
      <c r="S6" s="152"/>
      <c r="T6" s="152"/>
      <c r="U6" s="152"/>
      <c r="V6" s="152"/>
      <c r="W6" s="30"/>
      <c r="X6" s="30"/>
      <c r="Y6" s="30"/>
      <c r="Z6" s="30"/>
      <c r="AA6" s="30"/>
      <c r="AB6" s="30"/>
      <c r="AC6" s="30"/>
      <c r="AD6" s="682"/>
      <c r="AE6" s="683"/>
      <c r="AF6" s="683"/>
      <c r="AG6" s="683"/>
      <c r="AH6" s="659"/>
      <c r="AI6" s="659"/>
      <c r="AJ6" s="660"/>
      <c r="AK6" s="660"/>
      <c r="AL6" s="659"/>
      <c r="AM6" s="659"/>
      <c r="AN6" s="660"/>
      <c r="AO6" s="660"/>
      <c r="AP6" s="659"/>
      <c r="AQ6" s="659"/>
      <c r="AR6" s="660"/>
      <c r="AS6" s="662"/>
    </row>
    <row r="7" spans="2:52" s="5" customFormat="1" ht="13.5" customHeight="1">
      <c r="B7" s="3"/>
      <c r="C7" s="3"/>
      <c r="D7" s="3"/>
      <c r="E7" s="3"/>
      <c r="F7" s="3"/>
      <c r="G7" s="3"/>
      <c r="H7" s="3"/>
      <c r="I7" s="3"/>
      <c r="J7" s="3"/>
      <c r="K7" s="3"/>
      <c r="L7" s="3"/>
      <c r="M7" s="3"/>
      <c r="N7" s="3"/>
      <c r="O7" s="3"/>
      <c r="P7" s="3"/>
      <c r="Q7" s="3"/>
      <c r="R7" s="27"/>
      <c r="S7" s="30"/>
      <c r="T7" s="30"/>
      <c r="U7" s="30"/>
      <c r="V7" s="30"/>
      <c r="W7" s="30"/>
      <c r="X7" s="30"/>
      <c r="Y7" s="30"/>
      <c r="Z7" s="30"/>
      <c r="AA7" s="30"/>
      <c r="AB7" s="30"/>
      <c r="AC7" s="30"/>
      <c r="AD7" s="564"/>
      <c r="AE7" s="564"/>
      <c r="AF7" s="564"/>
      <c r="AG7" s="564"/>
      <c r="AH7" s="564"/>
      <c r="AI7" s="564"/>
      <c r="AJ7" s="564"/>
      <c r="AK7" s="4"/>
      <c r="AL7" s="564"/>
      <c r="AM7" s="564"/>
      <c r="AN7" s="564"/>
      <c r="AO7" s="4"/>
      <c r="AP7" s="564"/>
      <c r="AQ7" s="564"/>
      <c r="AR7" s="564"/>
      <c r="AS7" s="4"/>
    </row>
    <row r="8" spans="2:52" s="5" customFormat="1" ht="13.5" customHeight="1">
      <c r="B8" s="3"/>
      <c r="C8" s="3"/>
      <c r="D8" s="3"/>
      <c r="E8" s="3"/>
      <c r="F8" s="3"/>
      <c r="G8" s="3"/>
      <c r="H8" s="3"/>
      <c r="I8" s="3"/>
      <c r="J8" s="3"/>
      <c r="K8" s="3"/>
      <c r="L8" s="3"/>
      <c r="M8" s="3"/>
      <c r="N8" s="3"/>
      <c r="O8" s="3"/>
      <c r="P8" s="3"/>
      <c r="Q8" s="3"/>
      <c r="S8" s="30"/>
      <c r="T8" s="30"/>
      <c r="U8" s="30"/>
      <c r="V8" s="30"/>
      <c r="W8" s="30"/>
      <c r="X8" s="30"/>
      <c r="Y8" s="30"/>
      <c r="Z8" s="30"/>
      <c r="AA8" s="30"/>
      <c r="AB8" s="30"/>
      <c r="AC8" s="30"/>
      <c r="AD8" s="564"/>
      <c r="AE8" s="564"/>
      <c r="AF8" s="564"/>
      <c r="AG8" s="564"/>
      <c r="AH8" s="564"/>
      <c r="AI8" s="564"/>
      <c r="AJ8" s="564"/>
      <c r="AK8" s="564"/>
      <c r="AL8" s="564"/>
      <c r="AM8" s="564"/>
      <c r="AN8" s="564"/>
      <c r="AO8" s="564"/>
      <c r="AP8" s="564"/>
      <c r="AQ8" s="564"/>
      <c r="AR8" s="564"/>
      <c r="AS8" s="564"/>
    </row>
    <row r="9" spans="2:52" s="6" customFormat="1" ht="15">
      <c r="B9" s="663" t="s">
        <v>782</v>
      </c>
      <c r="C9" s="663"/>
      <c r="D9" s="663"/>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3"/>
      <c r="AL9" s="663"/>
      <c r="AM9" s="663"/>
      <c r="AN9" s="663"/>
      <c r="AO9" s="663"/>
      <c r="AP9" s="663"/>
      <c r="AQ9" s="663"/>
      <c r="AR9" s="663"/>
      <c r="AS9" s="663"/>
      <c r="AT9" s="35"/>
      <c r="AU9" s="35"/>
      <c r="AV9" s="35"/>
      <c r="AW9" s="35"/>
      <c r="AX9" s="35"/>
      <c r="AY9" s="35"/>
      <c r="AZ9" s="35"/>
    </row>
    <row r="10" spans="2:52" s="36" customFormat="1" ht="18" customHeight="1">
      <c r="B10" s="664" t="s">
        <v>102</v>
      </c>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row>
    <row r="12" spans="2:52" s="5" customFormat="1" ht="13.5" customHeight="1">
      <c r="B12" s="5" t="s">
        <v>36</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row>
    <row r="13" spans="2:52" s="5" customFormat="1" ht="13.5" customHeight="1">
      <c r="B13" s="5" t="s">
        <v>19</v>
      </c>
    </row>
    <row r="14" spans="2:52" s="5" customFormat="1" ht="13.5" customHeight="1"/>
    <row r="15" spans="2:52" s="5" customFormat="1" ht="13.5" customHeight="1"/>
    <row r="16" spans="2:52" s="5" customFormat="1" ht="13.5" customHeight="1">
      <c r="B16" s="5" t="s">
        <v>771</v>
      </c>
    </row>
    <row r="17" spans="2:46" s="5" customFormat="1" ht="13.5" customHeight="1">
      <c r="B17" s="5" t="s">
        <v>772</v>
      </c>
    </row>
    <row r="18" spans="2:46" s="5" customFormat="1" ht="13.5" customHeight="1"/>
    <row r="19" spans="2:46" s="5" customFormat="1" ht="13.5" customHeight="1">
      <c r="B19" s="665" t="s">
        <v>37</v>
      </c>
      <c r="C19" s="665"/>
      <c r="D19" s="665"/>
      <c r="E19" s="665"/>
      <c r="F19" s="665"/>
      <c r="G19" s="665"/>
      <c r="H19" s="665"/>
      <c r="I19" s="665"/>
      <c r="J19" s="665"/>
      <c r="K19" s="665"/>
      <c r="L19" s="665"/>
      <c r="M19" s="665"/>
      <c r="N19" s="665"/>
      <c r="O19" s="665"/>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5"/>
      <c r="AM19" s="665"/>
      <c r="AN19" s="665"/>
      <c r="AO19" s="665"/>
      <c r="AP19" s="665"/>
      <c r="AQ19" s="665"/>
      <c r="AR19" s="665"/>
      <c r="AS19" s="665"/>
    </row>
    <row r="21" spans="2:46" s="5" customFormat="1">
      <c r="B21" s="2" t="s">
        <v>51</v>
      </c>
      <c r="E21" s="2"/>
    </row>
    <row r="22" spans="2:46" s="5" customFormat="1" ht="13.5" customHeight="1">
      <c r="B22" s="684" t="s">
        <v>46</v>
      </c>
      <c r="C22" s="685"/>
      <c r="D22" s="685"/>
      <c r="E22" s="685"/>
      <c r="F22" s="686"/>
      <c r="G22" s="693"/>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5"/>
      <c r="AI22" s="702" t="s">
        <v>10</v>
      </c>
      <c r="AJ22" s="703"/>
      <c r="AK22" s="703"/>
      <c r="AL22" s="703"/>
      <c r="AM22" s="703"/>
      <c r="AN22" s="703"/>
      <c r="AO22" s="703"/>
      <c r="AP22" s="703"/>
      <c r="AQ22" s="703"/>
      <c r="AR22" s="703"/>
      <c r="AS22" s="704"/>
    </row>
    <row r="23" spans="2:46" s="5" customFormat="1" ht="13.5" customHeight="1">
      <c r="B23" s="687"/>
      <c r="C23" s="688"/>
      <c r="D23" s="688"/>
      <c r="E23" s="688"/>
      <c r="F23" s="689"/>
      <c r="G23" s="696"/>
      <c r="H23" s="697"/>
      <c r="I23" s="697"/>
      <c r="J23" s="697"/>
      <c r="K23" s="697"/>
      <c r="L23" s="697"/>
      <c r="M23" s="697"/>
      <c r="N23" s="697"/>
      <c r="O23" s="697"/>
      <c r="P23" s="697"/>
      <c r="Q23" s="697"/>
      <c r="R23" s="697"/>
      <c r="S23" s="697"/>
      <c r="T23" s="697"/>
      <c r="U23" s="697"/>
      <c r="V23" s="697"/>
      <c r="W23" s="697"/>
      <c r="X23" s="697"/>
      <c r="Y23" s="697"/>
      <c r="Z23" s="697"/>
      <c r="AA23" s="697"/>
      <c r="AB23" s="697"/>
      <c r="AC23" s="697"/>
      <c r="AD23" s="697"/>
      <c r="AE23" s="697"/>
      <c r="AF23" s="697"/>
      <c r="AG23" s="697"/>
      <c r="AH23" s="698"/>
      <c r="AI23" s="705"/>
      <c r="AJ23" s="706"/>
      <c r="AK23" s="706"/>
      <c r="AL23" s="706"/>
      <c r="AM23" s="706"/>
      <c r="AN23" s="706"/>
      <c r="AO23" s="706"/>
      <c r="AP23" s="706"/>
      <c r="AQ23" s="706"/>
      <c r="AR23" s="706"/>
      <c r="AS23" s="707"/>
    </row>
    <row r="24" spans="2:46" s="5" customFormat="1" ht="13.5" customHeight="1">
      <c r="B24" s="690"/>
      <c r="C24" s="691"/>
      <c r="D24" s="691"/>
      <c r="E24" s="691"/>
      <c r="F24" s="692"/>
      <c r="G24" s="699"/>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1"/>
      <c r="AI24" s="708"/>
      <c r="AJ24" s="709"/>
      <c r="AK24" s="709"/>
      <c r="AL24" s="709"/>
      <c r="AM24" s="709"/>
      <c r="AN24" s="709"/>
      <c r="AO24" s="709"/>
      <c r="AP24" s="709"/>
      <c r="AQ24" s="709"/>
      <c r="AR24" s="709"/>
      <c r="AS24" s="710"/>
    </row>
    <row r="25" spans="2:46" s="5" customFormat="1" ht="13.5" customHeight="1">
      <c r="B25" s="684" t="s">
        <v>39</v>
      </c>
      <c r="C25" s="685"/>
      <c r="D25" s="685"/>
      <c r="E25" s="685"/>
      <c r="F25" s="686"/>
      <c r="G25" s="714"/>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6"/>
      <c r="AI25" s="708"/>
      <c r="AJ25" s="709"/>
      <c r="AK25" s="709"/>
      <c r="AL25" s="709"/>
      <c r="AM25" s="709"/>
      <c r="AN25" s="709"/>
      <c r="AO25" s="709"/>
      <c r="AP25" s="709"/>
      <c r="AQ25" s="709"/>
      <c r="AR25" s="709"/>
      <c r="AS25" s="710"/>
    </row>
    <row r="26" spans="2:46" s="5" customFormat="1" ht="13.5" customHeight="1">
      <c r="B26" s="687"/>
      <c r="C26" s="688"/>
      <c r="D26" s="688"/>
      <c r="E26" s="688"/>
      <c r="F26" s="689"/>
      <c r="G26" s="717"/>
      <c r="H26" s="718"/>
      <c r="I26" s="718"/>
      <c r="J26" s="718"/>
      <c r="K26" s="718"/>
      <c r="L26" s="718"/>
      <c r="M26" s="718"/>
      <c r="N26" s="718"/>
      <c r="O26" s="718"/>
      <c r="P26" s="718"/>
      <c r="Q26" s="718"/>
      <c r="R26" s="718"/>
      <c r="S26" s="718"/>
      <c r="T26" s="718"/>
      <c r="U26" s="718"/>
      <c r="V26" s="718"/>
      <c r="W26" s="718"/>
      <c r="X26" s="718"/>
      <c r="Y26" s="718"/>
      <c r="Z26" s="718"/>
      <c r="AA26" s="718"/>
      <c r="AB26" s="718"/>
      <c r="AC26" s="718"/>
      <c r="AD26" s="718"/>
      <c r="AE26" s="718"/>
      <c r="AF26" s="718"/>
      <c r="AG26" s="718"/>
      <c r="AH26" s="719"/>
      <c r="AI26" s="708"/>
      <c r="AJ26" s="709"/>
      <c r="AK26" s="709"/>
      <c r="AL26" s="709"/>
      <c r="AM26" s="709"/>
      <c r="AN26" s="709"/>
      <c r="AO26" s="709"/>
      <c r="AP26" s="709"/>
      <c r="AQ26" s="709"/>
      <c r="AR26" s="709"/>
      <c r="AS26" s="710"/>
    </row>
    <row r="27" spans="2:46" s="5" customFormat="1" ht="13.5" customHeight="1">
      <c r="B27" s="690"/>
      <c r="C27" s="691"/>
      <c r="D27" s="691"/>
      <c r="E27" s="691"/>
      <c r="F27" s="692"/>
      <c r="G27" s="720"/>
      <c r="H27" s="721"/>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22"/>
      <c r="AI27" s="708"/>
      <c r="AJ27" s="709"/>
      <c r="AK27" s="709"/>
      <c r="AL27" s="709"/>
      <c r="AM27" s="709"/>
      <c r="AN27" s="709"/>
      <c r="AO27" s="709"/>
      <c r="AP27" s="709"/>
      <c r="AQ27" s="709"/>
      <c r="AR27" s="709"/>
      <c r="AS27" s="710"/>
    </row>
    <row r="28" spans="2:46" s="5" customFormat="1" ht="13.5" customHeight="1">
      <c r="B28" s="684" t="s">
        <v>468</v>
      </c>
      <c r="C28" s="685"/>
      <c r="D28" s="685"/>
      <c r="E28" s="685"/>
      <c r="F28" s="686"/>
      <c r="G28" s="714"/>
      <c r="H28" s="715"/>
      <c r="I28" s="715"/>
      <c r="J28" s="715"/>
      <c r="K28" s="715"/>
      <c r="L28" s="715"/>
      <c r="M28" s="715"/>
      <c r="N28" s="715"/>
      <c r="O28" s="715"/>
      <c r="P28" s="715"/>
      <c r="Q28" s="715"/>
      <c r="R28" s="715"/>
      <c r="S28" s="715"/>
      <c r="T28" s="715"/>
      <c r="U28" s="715"/>
      <c r="V28" s="715"/>
      <c r="W28" s="715"/>
      <c r="X28" s="715"/>
      <c r="Y28" s="715"/>
      <c r="Z28" s="715"/>
      <c r="AA28" s="715"/>
      <c r="AB28" s="715"/>
      <c r="AC28" s="715"/>
      <c r="AD28" s="715"/>
      <c r="AE28" s="715"/>
      <c r="AF28" s="715"/>
      <c r="AG28" s="715"/>
      <c r="AH28" s="716"/>
      <c r="AI28" s="708"/>
      <c r="AJ28" s="709"/>
      <c r="AK28" s="709"/>
      <c r="AL28" s="709"/>
      <c r="AM28" s="709"/>
      <c r="AN28" s="709"/>
      <c r="AO28" s="709"/>
      <c r="AP28" s="709"/>
      <c r="AQ28" s="709"/>
      <c r="AR28" s="709"/>
      <c r="AS28" s="710"/>
      <c r="AT28" s="146"/>
    </row>
    <row r="29" spans="2:46" s="5" customFormat="1" ht="13.5" customHeight="1">
      <c r="B29" s="690"/>
      <c r="C29" s="691"/>
      <c r="D29" s="691"/>
      <c r="E29" s="691"/>
      <c r="F29" s="692"/>
      <c r="G29" s="720"/>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2"/>
      <c r="AI29" s="708"/>
      <c r="AJ29" s="709"/>
      <c r="AK29" s="709"/>
      <c r="AL29" s="709"/>
      <c r="AM29" s="709"/>
      <c r="AN29" s="709"/>
      <c r="AO29" s="709"/>
      <c r="AP29" s="709"/>
      <c r="AQ29" s="709"/>
      <c r="AR29" s="709"/>
      <c r="AS29" s="710"/>
    </row>
    <row r="30" spans="2:46" s="5" customFormat="1" ht="13.5" customHeight="1">
      <c r="B30" s="723" t="s">
        <v>47</v>
      </c>
      <c r="C30" s="724"/>
      <c r="D30" s="724"/>
      <c r="E30" s="724"/>
      <c r="F30" s="725"/>
      <c r="G30" s="723" t="s">
        <v>775</v>
      </c>
      <c r="H30" s="724"/>
      <c r="I30" s="725"/>
      <c r="J30" s="757"/>
      <c r="K30" s="758"/>
      <c r="L30" s="758"/>
      <c r="M30" s="761" t="s">
        <v>776</v>
      </c>
      <c r="N30" s="758"/>
      <c r="O30" s="758"/>
      <c r="P30" s="758"/>
      <c r="Q30" s="763"/>
      <c r="R30" s="765"/>
      <c r="S30" s="766"/>
      <c r="T30" s="766"/>
      <c r="U30" s="766"/>
      <c r="V30" s="766"/>
      <c r="W30" s="766"/>
      <c r="X30" s="766"/>
      <c r="Y30" s="766"/>
      <c r="Z30" s="766"/>
      <c r="AA30" s="766"/>
      <c r="AB30" s="766"/>
      <c r="AC30" s="766"/>
      <c r="AD30" s="766"/>
      <c r="AE30" s="766"/>
      <c r="AF30" s="766"/>
      <c r="AG30" s="766"/>
      <c r="AH30" s="767"/>
      <c r="AI30" s="708"/>
      <c r="AJ30" s="709"/>
      <c r="AK30" s="709"/>
      <c r="AL30" s="709"/>
      <c r="AM30" s="709"/>
      <c r="AN30" s="709"/>
      <c r="AO30" s="709"/>
      <c r="AP30" s="709"/>
      <c r="AQ30" s="709"/>
      <c r="AR30" s="709"/>
      <c r="AS30" s="710"/>
    </row>
    <row r="31" spans="2:46" s="5" customFormat="1" ht="13.5" customHeight="1">
      <c r="B31" s="726"/>
      <c r="C31" s="727"/>
      <c r="D31" s="727"/>
      <c r="E31" s="727"/>
      <c r="F31" s="728"/>
      <c r="G31" s="771" t="s">
        <v>28</v>
      </c>
      <c r="H31" s="772"/>
      <c r="I31" s="773"/>
      <c r="J31" s="759"/>
      <c r="K31" s="760"/>
      <c r="L31" s="760"/>
      <c r="M31" s="762"/>
      <c r="N31" s="760"/>
      <c r="O31" s="760"/>
      <c r="P31" s="760"/>
      <c r="Q31" s="764"/>
      <c r="R31" s="768"/>
      <c r="S31" s="769"/>
      <c r="T31" s="769"/>
      <c r="U31" s="769"/>
      <c r="V31" s="769"/>
      <c r="W31" s="769"/>
      <c r="X31" s="769"/>
      <c r="Y31" s="769"/>
      <c r="Z31" s="769"/>
      <c r="AA31" s="769"/>
      <c r="AB31" s="769"/>
      <c r="AC31" s="769"/>
      <c r="AD31" s="769"/>
      <c r="AE31" s="769"/>
      <c r="AF31" s="769"/>
      <c r="AG31" s="769"/>
      <c r="AH31" s="770"/>
      <c r="AI31" s="708"/>
      <c r="AJ31" s="709"/>
      <c r="AK31" s="709"/>
      <c r="AL31" s="709"/>
      <c r="AM31" s="709"/>
      <c r="AN31" s="709"/>
      <c r="AO31" s="709"/>
      <c r="AP31" s="709"/>
      <c r="AQ31" s="709"/>
      <c r="AR31" s="709"/>
      <c r="AS31" s="710"/>
    </row>
    <row r="32" spans="2:46" s="5" customFormat="1" ht="13.5" customHeight="1">
      <c r="B32" s="726"/>
      <c r="C32" s="727"/>
      <c r="D32" s="727"/>
      <c r="E32" s="727"/>
      <c r="F32" s="728"/>
      <c r="G32" s="774"/>
      <c r="H32" s="775"/>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6"/>
      <c r="AI32" s="708"/>
      <c r="AJ32" s="709"/>
      <c r="AK32" s="709"/>
      <c r="AL32" s="709"/>
      <c r="AM32" s="709"/>
      <c r="AN32" s="709"/>
      <c r="AO32" s="709"/>
      <c r="AP32" s="709"/>
      <c r="AQ32" s="709"/>
      <c r="AR32" s="709"/>
      <c r="AS32" s="710"/>
    </row>
    <row r="33" spans="2:46" s="5" customFormat="1" ht="13.5" customHeight="1">
      <c r="B33" s="726"/>
      <c r="C33" s="727"/>
      <c r="D33" s="727"/>
      <c r="E33" s="727"/>
      <c r="F33" s="728"/>
      <c r="G33" s="735"/>
      <c r="H33" s="736"/>
      <c r="I33" s="736"/>
      <c r="J33" s="736"/>
      <c r="K33" s="736"/>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7"/>
      <c r="AI33" s="708"/>
      <c r="AJ33" s="709"/>
      <c r="AK33" s="709"/>
      <c r="AL33" s="709"/>
      <c r="AM33" s="709"/>
      <c r="AN33" s="709"/>
      <c r="AO33" s="709"/>
      <c r="AP33" s="709"/>
      <c r="AQ33" s="709"/>
      <c r="AR33" s="709"/>
      <c r="AS33" s="710"/>
    </row>
    <row r="34" spans="2:46" s="5" customFormat="1" ht="13.5" customHeight="1">
      <c r="B34" s="726"/>
      <c r="C34" s="727"/>
      <c r="D34" s="727"/>
      <c r="E34" s="727"/>
      <c r="F34" s="728"/>
      <c r="G34" s="732"/>
      <c r="H34" s="733"/>
      <c r="I34" s="733"/>
      <c r="J34" s="733"/>
      <c r="K34" s="733"/>
      <c r="L34" s="733"/>
      <c r="M34" s="733"/>
      <c r="N34" s="733"/>
      <c r="O34" s="733"/>
      <c r="P34" s="733"/>
      <c r="Q34" s="733"/>
      <c r="R34" s="733"/>
      <c r="S34" s="733"/>
      <c r="T34" s="733"/>
      <c r="U34" s="733"/>
      <c r="V34" s="733"/>
      <c r="W34" s="733"/>
      <c r="X34" s="733"/>
      <c r="Y34" s="733"/>
      <c r="Z34" s="733"/>
      <c r="AA34" s="733"/>
      <c r="AB34" s="733"/>
      <c r="AC34" s="733"/>
      <c r="AD34" s="733"/>
      <c r="AE34" s="733"/>
      <c r="AF34" s="733"/>
      <c r="AG34" s="733"/>
      <c r="AH34" s="734"/>
      <c r="AI34" s="708"/>
      <c r="AJ34" s="709"/>
      <c r="AK34" s="709"/>
      <c r="AL34" s="709"/>
      <c r="AM34" s="709"/>
      <c r="AN34" s="709"/>
      <c r="AO34" s="709"/>
      <c r="AP34" s="709"/>
      <c r="AQ34" s="709"/>
      <c r="AR34" s="709"/>
      <c r="AS34" s="710"/>
    </row>
    <row r="35" spans="2:46" s="5" customFormat="1" ht="13.5" customHeight="1">
      <c r="B35" s="729"/>
      <c r="C35" s="730"/>
      <c r="D35" s="730"/>
      <c r="E35" s="730"/>
      <c r="F35" s="731"/>
      <c r="G35" s="735"/>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7"/>
      <c r="AI35" s="711"/>
      <c r="AJ35" s="712"/>
      <c r="AK35" s="712"/>
      <c r="AL35" s="712"/>
      <c r="AM35" s="712"/>
      <c r="AN35" s="712"/>
      <c r="AO35" s="712"/>
      <c r="AP35" s="712"/>
      <c r="AQ35" s="712"/>
      <c r="AR35" s="712"/>
      <c r="AS35" s="713"/>
    </row>
    <row r="36" spans="2:46" s="5" customFormat="1" ht="13.5" customHeight="1">
      <c r="C36" s="562"/>
      <c r="D36" s="562"/>
      <c r="E36" s="562"/>
      <c r="F36" s="562"/>
      <c r="G36" s="562"/>
      <c r="H36" s="562"/>
      <c r="I36" s="562"/>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589"/>
      <c r="AK36" s="589"/>
      <c r="AL36" s="589"/>
      <c r="AM36" s="589"/>
      <c r="AN36" s="589"/>
      <c r="AO36" s="589"/>
      <c r="AP36" s="589"/>
      <c r="AQ36" s="589"/>
      <c r="AR36" s="589"/>
      <c r="AS36" s="589"/>
    </row>
    <row r="37" spans="2:46" s="5" customFormat="1" ht="13.5" customHeight="1">
      <c r="B37" s="684" t="s">
        <v>46</v>
      </c>
      <c r="C37" s="685"/>
      <c r="D37" s="685"/>
      <c r="E37" s="685"/>
      <c r="F37" s="686"/>
      <c r="G37" s="693"/>
      <c r="H37" s="694"/>
      <c r="I37" s="694"/>
      <c r="J37" s="694"/>
      <c r="K37" s="694"/>
      <c r="L37" s="694"/>
      <c r="M37" s="694"/>
      <c r="N37" s="694"/>
      <c r="O37" s="694"/>
      <c r="P37" s="694"/>
      <c r="Q37" s="694"/>
      <c r="R37" s="694"/>
      <c r="S37" s="694"/>
      <c r="T37" s="694"/>
      <c r="U37" s="694"/>
      <c r="V37" s="694"/>
      <c r="W37" s="694"/>
      <c r="X37" s="694"/>
      <c r="Y37" s="694"/>
      <c r="Z37" s="694"/>
      <c r="AA37" s="694"/>
      <c r="AB37" s="694"/>
      <c r="AC37" s="694"/>
      <c r="AD37" s="694"/>
      <c r="AE37" s="694"/>
      <c r="AF37" s="694"/>
      <c r="AG37" s="694"/>
      <c r="AH37" s="695"/>
      <c r="AI37" s="702" t="s">
        <v>10</v>
      </c>
      <c r="AJ37" s="703"/>
      <c r="AK37" s="703"/>
      <c r="AL37" s="703"/>
      <c r="AM37" s="703"/>
      <c r="AN37" s="703"/>
      <c r="AO37" s="703"/>
      <c r="AP37" s="703"/>
      <c r="AQ37" s="703"/>
      <c r="AR37" s="703"/>
      <c r="AS37" s="704"/>
    </row>
    <row r="38" spans="2:46" s="5" customFormat="1" ht="13.5" customHeight="1">
      <c r="B38" s="687"/>
      <c r="C38" s="688"/>
      <c r="D38" s="688"/>
      <c r="E38" s="688"/>
      <c r="F38" s="689"/>
      <c r="G38" s="696"/>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697"/>
      <c r="AH38" s="698"/>
      <c r="AI38" s="705"/>
      <c r="AJ38" s="706"/>
      <c r="AK38" s="706"/>
      <c r="AL38" s="706"/>
      <c r="AM38" s="706"/>
      <c r="AN38" s="706"/>
      <c r="AO38" s="706"/>
      <c r="AP38" s="706"/>
      <c r="AQ38" s="706"/>
      <c r="AR38" s="706"/>
      <c r="AS38" s="707"/>
    </row>
    <row r="39" spans="2:46" s="5" customFormat="1" ht="13.5" customHeight="1">
      <c r="B39" s="690"/>
      <c r="C39" s="691"/>
      <c r="D39" s="691"/>
      <c r="E39" s="691"/>
      <c r="F39" s="692"/>
      <c r="G39" s="699"/>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1"/>
      <c r="AI39" s="708"/>
      <c r="AJ39" s="709"/>
      <c r="AK39" s="709"/>
      <c r="AL39" s="709"/>
      <c r="AM39" s="709"/>
      <c r="AN39" s="709"/>
      <c r="AO39" s="709"/>
      <c r="AP39" s="709"/>
      <c r="AQ39" s="709"/>
      <c r="AR39" s="709"/>
      <c r="AS39" s="710"/>
    </row>
    <row r="40" spans="2:46" s="5" customFormat="1" ht="13.5" customHeight="1">
      <c r="B40" s="684" t="s">
        <v>39</v>
      </c>
      <c r="C40" s="685"/>
      <c r="D40" s="685"/>
      <c r="E40" s="685"/>
      <c r="F40" s="686"/>
      <c r="G40" s="714"/>
      <c r="H40" s="715"/>
      <c r="I40" s="715"/>
      <c r="J40" s="715"/>
      <c r="K40" s="715"/>
      <c r="L40" s="715"/>
      <c r="M40" s="715"/>
      <c r="N40" s="715"/>
      <c r="O40" s="715"/>
      <c r="P40" s="715"/>
      <c r="Q40" s="715"/>
      <c r="R40" s="715"/>
      <c r="S40" s="715"/>
      <c r="T40" s="715"/>
      <c r="U40" s="715"/>
      <c r="V40" s="715"/>
      <c r="W40" s="715"/>
      <c r="X40" s="715"/>
      <c r="Y40" s="715"/>
      <c r="Z40" s="715"/>
      <c r="AA40" s="715"/>
      <c r="AB40" s="715"/>
      <c r="AC40" s="715"/>
      <c r="AD40" s="715"/>
      <c r="AE40" s="715"/>
      <c r="AF40" s="715"/>
      <c r="AG40" s="715"/>
      <c r="AH40" s="716"/>
      <c r="AI40" s="708"/>
      <c r="AJ40" s="709"/>
      <c r="AK40" s="709"/>
      <c r="AL40" s="709"/>
      <c r="AM40" s="709"/>
      <c r="AN40" s="709"/>
      <c r="AO40" s="709"/>
      <c r="AP40" s="709"/>
      <c r="AQ40" s="709"/>
      <c r="AR40" s="709"/>
      <c r="AS40" s="710"/>
    </row>
    <row r="41" spans="2:46" s="5" customFormat="1" ht="13.5" customHeight="1">
      <c r="B41" s="687"/>
      <c r="C41" s="688"/>
      <c r="D41" s="688"/>
      <c r="E41" s="688"/>
      <c r="F41" s="689"/>
      <c r="G41" s="717"/>
      <c r="H41" s="718"/>
      <c r="I41" s="718"/>
      <c r="J41" s="718"/>
      <c r="K41" s="718"/>
      <c r="L41" s="718"/>
      <c r="M41" s="718"/>
      <c r="N41" s="718"/>
      <c r="O41" s="718"/>
      <c r="P41" s="718"/>
      <c r="Q41" s="718"/>
      <c r="R41" s="718"/>
      <c r="S41" s="718"/>
      <c r="T41" s="718"/>
      <c r="U41" s="718"/>
      <c r="V41" s="718"/>
      <c r="W41" s="718"/>
      <c r="X41" s="718"/>
      <c r="Y41" s="718"/>
      <c r="Z41" s="718"/>
      <c r="AA41" s="718"/>
      <c r="AB41" s="718"/>
      <c r="AC41" s="718"/>
      <c r="AD41" s="718"/>
      <c r="AE41" s="718"/>
      <c r="AF41" s="718"/>
      <c r="AG41" s="718"/>
      <c r="AH41" s="719"/>
      <c r="AI41" s="708"/>
      <c r="AJ41" s="709"/>
      <c r="AK41" s="709"/>
      <c r="AL41" s="709"/>
      <c r="AM41" s="709"/>
      <c r="AN41" s="709"/>
      <c r="AO41" s="709"/>
      <c r="AP41" s="709"/>
      <c r="AQ41" s="709"/>
      <c r="AR41" s="709"/>
      <c r="AS41" s="710"/>
    </row>
    <row r="42" spans="2:46" s="5" customFormat="1" ht="13.5" customHeight="1">
      <c r="B42" s="690"/>
      <c r="C42" s="691"/>
      <c r="D42" s="691"/>
      <c r="E42" s="691"/>
      <c r="F42" s="692"/>
      <c r="G42" s="720"/>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2"/>
      <c r="AI42" s="708"/>
      <c r="AJ42" s="709"/>
      <c r="AK42" s="709"/>
      <c r="AL42" s="709"/>
      <c r="AM42" s="709"/>
      <c r="AN42" s="709"/>
      <c r="AO42" s="709"/>
      <c r="AP42" s="709"/>
      <c r="AQ42" s="709"/>
      <c r="AR42" s="709"/>
      <c r="AS42" s="710"/>
    </row>
    <row r="43" spans="2:46" s="5" customFormat="1" ht="13.5" customHeight="1">
      <c r="B43" s="684" t="s">
        <v>468</v>
      </c>
      <c r="C43" s="685"/>
      <c r="D43" s="685"/>
      <c r="E43" s="685"/>
      <c r="F43" s="686"/>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6"/>
      <c r="AI43" s="708"/>
      <c r="AJ43" s="709"/>
      <c r="AK43" s="709"/>
      <c r="AL43" s="709"/>
      <c r="AM43" s="709"/>
      <c r="AN43" s="709"/>
      <c r="AO43" s="709"/>
      <c r="AP43" s="709"/>
      <c r="AQ43" s="709"/>
      <c r="AR43" s="709"/>
      <c r="AS43" s="710"/>
      <c r="AT43" s="146"/>
    </row>
    <row r="44" spans="2:46" s="5" customFormat="1" ht="13.5" customHeight="1">
      <c r="B44" s="690"/>
      <c r="C44" s="691"/>
      <c r="D44" s="691"/>
      <c r="E44" s="691"/>
      <c r="F44" s="692"/>
      <c r="G44" s="720"/>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2"/>
      <c r="AI44" s="708"/>
      <c r="AJ44" s="709"/>
      <c r="AK44" s="709"/>
      <c r="AL44" s="709"/>
      <c r="AM44" s="709"/>
      <c r="AN44" s="709"/>
      <c r="AO44" s="709"/>
      <c r="AP44" s="709"/>
      <c r="AQ44" s="709"/>
      <c r="AR44" s="709"/>
      <c r="AS44" s="710"/>
    </row>
    <row r="45" spans="2:46" s="5" customFormat="1" ht="13.5" customHeight="1">
      <c r="B45" s="723" t="s">
        <v>47</v>
      </c>
      <c r="C45" s="724"/>
      <c r="D45" s="724"/>
      <c r="E45" s="724"/>
      <c r="F45" s="725"/>
      <c r="G45" s="723" t="s">
        <v>775</v>
      </c>
      <c r="H45" s="724"/>
      <c r="I45" s="725"/>
      <c r="J45" s="757"/>
      <c r="K45" s="758"/>
      <c r="L45" s="758"/>
      <c r="M45" s="761" t="s">
        <v>776</v>
      </c>
      <c r="N45" s="758"/>
      <c r="O45" s="758"/>
      <c r="P45" s="758"/>
      <c r="Q45" s="763"/>
      <c r="R45" s="765"/>
      <c r="S45" s="766"/>
      <c r="T45" s="766"/>
      <c r="U45" s="766"/>
      <c r="V45" s="766"/>
      <c r="W45" s="766"/>
      <c r="X45" s="766"/>
      <c r="Y45" s="766"/>
      <c r="Z45" s="766"/>
      <c r="AA45" s="766"/>
      <c r="AB45" s="766"/>
      <c r="AC45" s="766"/>
      <c r="AD45" s="766"/>
      <c r="AE45" s="766"/>
      <c r="AF45" s="766"/>
      <c r="AG45" s="766"/>
      <c r="AH45" s="767"/>
      <c r="AI45" s="708"/>
      <c r="AJ45" s="709"/>
      <c r="AK45" s="709"/>
      <c r="AL45" s="709"/>
      <c r="AM45" s="709"/>
      <c r="AN45" s="709"/>
      <c r="AO45" s="709"/>
      <c r="AP45" s="709"/>
      <c r="AQ45" s="709"/>
      <c r="AR45" s="709"/>
      <c r="AS45" s="710"/>
    </row>
    <row r="46" spans="2:46" s="5" customFormat="1" ht="13.5" customHeight="1">
      <c r="B46" s="726"/>
      <c r="C46" s="727"/>
      <c r="D46" s="727"/>
      <c r="E46" s="727"/>
      <c r="F46" s="728"/>
      <c r="G46" s="771" t="s">
        <v>28</v>
      </c>
      <c r="H46" s="772"/>
      <c r="I46" s="773"/>
      <c r="J46" s="759"/>
      <c r="K46" s="760"/>
      <c r="L46" s="760"/>
      <c r="M46" s="762"/>
      <c r="N46" s="760"/>
      <c r="O46" s="760"/>
      <c r="P46" s="760"/>
      <c r="Q46" s="764"/>
      <c r="R46" s="768"/>
      <c r="S46" s="769"/>
      <c r="T46" s="769"/>
      <c r="U46" s="769"/>
      <c r="V46" s="769"/>
      <c r="W46" s="769"/>
      <c r="X46" s="769"/>
      <c r="Y46" s="769"/>
      <c r="Z46" s="769"/>
      <c r="AA46" s="769"/>
      <c r="AB46" s="769"/>
      <c r="AC46" s="769"/>
      <c r="AD46" s="769"/>
      <c r="AE46" s="769"/>
      <c r="AF46" s="769"/>
      <c r="AG46" s="769"/>
      <c r="AH46" s="770"/>
      <c r="AI46" s="708"/>
      <c r="AJ46" s="709"/>
      <c r="AK46" s="709"/>
      <c r="AL46" s="709"/>
      <c r="AM46" s="709"/>
      <c r="AN46" s="709"/>
      <c r="AO46" s="709"/>
      <c r="AP46" s="709"/>
      <c r="AQ46" s="709"/>
      <c r="AR46" s="709"/>
      <c r="AS46" s="710"/>
    </row>
    <row r="47" spans="2:46" s="5" customFormat="1" ht="13.5" customHeight="1">
      <c r="B47" s="726"/>
      <c r="C47" s="727"/>
      <c r="D47" s="727"/>
      <c r="E47" s="727"/>
      <c r="F47" s="728"/>
      <c r="G47" s="774"/>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6"/>
      <c r="AI47" s="708"/>
      <c r="AJ47" s="709"/>
      <c r="AK47" s="709"/>
      <c r="AL47" s="709"/>
      <c r="AM47" s="709"/>
      <c r="AN47" s="709"/>
      <c r="AO47" s="709"/>
      <c r="AP47" s="709"/>
      <c r="AQ47" s="709"/>
      <c r="AR47" s="709"/>
      <c r="AS47" s="710"/>
    </row>
    <row r="48" spans="2:46" s="5" customFormat="1" ht="13.5" customHeight="1">
      <c r="B48" s="726"/>
      <c r="C48" s="727"/>
      <c r="D48" s="727"/>
      <c r="E48" s="727"/>
      <c r="F48" s="728"/>
      <c r="G48" s="735"/>
      <c r="H48" s="736"/>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7"/>
      <c r="AI48" s="708"/>
      <c r="AJ48" s="709"/>
      <c r="AK48" s="709"/>
      <c r="AL48" s="709"/>
      <c r="AM48" s="709"/>
      <c r="AN48" s="709"/>
      <c r="AO48" s="709"/>
      <c r="AP48" s="709"/>
      <c r="AQ48" s="709"/>
      <c r="AR48" s="709"/>
      <c r="AS48" s="710"/>
    </row>
    <row r="49" spans="2:46" s="5" customFormat="1" ht="13.5" customHeight="1">
      <c r="B49" s="726"/>
      <c r="C49" s="727"/>
      <c r="D49" s="727"/>
      <c r="E49" s="727"/>
      <c r="F49" s="728"/>
      <c r="G49" s="732"/>
      <c r="H49" s="733"/>
      <c r="I49" s="733"/>
      <c r="J49" s="733"/>
      <c r="K49" s="733"/>
      <c r="L49" s="733"/>
      <c r="M49" s="733"/>
      <c r="N49" s="733"/>
      <c r="O49" s="733"/>
      <c r="P49" s="733"/>
      <c r="Q49" s="733"/>
      <c r="R49" s="733"/>
      <c r="S49" s="733"/>
      <c r="T49" s="733"/>
      <c r="U49" s="733"/>
      <c r="V49" s="733"/>
      <c r="W49" s="733"/>
      <c r="X49" s="733"/>
      <c r="Y49" s="733"/>
      <c r="Z49" s="733"/>
      <c r="AA49" s="733"/>
      <c r="AB49" s="733"/>
      <c r="AC49" s="733"/>
      <c r="AD49" s="733"/>
      <c r="AE49" s="733"/>
      <c r="AF49" s="733"/>
      <c r="AG49" s="733"/>
      <c r="AH49" s="734"/>
      <c r="AI49" s="708"/>
      <c r="AJ49" s="709"/>
      <c r="AK49" s="709"/>
      <c r="AL49" s="709"/>
      <c r="AM49" s="709"/>
      <c r="AN49" s="709"/>
      <c r="AO49" s="709"/>
      <c r="AP49" s="709"/>
      <c r="AQ49" s="709"/>
      <c r="AR49" s="709"/>
      <c r="AS49" s="710"/>
    </row>
    <row r="50" spans="2:46" s="5" customFormat="1" ht="13.5" customHeight="1">
      <c r="B50" s="729"/>
      <c r="C50" s="730"/>
      <c r="D50" s="730"/>
      <c r="E50" s="730"/>
      <c r="F50" s="731"/>
      <c r="G50" s="735"/>
      <c r="H50" s="736"/>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7"/>
      <c r="AI50" s="711"/>
      <c r="AJ50" s="712"/>
      <c r="AK50" s="712"/>
      <c r="AL50" s="712"/>
      <c r="AM50" s="712"/>
      <c r="AN50" s="712"/>
      <c r="AO50" s="712"/>
      <c r="AP50" s="712"/>
      <c r="AQ50" s="712"/>
      <c r="AR50" s="712"/>
      <c r="AS50" s="713"/>
    </row>
    <row r="51" spans="2:46" s="5" customFormat="1" ht="13.5" customHeight="1">
      <c r="C51" s="562"/>
      <c r="D51" s="562"/>
      <c r="E51" s="562"/>
      <c r="F51" s="562"/>
      <c r="G51" s="562"/>
      <c r="H51" s="562"/>
      <c r="I51" s="562"/>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589"/>
      <c r="AK51" s="589"/>
      <c r="AL51" s="589"/>
      <c r="AM51" s="589"/>
      <c r="AN51" s="589"/>
      <c r="AO51" s="589"/>
      <c r="AP51" s="589"/>
      <c r="AQ51" s="589"/>
      <c r="AR51" s="589"/>
      <c r="AS51" s="589"/>
    </row>
    <row r="52" spans="2:46" s="5" customFormat="1" ht="13.5" customHeight="1">
      <c r="B52" s="684" t="s">
        <v>46</v>
      </c>
      <c r="C52" s="685"/>
      <c r="D52" s="685"/>
      <c r="E52" s="685"/>
      <c r="F52" s="686"/>
      <c r="G52" s="693"/>
      <c r="H52" s="694"/>
      <c r="I52" s="694"/>
      <c r="J52" s="694"/>
      <c r="K52" s="694"/>
      <c r="L52" s="694"/>
      <c r="M52" s="694"/>
      <c r="N52" s="694"/>
      <c r="O52" s="694"/>
      <c r="P52" s="694"/>
      <c r="Q52" s="694"/>
      <c r="R52" s="694"/>
      <c r="S52" s="694"/>
      <c r="T52" s="694"/>
      <c r="U52" s="694"/>
      <c r="V52" s="694"/>
      <c r="W52" s="694"/>
      <c r="X52" s="694"/>
      <c r="Y52" s="694"/>
      <c r="Z52" s="694"/>
      <c r="AA52" s="694"/>
      <c r="AB52" s="694"/>
      <c r="AC52" s="694"/>
      <c r="AD52" s="694"/>
      <c r="AE52" s="694"/>
      <c r="AF52" s="694"/>
      <c r="AG52" s="694"/>
      <c r="AH52" s="695"/>
      <c r="AI52" s="702" t="s">
        <v>10</v>
      </c>
      <c r="AJ52" s="703"/>
      <c r="AK52" s="703"/>
      <c r="AL52" s="703"/>
      <c r="AM52" s="703"/>
      <c r="AN52" s="703"/>
      <c r="AO52" s="703"/>
      <c r="AP52" s="703"/>
      <c r="AQ52" s="703"/>
      <c r="AR52" s="703"/>
      <c r="AS52" s="704"/>
    </row>
    <row r="53" spans="2:46" s="5" customFormat="1" ht="13.5" customHeight="1">
      <c r="B53" s="687"/>
      <c r="C53" s="688"/>
      <c r="D53" s="688"/>
      <c r="E53" s="688"/>
      <c r="F53" s="689"/>
      <c r="G53" s="696"/>
      <c r="H53" s="697"/>
      <c r="I53" s="697"/>
      <c r="J53" s="697"/>
      <c r="K53" s="697"/>
      <c r="L53" s="697"/>
      <c r="M53" s="697"/>
      <c r="N53" s="697"/>
      <c r="O53" s="697"/>
      <c r="P53" s="697"/>
      <c r="Q53" s="697"/>
      <c r="R53" s="697"/>
      <c r="S53" s="697"/>
      <c r="T53" s="697"/>
      <c r="U53" s="697"/>
      <c r="V53" s="697"/>
      <c r="W53" s="697"/>
      <c r="X53" s="697"/>
      <c r="Y53" s="697"/>
      <c r="Z53" s="697"/>
      <c r="AA53" s="697"/>
      <c r="AB53" s="697"/>
      <c r="AC53" s="697"/>
      <c r="AD53" s="697"/>
      <c r="AE53" s="697"/>
      <c r="AF53" s="697"/>
      <c r="AG53" s="697"/>
      <c r="AH53" s="698"/>
      <c r="AI53" s="705"/>
      <c r="AJ53" s="706"/>
      <c r="AK53" s="706"/>
      <c r="AL53" s="706"/>
      <c r="AM53" s="706"/>
      <c r="AN53" s="706"/>
      <c r="AO53" s="706"/>
      <c r="AP53" s="706"/>
      <c r="AQ53" s="706"/>
      <c r="AR53" s="706"/>
      <c r="AS53" s="707"/>
    </row>
    <row r="54" spans="2:46" s="5" customFormat="1" ht="13.5" customHeight="1">
      <c r="B54" s="690"/>
      <c r="C54" s="691"/>
      <c r="D54" s="691"/>
      <c r="E54" s="691"/>
      <c r="F54" s="692"/>
      <c r="G54" s="699"/>
      <c r="H54" s="700"/>
      <c r="I54" s="700"/>
      <c r="J54" s="700"/>
      <c r="K54" s="700"/>
      <c r="L54" s="700"/>
      <c r="M54" s="700"/>
      <c r="N54" s="700"/>
      <c r="O54" s="700"/>
      <c r="P54" s="700"/>
      <c r="Q54" s="700"/>
      <c r="R54" s="700"/>
      <c r="S54" s="700"/>
      <c r="T54" s="700"/>
      <c r="U54" s="700"/>
      <c r="V54" s="700"/>
      <c r="W54" s="700"/>
      <c r="X54" s="700"/>
      <c r="Y54" s="700"/>
      <c r="Z54" s="700"/>
      <c r="AA54" s="700"/>
      <c r="AB54" s="700"/>
      <c r="AC54" s="700"/>
      <c r="AD54" s="700"/>
      <c r="AE54" s="700"/>
      <c r="AF54" s="700"/>
      <c r="AG54" s="700"/>
      <c r="AH54" s="701"/>
      <c r="AI54" s="708"/>
      <c r="AJ54" s="709"/>
      <c r="AK54" s="709"/>
      <c r="AL54" s="709"/>
      <c r="AM54" s="709"/>
      <c r="AN54" s="709"/>
      <c r="AO54" s="709"/>
      <c r="AP54" s="709"/>
      <c r="AQ54" s="709"/>
      <c r="AR54" s="709"/>
      <c r="AS54" s="710"/>
    </row>
    <row r="55" spans="2:46" s="5" customFormat="1" ht="13.5" customHeight="1">
      <c r="B55" s="684" t="s">
        <v>39</v>
      </c>
      <c r="C55" s="685"/>
      <c r="D55" s="685"/>
      <c r="E55" s="685"/>
      <c r="F55" s="686"/>
      <c r="G55" s="714"/>
      <c r="H55" s="715"/>
      <c r="I55" s="715"/>
      <c r="J55" s="715"/>
      <c r="K55" s="715"/>
      <c r="L55" s="715"/>
      <c r="M55" s="715"/>
      <c r="N55" s="715"/>
      <c r="O55" s="715"/>
      <c r="P55" s="715"/>
      <c r="Q55" s="715"/>
      <c r="R55" s="715"/>
      <c r="S55" s="715"/>
      <c r="T55" s="715"/>
      <c r="U55" s="715"/>
      <c r="V55" s="715"/>
      <c r="W55" s="715"/>
      <c r="X55" s="715"/>
      <c r="Y55" s="715"/>
      <c r="Z55" s="715"/>
      <c r="AA55" s="715"/>
      <c r="AB55" s="715"/>
      <c r="AC55" s="715"/>
      <c r="AD55" s="715"/>
      <c r="AE55" s="715"/>
      <c r="AF55" s="715"/>
      <c r="AG55" s="715"/>
      <c r="AH55" s="716"/>
      <c r="AI55" s="708"/>
      <c r="AJ55" s="709"/>
      <c r="AK55" s="709"/>
      <c r="AL55" s="709"/>
      <c r="AM55" s="709"/>
      <c r="AN55" s="709"/>
      <c r="AO55" s="709"/>
      <c r="AP55" s="709"/>
      <c r="AQ55" s="709"/>
      <c r="AR55" s="709"/>
      <c r="AS55" s="710"/>
    </row>
    <row r="56" spans="2:46" s="5" customFormat="1" ht="13.5" customHeight="1">
      <c r="B56" s="687"/>
      <c r="C56" s="688"/>
      <c r="D56" s="688"/>
      <c r="E56" s="688"/>
      <c r="F56" s="689"/>
      <c r="G56" s="717"/>
      <c r="H56" s="718"/>
      <c r="I56" s="718"/>
      <c r="J56" s="718"/>
      <c r="K56" s="718"/>
      <c r="L56" s="718"/>
      <c r="M56" s="718"/>
      <c r="N56" s="718"/>
      <c r="O56" s="718"/>
      <c r="P56" s="718"/>
      <c r="Q56" s="718"/>
      <c r="R56" s="718"/>
      <c r="S56" s="718"/>
      <c r="T56" s="718"/>
      <c r="U56" s="718"/>
      <c r="V56" s="718"/>
      <c r="W56" s="718"/>
      <c r="X56" s="718"/>
      <c r="Y56" s="718"/>
      <c r="Z56" s="718"/>
      <c r="AA56" s="718"/>
      <c r="AB56" s="718"/>
      <c r="AC56" s="718"/>
      <c r="AD56" s="718"/>
      <c r="AE56" s="718"/>
      <c r="AF56" s="718"/>
      <c r="AG56" s="718"/>
      <c r="AH56" s="719"/>
      <c r="AI56" s="708"/>
      <c r="AJ56" s="709"/>
      <c r="AK56" s="709"/>
      <c r="AL56" s="709"/>
      <c r="AM56" s="709"/>
      <c r="AN56" s="709"/>
      <c r="AO56" s="709"/>
      <c r="AP56" s="709"/>
      <c r="AQ56" s="709"/>
      <c r="AR56" s="709"/>
      <c r="AS56" s="710"/>
    </row>
    <row r="57" spans="2:46" s="5" customFormat="1" ht="13.5" customHeight="1">
      <c r="B57" s="690"/>
      <c r="C57" s="691"/>
      <c r="D57" s="691"/>
      <c r="E57" s="691"/>
      <c r="F57" s="692"/>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2"/>
      <c r="AI57" s="708"/>
      <c r="AJ57" s="709"/>
      <c r="AK57" s="709"/>
      <c r="AL57" s="709"/>
      <c r="AM57" s="709"/>
      <c r="AN57" s="709"/>
      <c r="AO57" s="709"/>
      <c r="AP57" s="709"/>
      <c r="AQ57" s="709"/>
      <c r="AR57" s="709"/>
      <c r="AS57" s="710"/>
    </row>
    <row r="58" spans="2:46" s="5" customFormat="1" ht="13.5" customHeight="1">
      <c r="B58" s="684" t="s">
        <v>468</v>
      </c>
      <c r="C58" s="685"/>
      <c r="D58" s="685"/>
      <c r="E58" s="685"/>
      <c r="F58" s="686"/>
      <c r="G58" s="714"/>
      <c r="H58" s="715"/>
      <c r="I58" s="715"/>
      <c r="J58" s="715"/>
      <c r="K58" s="715"/>
      <c r="L58" s="715"/>
      <c r="M58" s="715"/>
      <c r="N58" s="715"/>
      <c r="O58" s="715"/>
      <c r="P58" s="715"/>
      <c r="Q58" s="715"/>
      <c r="R58" s="715"/>
      <c r="S58" s="715"/>
      <c r="T58" s="715"/>
      <c r="U58" s="715"/>
      <c r="V58" s="715"/>
      <c r="W58" s="715"/>
      <c r="X58" s="715"/>
      <c r="Y58" s="715"/>
      <c r="Z58" s="715"/>
      <c r="AA58" s="715"/>
      <c r="AB58" s="715"/>
      <c r="AC58" s="715"/>
      <c r="AD58" s="715"/>
      <c r="AE58" s="715"/>
      <c r="AF58" s="715"/>
      <c r="AG58" s="715"/>
      <c r="AH58" s="716"/>
      <c r="AI58" s="708"/>
      <c r="AJ58" s="709"/>
      <c r="AK58" s="709"/>
      <c r="AL58" s="709"/>
      <c r="AM58" s="709"/>
      <c r="AN58" s="709"/>
      <c r="AO58" s="709"/>
      <c r="AP58" s="709"/>
      <c r="AQ58" s="709"/>
      <c r="AR58" s="709"/>
      <c r="AS58" s="710"/>
      <c r="AT58" s="146"/>
    </row>
    <row r="59" spans="2:46" s="5" customFormat="1" ht="13.5" customHeight="1">
      <c r="B59" s="690"/>
      <c r="C59" s="691"/>
      <c r="D59" s="691"/>
      <c r="E59" s="691"/>
      <c r="F59" s="692"/>
      <c r="G59" s="720"/>
      <c r="H59" s="721"/>
      <c r="I59" s="721"/>
      <c r="J59" s="721"/>
      <c r="K59" s="721"/>
      <c r="L59" s="721"/>
      <c r="M59" s="721"/>
      <c r="N59" s="721"/>
      <c r="O59" s="721"/>
      <c r="P59" s="721"/>
      <c r="Q59" s="721"/>
      <c r="R59" s="721"/>
      <c r="S59" s="721"/>
      <c r="T59" s="721"/>
      <c r="U59" s="721"/>
      <c r="V59" s="721"/>
      <c r="W59" s="721"/>
      <c r="X59" s="721"/>
      <c r="Y59" s="721"/>
      <c r="Z59" s="721"/>
      <c r="AA59" s="721"/>
      <c r="AB59" s="721"/>
      <c r="AC59" s="721"/>
      <c r="AD59" s="721"/>
      <c r="AE59" s="721"/>
      <c r="AF59" s="721"/>
      <c r="AG59" s="721"/>
      <c r="AH59" s="722"/>
      <c r="AI59" s="708"/>
      <c r="AJ59" s="709"/>
      <c r="AK59" s="709"/>
      <c r="AL59" s="709"/>
      <c r="AM59" s="709"/>
      <c r="AN59" s="709"/>
      <c r="AO59" s="709"/>
      <c r="AP59" s="709"/>
      <c r="AQ59" s="709"/>
      <c r="AR59" s="709"/>
      <c r="AS59" s="710"/>
    </row>
    <row r="60" spans="2:46" s="5" customFormat="1" ht="13.5" customHeight="1">
      <c r="B60" s="723" t="s">
        <v>47</v>
      </c>
      <c r="C60" s="724"/>
      <c r="D60" s="724"/>
      <c r="E60" s="724"/>
      <c r="F60" s="725"/>
      <c r="G60" s="723" t="s">
        <v>775</v>
      </c>
      <c r="H60" s="724"/>
      <c r="I60" s="725"/>
      <c r="J60" s="757"/>
      <c r="K60" s="758"/>
      <c r="L60" s="758"/>
      <c r="M60" s="761" t="s">
        <v>776</v>
      </c>
      <c r="N60" s="758"/>
      <c r="O60" s="758"/>
      <c r="P60" s="758"/>
      <c r="Q60" s="763"/>
      <c r="R60" s="765"/>
      <c r="S60" s="766"/>
      <c r="T60" s="766"/>
      <c r="U60" s="766"/>
      <c r="V60" s="766"/>
      <c r="W60" s="766"/>
      <c r="X60" s="766"/>
      <c r="Y60" s="766"/>
      <c r="Z60" s="766"/>
      <c r="AA60" s="766"/>
      <c r="AB60" s="766"/>
      <c r="AC60" s="766"/>
      <c r="AD60" s="766"/>
      <c r="AE60" s="766"/>
      <c r="AF60" s="766"/>
      <c r="AG60" s="766"/>
      <c r="AH60" s="767"/>
      <c r="AI60" s="708"/>
      <c r="AJ60" s="709"/>
      <c r="AK60" s="709"/>
      <c r="AL60" s="709"/>
      <c r="AM60" s="709"/>
      <c r="AN60" s="709"/>
      <c r="AO60" s="709"/>
      <c r="AP60" s="709"/>
      <c r="AQ60" s="709"/>
      <c r="AR60" s="709"/>
      <c r="AS60" s="710"/>
    </row>
    <row r="61" spans="2:46" s="5" customFormat="1" ht="13.5" customHeight="1">
      <c r="B61" s="726"/>
      <c r="C61" s="727"/>
      <c r="D61" s="727"/>
      <c r="E61" s="727"/>
      <c r="F61" s="728"/>
      <c r="G61" s="771" t="s">
        <v>28</v>
      </c>
      <c r="H61" s="772"/>
      <c r="I61" s="773"/>
      <c r="J61" s="759"/>
      <c r="K61" s="760"/>
      <c r="L61" s="760"/>
      <c r="M61" s="762"/>
      <c r="N61" s="760"/>
      <c r="O61" s="760"/>
      <c r="P61" s="760"/>
      <c r="Q61" s="764"/>
      <c r="R61" s="768"/>
      <c r="S61" s="769"/>
      <c r="T61" s="769"/>
      <c r="U61" s="769"/>
      <c r="V61" s="769"/>
      <c r="W61" s="769"/>
      <c r="X61" s="769"/>
      <c r="Y61" s="769"/>
      <c r="Z61" s="769"/>
      <c r="AA61" s="769"/>
      <c r="AB61" s="769"/>
      <c r="AC61" s="769"/>
      <c r="AD61" s="769"/>
      <c r="AE61" s="769"/>
      <c r="AF61" s="769"/>
      <c r="AG61" s="769"/>
      <c r="AH61" s="770"/>
      <c r="AI61" s="708"/>
      <c r="AJ61" s="709"/>
      <c r="AK61" s="709"/>
      <c r="AL61" s="709"/>
      <c r="AM61" s="709"/>
      <c r="AN61" s="709"/>
      <c r="AO61" s="709"/>
      <c r="AP61" s="709"/>
      <c r="AQ61" s="709"/>
      <c r="AR61" s="709"/>
      <c r="AS61" s="710"/>
    </row>
    <row r="62" spans="2:46" s="5" customFormat="1" ht="13.5" customHeight="1">
      <c r="B62" s="726"/>
      <c r="C62" s="727"/>
      <c r="D62" s="727"/>
      <c r="E62" s="727"/>
      <c r="F62" s="728"/>
      <c r="G62" s="774"/>
      <c r="H62" s="775"/>
      <c r="I62" s="775"/>
      <c r="J62" s="775"/>
      <c r="K62" s="775"/>
      <c r="L62" s="775"/>
      <c r="M62" s="775"/>
      <c r="N62" s="775"/>
      <c r="O62" s="775"/>
      <c r="P62" s="775"/>
      <c r="Q62" s="775"/>
      <c r="R62" s="775"/>
      <c r="S62" s="775"/>
      <c r="T62" s="775"/>
      <c r="U62" s="775"/>
      <c r="V62" s="775"/>
      <c r="W62" s="775"/>
      <c r="X62" s="775"/>
      <c r="Y62" s="775"/>
      <c r="Z62" s="775"/>
      <c r="AA62" s="775"/>
      <c r="AB62" s="775"/>
      <c r="AC62" s="775"/>
      <c r="AD62" s="775"/>
      <c r="AE62" s="775"/>
      <c r="AF62" s="775"/>
      <c r="AG62" s="775"/>
      <c r="AH62" s="776"/>
      <c r="AI62" s="708"/>
      <c r="AJ62" s="709"/>
      <c r="AK62" s="709"/>
      <c r="AL62" s="709"/>
      <c r="AM62" s="709"/>
      <c r="AN62" s="709"/>
      <c r="AO62" s="709"/>
      <c r="AP62" s="709"/>
      <c r="AQ62" s="709"/>
      <c r="AR62" s="709"/>
      <c r="AS62" s="710"/>
    </row>
    <row r="63" spans="2:46" s="5" customFormat="1" ht="13.5" customHeight="1">
      <c r="B63" s="726"/>
      <c r="C63" s="727"/>
      <c r="D63" s="727"/>
      <c r="E63" s="727"/>
      <c r="F63" s="728"/>
      <c r="G63" s="735"/>
      <c r="H63" s="736"/>
      <c r="I63" s="736"/>
      <c r="J63" s="736"/>
      <c r="K63" s="736"/>
      <c r="L63" s="736"/>
      <c r="M63" s="736"/>
      <c r="N63" s="736"/>
      <c r="O63" s="736"/>
      <c r="P63" s="736"/>
      <c r="Q63" s="736"/>
      <c r="R63" s="736"/>
      <c r="S63" s="736"/>
      <c r="T63" s="736"/>
      <c r="U63" s="736"/>
      <c r="V63" s="736"/>
      <c r="W63" s="736"/>
      <c r="X63" s="736"/>
      <c r="Y63" s="736"/>
      <c r="Z63" s="736"/>
      <c r="AA63" s="736"/>
      <c r="AB63" s="736"/>
      <c r="AC63" s="736"/>
      <c r="AD63" s="736"/>
      <c r="AE63" s="736"/>
      <c r="AF63" s="736"/>
      <c r="AG63" s="736"/>
      <c r="AH63" s="737"/>
      <c r="AI63" s="708"/>
      <c r="AJ63" s="709"/>
      <c r="AK63" s="709"/>
      <c r="AL63" s="709"/>
      <c r="AM63" s="709"/>
      <c r="AN63" s="709"/>
      <c r="AO63" s="709"/>
      <c r="AP63" s="709"/>
      <c r="AQ63" s="709"/>
      <c r="AR63" s="709"/>
      <c r="AS63" s="710"/>
    </row>
    <row r="64" spans="2:46" s="5" customFormat="1" ht="13.5" customHeight="1">
      <c r="B64" s="726"/>
      <c r="C64" s="727"/>
      <c r="D64" s="727"/>
      <c r="E64" s="727"/>
      <c r="F64" s="728"/>
      <c r="G64" s="732"/>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4"/>
      <c r="AI64" s="708"/>
      <c r="AJ64" s="709"/>
      <c r="AK64" s="709"/>
      <c r="AL64" s="709"/>
      <c r="AM64" s="709"/>
      <c r="AN64" s="709"/>
      <c r="AO64" s="709"/>
      <c r="AP64" s="709"/>
      <c r="AQ64" s="709"/>
      <c r="AR64" s="709"/>
      <c r="AS64" s="710"/>
    </row>
    <row r="65" spans="2:45" s="5" customFormat="1" ht="13.5" customHeight="1">
      <c r="B65" s="729"/>
      <c r="C65" s="730"/>
      <c r="D65" s="730"/>
      <c r="E65" s="730"/>
      <c r="F65" s="731"/>
      <c r="G65" s="735"/>
      <c r="H65" s="736"/>
      <c r="I65" s="736"/>
      <c r="J65" s="736"/>
      <c r="K65" s="736"/>
      <c r="L65" s="736"/>
      <c r="M65" s="736"/>
      <c r="N65" s="736"/>
      <c r="O65" s="736"/>
      <c r="P65" s="736"/>
      <c r="Q65" s="736"/>
      <c r="R65" s="736"/>
      <c r="S65" s="736"/>
      <c r="T65" s="736"/>
      <c r="U65" s="736"/>
      <c r="V65" s="736"/>
      <c r="W65" s="736"/>
      <c r="X65" s="736"/>
      <c r="Y65" s="736"/>
      <c r="Z65" s="736"/>
      <c r="AA65" s="736"/>
      <c r="AB65" s="736"/>
      <c r="AC65" s="736"/>
      <c r="AD65" s="736"/>
      <c r="AE65" s="736"/>
      <c r="AF65" s="736"/>
      <c r="AG65" s="736"/>
      <c r="AH65" s="737"/>
      <c r="AI65" s="711"/>
      <c r="AJ65" s="712"/>
      <c r="AK65" s="712"/>
      <c r="AL65" s="712"/>
      <c r="AM65" s="712"/>
      <c r="AN65" s="712"/>
      <c r="AO65" s="712"/>
      <c r="AP65" s="712"/>
      <c r="AQ65" s="712"/>
      <c r="AR65" s="712"/>
      <c r="AS65" s="713"/>
    </row>
    <row r="66" spans="2:45" s="5" customFormat="1" ht="13.5" customHeight="1">
      <c r="B66" s="247" t="s">
        <v>52</v>
      </c>
      <c r="C66" s="562"/>
      <c r="D66" s="562"/>
      <c r="E66" s="562"/>
      <c r="F66" s="562"/>
      <c r="G66" s="562"/>
      <c r="H66" s="562"/>
      <c r="I66" s="562"/>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589"/>
      <c r="AK66" s="589"/>
      <c r="AL66" s="589"/>
      <c r="AM66" s="589"/>
      <c r="AN66" s="589"/>
      <c r="AO66" s="589"/>
      <c r="AP66" s="589"/>
      <c r="AQ66" s="589"/>
      <c r="AR66" s="589"/>
      <c r="AS66" s="589"/>
    </row>
    <row r="67" spans="2:45" s="5" customFormat="1" ht="13.5" customHeight="1">
      <c r="B67" s="1" t="s">
        <v>103</v>
      </c>
      <c r="C67" s="562"/>
      <c r="D67" s="562"/>
      <c r="E67" s="562"/>
      <c r="F67" s="562"/>
      <c r="G67" s="562"/>
      <c r="H67" s="562"/>
      <c r="I67" s="562"/>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row>
    <row r="68" spans="2:45" s="5" customFormat="1" ht="13.5" customHeight="1">
      <c r="B68" s="249"/>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1"/>
    </row>
    <row r="69" spans="2:45" s="5" customFormat="1" ht="13.5" customHeight="1">
      <c r="B69" s="252">
        <v>1</v>
      </c>
      <c r="C69" s="5" t="s">
        <v>777</v>
      </c>
      <c r="D69" s="131" t="s">
        <v>469</v>
      </c>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253"/>
    </row>
    <row r="70" spans="2:45" s="5" customFormat="1" ht="13.5" customHeight="1">
      <c r="B70" s="254"/>
      <c r="C70" s="738"/>
      <c r="D70" s="739"/>
      <c r="E70" s="739"/>
      <c r="F70" s="739"/>
      <c r="G70" s="739"/>
      <c r="H70" s="739"/>
      <c r="I70" s="739"/>
      <c r="J70" s="739"/>
      <c r="K70" s="739"/>
      <c r="L70" s="739"/>
      <c r="M70" s="739"/>
      <c r="N70" s="739"/>
      <c r="O70" s="739"/>
      <c r="P70" s="739"/>
      <c r="Q70" s="739"/>
      <c r="R70" s="739"/>
      <c r="S70" s="739"/>
      <c r="T70" s="739"/>
      <c r="U70" s="739"/>
      <c r="V70" s="739"/>
      <c r="W70" s="739"/>
      <c r="X70" s="739"/>
      <c r="Y70" s="739"/>
      <c r="Z70" s="739"/>
      <c r="AA70" s="739"/>
      <c r="AB70" s="739"/>
      <c r="AC70" s="739"/>
      <c r="AD70" s="739"/>
      <c r="AE70" s="739"/>
      <c r="AF70" s="739"/>
      <c r="AG70" s="739"/>
      <c r="AH70" s="739"/>
      <c r="AI70" s="739"/>
      <c r="AJ70" s="739"/>
      <c r="AK70" s="739"/>
      <c r="AL70" s="739"/>
      <c r="AM70" s="739"/>
      <c r="AN70" s="739"/>
      <c r="AO70" s="739"/>
      <c r="AP70" s="739"/>
      <c r="AQ70" s="740"/>
      <c r="AR70" s="131"/>
      <c r="AS70" s="253"/>
    </row>
    <row r="71" spans="2:45" s="5" customFormat="1" ht="13.5" customHeight="1">
      <c r="B71" s="254"/>
      <c r="C71" s="741"/>
      <c r="D71" s="742"/>
      <c r="E71" s="742"/>
      <c r="F71" s="742"/>
      <c r="G71" s="742"/>
      <c r="H71" s="742"/>
      <c r="I71" s="742"/>
      <c r="J71" s="742"/>
      <c r="K71" s="742"/>
      <c r="L71" s="742"/>
      <c r="M71" s="742"/>
      <c r="N71" s="742"/>
      <c r="O71" s="742"/>
      <c r="P71" s="742"/>
      <c r="Q71" s="742"/>
      <c r="R71" s="742"/>
      <c r="S71" s="742"/>
      <c r="T71" s="742"/>
      <c r="U71" s="742"/>
      <c r="V71" s="742"/>
      <c r="W71" s="742"/>
      <c r="X71" s="742"/>
      <c r="Y71" s="742"/>
      <c r="Z71" s="742"/>
      <c r="AA71" s="742"/>
      <c r="AB71" s="742"/>
      <c r="AC71" s="742"/>
      <c r="AD71" s="742"/>
      <c r="AE71" s="742"/>
      <c r="AF71" s="742"/>
      <c r="AG71" s="742"/>
      <c r="AH71" s="742"/>
      <c r="AI71" s="742"/>
      <c r="AJ71" s="742"/>
      <c r="AK71" s="742"/>
      <c r="AL71" s="742"/>
      <c r="AM71" s="742"/>
      <c r="AN71" s="742"/>
      <c r="AO71" s="742"/>
      <c r="AP71" s="742"/>
      <c r="AQ71" s="743"/>
      <c r="AR71" s="131"/>
      <c r="AS71" s="253"/>
    </row>
    <row r="72" spans="2:45" s="5" customFormat="1" ht="13.5" customHeight="1">
      <c r="B72" s="252">
        <v>2</v>
      </c>
      <c r="C72" s="5" t="s">
        <v>777</v>
      </c>
      <c r="D72" s="131" t="s">
        <v>470</v>
      </c>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253"/>
    </row>
    <row r="73" spans="2:45" s="5" customFormat="1" ht="13.5" customHeight="1">
      <c r="B73" s="254"/>
      <c r="C73" s="738"/>
      <c r="D73" s="739"/>
      <c r="E73" s="739"/>
      <c r="F73" s="739"/>
      <c r="G73" s="739"/>
      <c r="H73" s="739"/>
      <c r="I73" s="739"/>
      <c r="J73" s="739"/>
      <c r="K73" s="739"/>
      <c r="L73" s="739"/>
      <c r="M73" s="739"/>
      <c r="N73" s="739"/>
      <c r="O73" s="739"/>
      <c r="P73" s="739"/>
      <c r="Q73" s="739"/>
      <c r="R73" s="739"/>
      <c r="S73" s="739"/>
      <c r="T73" s="739"/>
      <c r="U73" s="739"/>
      <c r="V73" s="739"/>
      <c r="W73" s="739"/>
      <c r="X73" s="739"/>
      <c r="Y73" s="739"/>
      <c r="Z73" s="739"/>
      <c r="AA73" s="739"/>
      <c r="AB73" s="739"/>
      <c r="AC73" s="739"/>
      <c r="AD73" s="739"/>
      <c r="AE73" s="739"/>
      <c r="AF73" s="739"/>
      <c r="AG73" s="739"/>
      <c r="AH73" s="739"/>
      <c r="AI73" s="739"/>
      <c r="AJ73" s="739"/>
      <c r="AK73" s="739"/>
      <c r="AL73" s="739"/>
      <c r="AM73" s="739"/>
      <c r="AN73" s="739"/>
      <c r="AO73" s="739"/>
      <c r="AP73" s="739"/>
      <c r="AQ73" s="740"/>
      <c r="AR73" s="131"/>
      <c r="AS73" s="253"/>
    </row>
    <row r="74" spans="2:45" s="5" customFormat="1" ht="13.5" customHeight="1">
      <c r="B74" s="254"/>
      <c r="C74" s="741"/>
      <c r="D74" s="742"/>
      <c r="E74" s="742"/>
      <c r="F74" s="742"/>
      <c r="G74" s="742"/>
      <c r="H74" s="742"/>
      <c r="I74" s="742"/>
      <c r="J74" s="742"/>
      <c r="K74" s="742"/>
      <c r="L74" s="742"/>
      <c r="M74" s="742"/>
      <c r="N74" s="742"/>
      <c r="O74" s="742"/>
      <c r="P74" s="742"/>
      <c r="Q74" s="742"/>
      <c r="R74" s="742"/>
      <c r="S74" s="742"/>
      <c r="T74" s="742"/>
      <c r="U74" s="742"/>
      <c r="V74" s="742"/>
      <c r="W74" s="742"/>
      <c r="X74" s="742"/>
      <c r="Y74" s="742"/>
      <c r="Z74" s="742"/>
      <c r="AA74" s="742"/>
      <c r="AB74" s="742"/>
      <c r="AC74" s="742"/>
      <c r="AD74" s="742"/>
      <c r="AE74" s="742"/>
      <c r="AF74" s="742"/>
      <c r="AG74" s="742"/>
      <c r="AH74" s="742"/>
      <c r="AI74" s="742"/>
      <c r="AJ74" s="742"/>
      <c r="AK74" s="742"/>
      <c r="AL74" s="742"/>
      <c r="AM74" s="742"/>
      <c r="AN74" s="742"/>
      <c r="AO74" s="742"/>
      <c r="AP74" s="742"/>
      <c r="AQ74" s="743"/>
      <c r="AR74" s="131"/>
      <c r="AS74" s="253"/>
    </row>
    <row r="75" spans="2:45" s="5" customFormat="1" ht="13.5" customHeight="1">
      <c r="B75" s="252">
        <v>3</v>
      </c>
      <c r="C75" s="5" t="s">
        <v>777</v>
      </c>
      <c r="D75" s="131" t="s">
        <v>104</v>
      </c>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253"/>
    </row>
    <row r="76" spans="2:45" s="5" customFormat="1" ht="13.5" customHeight="1">
      <c r="B76" s="254"/>
      <c r="C76" s="738"/>
      <c r="D76" s="739"/>
      <c r="E76" s="739"/>
      <c r="F76" s="739"/>
      <c r="G76" s="739"/>
      <c r="H76" s="739"/>
      <c r="I76" s="739"/>
      <c r="J76" s="739"/>
      <c r="K76" s="739"/>
      <c r="L76" s="739"/>
      <c r="M76" s="739"/>
      <c r="N76" s="739"/>
      <c r="O76" s="739"/>
      <c r="P76" s="739"/>
      <c r="Q76" s="739"/>
      <c r="R76" s="739"/>
      <c r="S76" s="739"/>
      <c r="T76" s="739"/>
      <c r="U76" s="739"/>
      <c r="V76" s="739"/>
      <c r="W76" s="739"/>
      <c r="X76" s="739"/>
      <c r="Y76" s="739"/>
      <c r="Z76" s="739"/>
      <c r="AA76" s="739"/>
      <c r="AB76" s="739"/>
      <c r="AC76" s="739"/>
      <c r="AD76" s="739"/>
      <c r="AE76" s="739"/>
      <c r="AF76" s="739"/>
      <c r="AG76" s="739"/>
      <c r="AH76" s="739"/>
      <c r="AI76" s="739"/>
      <c r="AJ76" s="739"/>
      <c r="AK76" s="739"/>
      <c r="AL76" s="739"/>
      <c r="AM76" s="739"/>
      <c r="AN76" s="739"/>
      <c r="AO76" s="739"/>
      <c r="AP76" s="739"/>
      <c r="AQ76" s="740"/>
      <c r="AR76" s="131"/>
      <c r="AS76" s="253"/>
    </row>
    <row r="77" spans="2:45" s="5" customFormat="1" ht="13.5" customHeight="1">
      <c r="B77" s="252"/>
      <c r="C77" s="741"/>
      <c r="D77" s="742"/>
      <c r="E77" s="742"/>
      <c r="F77" s="742"/>
      <c r="G77" s="742"/>
      <c r="H77" s="742"/>
      <c r="I77" s="742"/>
      <c r="J77" s="742"/>
      <c r="K77" s="742"/>
      <c r="L77" s="742"/>
      <c r="M77" s="742"/>
      <c r="N77" s="742"/>
      <c r="O77" s="742"/>
      <c r="P77" s="742"/>
      <c r="Q77" s="742"/>
      <c r="R77" s="742"/>
      <c r="S77" s="742"/>
      <c r="T77" s="742"/>
      <c r="U77" s="742"/>
      <c r="V77" s="742"/>
      <c r="W77" s="742"/>
      <c r="X77" s="742"/>
      <c r="Y77" s="742"/>
      <c r="Z77" s="742"/>
      <c r="AA77" s="742"/>
      <c r="AB77" s="742"/>
      <c r="AC77" s="742"/>
      <c r="AD77" s="742"/>
      <c r="AE77" s="742"/>
      <c r="AF77" s="742"/>
      <c r="AG77" s="742"/>
      <c r="AH77" s="742"/>
      <c r="AI77" s="742"/>
      <c r="AJ77" s="742"/>
      <c r="AK77" s="742"/>
      <c r="AL77" s="742"/>
      <c r="AM77" s="742"/>
      <c r="AN77" s="742"/>
      <c r="AO77" s="742"/>
      <c r="AP77" s="742"/>
      <c r="AQ77" s="743"/>
      <c r="AR77" s="131"/>
      <c r="AS77" s="253"/>
    </row>
    <row r="78" spans="2:45" s="5" customFormat="1" ht="13.5" customHeight="1">
      <c r="B78" s="252">
        <v>4</v>
      </c>
      <c r="C78" s="5" t="s">
        <v>777</v>
      </c>
      <c r="D78" s="131" t="s">
        <v>105</v>
      </c>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253"/>
    </row>
    <row r="79" spans="2:45" s="5" customFormat="1" ht="13.5" customHeight="1">
      <c r="B79" s="252"/>
      <c r="C79" s="744"/>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5"/>
      <c r="AP79" s="745"/>
      <c r="AQ79" s="746"/>
      <c r="AR79" s="131"/>
      <c r="AS79" s="253"/>
    </row>
    <row r="80" spans="2:45" s="5" customFormat="1" ht="13.5" customHeight="1">
      <c r="B80" s="252"/>
      <c r="C80" s="747"/>
      <c r="D80" s="748"/>
      <c r="E80" s="748"/>
      <c r="F80" s="748"/>
      <c r="G80" s="748"/>
      <c r="H80" s="748"/>
      <c r="I80" s="748"/>
      <c r="J80" s="748"/>
      <c r="K80" s="748"/>
      <c r="L80" s="748"/>
      <c r="M80" s="748"/>
      <c r="N80" s="748"/>
      <c r="O80" s="748"/>
      <c r="P80" s="748"/>
      <c r="Q80" s="748"/>
      <c r="R80" s="748"/>
      <c r="S80" s="748"/>
      <c r="T80" s="748"/>
      <c r="U80" s="748"/>
      <c r="V80" s="748"/>
      <c r="W80" s="748"/>
      <c r="X80" s="748"/>
      <c r="Y80" s="748"/>
      <c r="Z80" s="748"/>
      <c r="AA80" s="748"/>
      <c r="AB80" s="748"/>
      <c r="AC80" s="748"/>
      <c r="AD80" s="748"/>
      <c r="AE80" s="748"/>
      <c r="AF80" s="748"/>
      <c r="AG80" s="748"/>
      <c r="AH80" s="748"/>
      <c r="AI80" s="748"/>
      <c r="AJ80" s="748"/>
      <c r="AK80" s="748"/>
      <c r="AL80" s="748"/>
      <c r="AM80" s="748"/>
      <c r="AN80" s="748"/>
      <c r="AO80" s="748"/>
      <c r="AP80" s="748"/>
      <c r="AQ80" s="749"/>
      <c r="AR80" s="131"/>
      <c r="AS80" s="253"/>
    </row>
    <row r="81" spans="2:45" s="5" customFormat="1" ht="13.5" customHeight="1">
      <c r="B81" s="254"/>
      <c r="C81" s="750"/>
      <c r="D81" s="751"/>
      <c r="E81" s="751"/>
      <c r="F81" s="751"/>
      <c r="G81" s="751"/>
      <c r="H81" s="751"/>
      <c r="I81" s="751"/>
      <c r="J81" s="751"/>
      <c r="K81" s="751"/>
      <c r="L81" s="751"/>
      <c r="M81" s="751"/>
      <c r="N81" s="751"/>
      <c r="O81" s="751"/>
      <c r="P81" s="751"/>
      <c r="Q81" s="751"/>
      <c r="R81" s="751"/>
      <c r="S81" s="751"/>
      <c r="T81" s="751"/>
      <c r="U81" s="751"/>
      <c r="V81" s="751"/>
      <c r="W81" s="751"/>
      <c r="X81" s="751"/>
      <c r="Y81" s="751"/>
      <c r="Z81" s="751"/>
      <c r="AA81" s="751"/>
      <c r="AB81" s="751"/>
      <c r="AC81" s="751"/>
      <c r="AD81" s="751"/>
      <c r="AE81" s="751"/>
      <c r="AF81" s="751"/>
      <c r="AG81" s="751"/>
      <c r="AH81" s="751"/>
      <c r="AI81" s="751"/>
      <c r="AJ81" s="751"/>
      <c r="AK81" s="751"/>
      <c r="AL81" s="751"/>
      <c r="AM81" s="751"/>
      <c r="AN81" s="751"/>
      <c r="AO81" s="751"/>
      <c r="AP81" s="751"/>
      <c r="AQ81" s="752"/>
      <c r="AR81" s="131"/>
      <c r="AS81" s="253"/>
    </row>
    <row r="82" spans="2:45" s="5" customFormat="1" ht="13.5" customHeight="1">
      <c r="B82" s="252">
        <v>5</v>
      </c>
      <c r="C82" s="131" t="s">
        <v>777</v>
      </c>
      <c r="D82" s="131" t="s">
        <v>106</v>
      </c>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253"/>
    </row>
    <row r="83" spans="2:45" s="5" customFormat="1" ht="13.5" customHeight="1">
      <c r="B83" s="252"/>
      <c r="C83" s="753"/>
      <c r="D83" s="739"/>
      <c r="E83" s="739"/>
      <c r="F83" s="739"/>
      <c r="G83" s="739"/>
      <c r="H83" s="739"/>
      <c r="I83" s="739"/>
      <c r="J83" s="739"/>
      <c r="K83" s="739"/>
      <c r="L83" s="739"/>
      <c r="M83" s="739"/>
      <c r="N83" s="739"/>
      <c r="O83" s="739"/>
      <c r="P83" s="739"/>
      <c r="Q83" s="739"/>
      <c r="R83" s="739"/>
      <c r="S83" s="739"/>
      <c r="T83" s="739"/>
      <c r="U83" s="739"/>
      <c r="V83" s="739"/>
      <c r="W83" s="739"/>
      <c r="X83" s="739"/>
      <c r="Y83" s="739"/>
      <c r="Z83" s="739"/>
      <c r="AA83" s="739"/>
      <c r="AB83" s="739"/>
      <c r="AC83" s="739"/>
      <c r="AD83" s="739"/>
      <c r="AE83" s="739"/>
      <c r="AF83" s="739"/>
      <c r="AG83" s="739"/>
      <c r="AH83" s="739"/>
      <c r="AI83" s="739"/>
      <c r="AJ83" s="739"/>
      <c r="AK83" s="739"/>
      <c r="AL83" s="739"/>
      <c r="AM83" s="739"/>
      <c r="AN83" s="739"/>
      <c r="AO83" s="739"/>
      <c r="AP83" s="739"/>
      <c r="AQ83" s="740"/>
      <c r="AR83" s="131"/>
      <c r="AS83" s="253"/>
    </row>
    <row r="84" spans="2:45" s="5" customFormat="1" ht="13.5" customHeight="1">
      <c r="B84" s="252"/>
      <c r="C84" s="754"/>
      <c r="D84" s="755"/>
      <c r="E84" s="755"/>
      <c r="F84" s="755"/>
      <c r="G84" s="755"/>
      <c r="H84" s="755"/>
      <c r="I84" s="755"/>
      <c r="J84" s="755"/>
      <c r="K84" s="755"/>
      <c r="L84" s="755"/>
      <c r="M84" s="755"/>
      <c r="N84" s="755"/>
      <c r="O84" s="755"/>
      <c r="P84" s="755"/>
      <c r="Q84" s="755"/>
      <c r="R84" s="755"/>
      <c r="S84" s="755"/>
      <c r="T84" s="755"/>
      <c r="U84" s="755"/>
      <c r="V84" s="755"/>
      <c r="W84" s="755"/>
      <c r="X84" s="755"/>
      <c r="Y84" s="755"/>
      <c r="Z84" s="755"/>
      <c r="AA84" s="755"/>
      <c r="AB84" s="755"/>
      <c r="AC84" s="755"/>
      <c r="AD84" s="755"/>
      <c r="AE84" s="755"/>
      <c r="AF84" s="755"/>
      <c r="AG84" s="755"/>
      <c r="AH84" s="755"/>
      <c r="AI84" s="755"/>
      <c r="AJ84" s="755"/>
      <c r="AK84" s="755"/>
      <c r="AL84" s="755"/>
      <c r="AM84" s="755"/>
      <c r="AN84" s="755"/>
      <c r="AO84" s="755"/>
      <c r="AP84" s="755"/>
      <c r="AQ84" s="756"/>
      <c r="AR84" s="131"/>
      <c r="AS84" s="253"/>
    </row>
    <row r="85" spans="2:45" s="5" customFormat="1" ht="13.5" customHeight="1">
      <c r="B85" s="252"/>
      <c r="C85" s="754"/>
      <c r="D85" s="755"/>
      <c r="E85" s="755"/>
      <c r="F85" s="755"/>
      <c r="G85" s="755"/>
      <c r="H85" s="755"/>
      <c r="I85" s="755"/>
      <c r="J85" s="755"/>
      <c r="K85" s="755"/>
      <c r="L85" s="755"/>
      <c r="M85" s="755"/>
      <c r="N85" s="755"/>
      <c r="O85" s="755"/>
      <c r="P85" s="755"/>
      <c r="Q85" s="755"/>
      <c r="R85" s="755"/>
      <c r="S85" s="755"/>
      <c r="T85" s="755"/>
      <c r="U85" s="755"/>
      <c r="V85" s="755"/>
      <c r="W85" s="755"/>
      <c r="X85" s="755"/>
      <c r="Y85" s="755"/>
      <c r="Z85" s="755"/>
      <c r="AA85" s="755"/>
      <c r="AB85" s="755"/>
      <c r="AC85" s="755"/>
      <c r="AD85" s="755"/>
      <c r="AE85" s="755"/>
      <c r="AF85" s="755"/>
      <c r="AG85" s="755"/>
      <c r="AH85" s="755"/>
      <c r="AI85" s="755"/>
      <c r="AJ85" s="755"/>
      <c r="AK85" s="755"/>
      <c r="AL85" s="755"/>
      <c r="AM85" s="755"/>
      <c r="AN85" s="755"/>
      <c r="AO85" s="755"/>
      <c r="AP85" s="755"/>
      <c r="AQ85" s="756"/>
      <c r="AR85" s="131"/>
      <c r="AS85" s="253"/>
    </row>
    <row r="86" spans="2:45" s="5" customFormat="1" ht="13.5" customHeight="1">
      <c r="B86" s="252"/>
      <c r="C86" s="754"/>
      <c r="D86" s="755"/>
      <c r="E86" s="755"/>
      <c r="F86" s="755"/>
      <c r="G86" s="755"/>
      <c r="H86" s="755"/>
      <c r="I86" s="755"/>
      <c r="J86" s="755"/>
      <c r="K86" s="755"/>
      <c r="L86" s="755"/>
      <c r="M86" s="755"/>
      <c r="N86" s="755"/>
      <c r="O86" s="755"/>
      <c r="P86" s="755"/>
      <c r="Q86" s="755"/>
      <c r="R86" s="755"/>
      <c r="S86" s="755"/>
      <c r="T86" s="755"/>
      <c r="U86" s="755"/>
      <c r="V86" s="755"/>
      <c r="W86" s="755"/>
      <c r="X86" s="755"/>
      <c r="Y86" s="755"/>
      <c r="Z86" s="755"/>
      <c r="AA86" s="755"/>
      <c r="AB86" s="755"/>
      <c r="AC86" s="755"/>
      <c r="AD86" s="755"/>
      <c r="AE86" s="755"/>
      <c r="AF86" s="755"/>
      <c r="AG86" s="755"/>
      <c r="AH86" s="755"/>
      <c r="AI86" s="755"/>
      <c r="AJ86" s="755"/>
      <c r="AK86" s="755"/>
      <c r="AL86" s="755"/>
      <c r="AM86" s="755"/>
      <c r="AN86" s="755"/>
      <c r="AO86" s="755"/>
      <c r="AP86" s="755"/>
      <c r="AQ86" s="756"/>
      <c r="AR86" s="131"/>
      <c r="AS86" s="253"/>
    </row>
    <row r="87" spans="2:45" s="5" customFormat="1" ht="13.5" customHeight="1">
      <c r="B87" s="252"/>
      <c r="C87" s="754"/>
      <c r="D87" s="755"/>
      <c r="E87" s="755"/>
      <c r="F87" s="755"/>
      <c r="G87" s="755"/>
      <c r="H87" s="755"/>
      <c r="I87" s="755"/>
      <c r="J87" s="755"/>
      <c r="K87" s="755"/>
      <c r="L87" s="755"/>
      <c r="M87" s="755"/>
      <c r="N87" s="755"/>
      <c r="O87" s="755"/>
      <c r="P87" s="755"/>
      <c r="Q87" s="755"/>
      <c r="R87" s="755"/>
      <c r="S87" s="755"/>
      <c r="T87" s="755"/>
      <c r="U87" s="755"/>
      <c r="V87" s="755"/>
      <c r="W87" s="755"/>
      <c r="X87" s="755"/>
      <c r="Y87" s="755"/>
      <c r="Z87" s="755"/>
      <c r="AA87" s="755"/>
      <c r="AB87" s="755"/>
      <c r="AC87" s="755"/>
      <c r="AD87" s="755"/>
      <c r="AE87" s="755"/>
      <c r="AF87" s="755"/>
      <c r="AG87" s="755"/>
      <c r="AH87" s="755"/>
      <c r="AI87" s="755"/>
      <c r="AJ87" s="755"/>
      <c r="AK87" s="755"/>
      <c r="AL87" s="755"/>
      <c r="AM87" s="755"/>
      <c r="AN87" s="755"/>
      <c r="AO87" s="755"/>
      <c r="AP87" s="755"/>
      <c r="AQ87" s="756"/>
      <c r="AR87" s="131"/>
      <c r="AS87" s="253"/>
    </row>
    <row r="88" spans="2:45" s="5" customFormat="1" ht="13.5" customHeight="1">
      <c r="B88" s="252"/>
      <c r="C88" s="754"/>
      <c r="D88" s="755"/>
      <c r="E88" s="755"/>
      <c r="F88" s="755"/>
      <c r="G88" s="755"/>
      <c r="H88" s="755"/>
      <c r="I88" s="755"/>
      <c r="J88" s="755"/>
      <c r="K88" s="755"/>
      <c r="L88" s="755"/>
      <c r="M88" s="755"/>
      <c r="N88" s="755"/>
      <c r="O88" s="755"/>
      <c r="P88" s="755"/>
      <c r="Q88" s="755"/>
      <c r="R88" s="755"/>
      <c r="S88" s="755"/>
      <c r="T88" s="755"/>
      <c r="U88" s="755"/>
      <c r="V88" s="755"/>
      <c r="W88" s="755"/>
      <c r="X88" s="755"/>
      <c r="Y88" s="755"/>
      <c r="Z88" s="755"/>
      <c r="AA88" s="755"/>
      <c r="AB88" s="755"/>
      <c r="AC88" s="755"/>
      <c r="AD88" s="755"/>
      <c r="AE88" s="755"/>
      <c r="AF88" s="755"/>
      <c r="AG88" s="755"/>
      <c r="AH88" s="755"/>
      <c r="AI88" s="755"/>
      <c r="AJ88" s="755"/>
      <c r="AK88" s="755"/>
      <c r="AL88" s="755"/>
      <c r="AM88" s="755"/>
      <c r="AN88" s="755"/>
      <c r="AO88" s="755"/>
      <c r="AP88" s="755"/>
      <c r="AQ88" s="756"/>
      <c r="AR88" s="131"/>
      <c r="AS88" s="253"/>
    </row>
    <row r="89" spans="2:45" s="5" customFormat="1" ht="13.5" customHeight="1">
      <c r="B89" s="252"/>
      <c r="C89" s="741"/>
      <c r="D89" s="742"/>
      <c r="E89" s="742"/>
      <c r="F89" s="742"/>
      <c r="G89" s="742"/>
      <c r="H89" s="742"/>
      <c r="I89" s="742"/>
      <c r="J89" s="742"/>
      <c r="K89" s="742"/>
      <c r="L89" s="742"/>
      <c r="M89" s="742"/>
      <c r="N89" s="742"/>
      <c r="O89" s="742"/>
      <c r="P89" s="742"/>
      <c r="Q89" s="742"/>
      <c r="R89" s="742"/>
      <c r="S89" s="742"/>
      <c r="T89" s="742"/>
      <c r="U89" s="742"/>
      <c r="V89" s="742"/>
      <c r="W89" s="742"/>
      <c r="X89" s="742"/>
      <c r="Y89" s="742"/>
      <c r="Z89" s="742"/>
      <c r="AA89" s="742"/>
      <c r="AB89" s="742"/>
      <c r="AC89" s="742"/>
      <c r="AD89" s="742"/>
      <c r="AE89" s="742"/>
      <c r="AF89" s="742"/>
      <c r="AG89" s="742"/>
      <c r="AH89" s="742"/>
      <c r="AI89" s="742"/>
      <c r="AJ89" s="742"/>
      <c r="AK89" s="742"/>
      <c r="AL89" s="742"/>
      <c r="AM89" s="742"/>
      <c r="AN89" s="742"/>
      <c r="AO89" s="742"/>
      <c r="AP89" s="742"/>
      <c r="AQ89" s="743"/>
      <c r="AR89" s="131"/>
      <c r="AS89" s="253"/>
    </row>
    <row r="90" spans="2:45" s="5" customFormat="1" ht="13.5" customHeight="1">
      <c r="B90" s="255"/>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7"/>
    </row>
    <row r="91" spans="2:45" s="5" customFormat="1" ht="13.5" customHeight="1">
      <c r="B91" s="1"/>
      <c r="C91" s="562"/>
      <c r="D91" s="562"/>
      <c r="E91" s="562"/>
      <c r="F91" s="562"/>
      <c r="G91" s="562"/>
      <c r="H91" s="562"/>
      <c r="I91" s="562"/>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row>
    <row r="92" spans="2:45">
      <c r="B92" s="1" t="s">
        <v>107</v>
      </c>
    </row>
    <row r="93" spans="2:45" s="5" customFormat="1" ht="13.5" customHeight="1">
      <c r="B93" s="777" t="s">
        <v>29</v>
      </c>
      <c r="C93" s="778"/>
      <c r="D93" s="778"/>
      <c r="E93" s="778"/>
      <c r="F93" s="778"/>
      <c r="G93" s="778"/>
      <c r="H93" s="778"/>
      <c r="I93" s="778"/>
      <c r="J93" s="778"/>
      <c r="K93" s="778"/>
      <c r="L93" s="779"/>
      <c r="M93" s="783" t="s">
        <v>209</v>
      </c>
      <c r="N93" s="784"/>
      <c r="O93" s="784"/>
      <c r="P93" s="784"/>
      <c r="Q93" s="784"/>
      <c r="R93" s="784"/>
      <c r="S93" s="784"/>
      <c r="T93" s="784"/>
      <c r="U93" s="785"/>
      <c r="V93" s="777" t="s">
        <v>0</v>
      </c>
      <c r="W93" s="789"/>
      <c r="X93" s="789"/>
      <c r="Y93" s="789"/>
      <c r="Z93" s="789"/>
      <c r="AA93" s="789"/>
      <c r="AB93" s="789"/>
      <c r="AC93" s="789"/>
      <c r="AD93" s="790"/>
      <c r="AE93" s="777" t="s">
        <v>207</v>
      </c>
      <c r="AF93" s="789"/>
      <c r="AG93" s="789"/>
      <c r="AH93" s="789"/>
      <c r="AI93" s="789"/>
      <c r="AJ93" s="790"/>
      <c r="AK93" s="777" t="s">
        <v>92</v>
      </c>
      <c r="AL93" s="789"/>
      <c r="AM93" s="789"/>
      <c r="AN93" s="789"/>
      <c r="AO93" s="789"/>
      <c r="AP93" s="789"/>
      <c r="AQ93" s="789"/>
      <c r="AR93" s="789"/>
      <c r="AS93" s="790"/>
    </row>
    <row r="94" spans="2:45" s="5" customFormat="1" ht="13.5" customHeight="1">
      <c r="B94" s="780"/>
      <c r="C94" s="781"/>
      <c r="D94" s="781"/>
      <c r="E94" s="781"/>
      <c r="F94" s="781"/>
      <c r="G94" s="781"/>
      <c r="H94" s="781"/>
      <c r="I94" s="781"/>
      <c r="J94" s="781"/>
      <c r="K94" s="781"/>
      <c r="L94" s="782"/>
      <c r="M94" s="786"/>
      <c r="N94" s="787"/>
      <c r="O94" s="787"/>
      <c r="P94" s="787"/>
      <c r="Q94" s="787"/>
      <c r="R94" s="787"/>
      <c r="S94" s="787"/>
      <c r="T94" s="787"/>
      <c r="U94" s="788"/>
      <c r="V94" s="791"/>
      <c r="W94" s="792"/>
      <c r="X94" s="792"/>
      <c r="Y94" s="792"/>
      <c r="Z94" s="792"/>
      <c r="AA94" s="792"/>
      <c r="AB94" s="792"/>
      <c r="AC94" s="792"/>
      <c r="AD94" s="793"/>
      <c r="AE94" s="791"/>
      <c r="AF94" s="792"/>
      <c r="AG94" s="792"/>
      <c r="AH94" s="792"/>
      <c r="AI94" s="792"/>
      <c r="AJ94" s="793"/>
      <c r="AK94" s="791"/>
      <c r="AL94" s="792"/>
      <c r="AM94" s="792"/>
      <c r="AN94" s="792"/>
      <c r="AO94" s="792"/>
      <c r="AP94" s="792"/>
      <c r="AQ94" s="792"/>
      <c r="AR94" s="792"/>
      <c r="AS94" s="793"/>
    </row>
    <row r="95" spans="2:45" s="5" customFormat="1" ht="13.5" customHeight="1">
      <c r="B95" s="794" t="s">
        <v>202</v>
      </c>
      <c r="C95" s="795"/>
      <c r="D95" s="795"/>
      <c r="E95" s="795"/>
      <c r="F95" s="795"/>
      <c r="G95" s="795"/>
      <c r="H95" s="795"/>
      <c r="I95" s="795"/>
      <c r="J95" s="796"/>
      <c r="K95" s="796"/>
      <c r="L95" s="797"/>
      <c r="M95" s="802"/>
      <c r="N95" s="802"/>
      <c r="O95" s="802"/>
      <c r="P95" s="802"/>
      <c r="Q95" s="802"/>
      <c r="R95" s="802"/>
      <c r="S95" s="802"/>
      <c r="T95" s="802"/>
      <c r="U95" s="804" t="s">
        <v>9</v>
      </c>
      <c r="V95" s="802"/>
      <c r="W95" s="802"/>
      <c r="X95" s="802"/>
      <c r="Y95" s="802"/>
      <c r="Z95" s="802"/>
      <c r="AA95" s="802"/>
      <c r="AB95" s="802"/>
      <c r="AC95" s="802"/>
      <c r="AD95" s="804" t="s">
        <v>9</v>
      </c>
      <c r="AE95" s="806"/>
      <c r="AF95" s="807"/>
      <c r="AG95" s="807"/>
      <c r="AH95" s="807"/>
      <c r="AI95" s="807"/>
      <c r="AJ95" s="808"/>
      <c r="AK95" s="812" t="str">
        <f>IF(V95=0," ",ROUNDDOWN(V95/3,0))</f>
        <v xml:space="preserve"> </v>
      </c>
      <c r="AL95" s="812"/>
      <c r="AM95" s="812"/>
      <c r="AN95" s="812"/>
      <c r="AO95" s="812"/>
      <c r="AP95" s="812"/>
      <c r="AQ95" s="812"/>
      <c r="AR95" s="812"/>
      <c r="AS95" s="814" t="s">
        <v>9</v>
      </c>
    </row>
    <row r="96" spans="2:45" s="5" customFormat="1" ht="13.5" customHeight="1">
      <c r="B96" s="798"/>
      <c r="C96" s="799"/>
      <c r="D96" s="799"/>
      <c r="E96" s="799"/>
      <c r="F96" s="799"/>
      <c r="G96" s="799"/>
      <c r="H96" s="799"/>
      <c r="I96" s="799"/>
      <c r="J96" s="800"/>
      <c r="K96" s="800"/>
      <c r="L96" s="801"/>
      <c r="M96" s="803"/>
      <c r="N96" s="803"/>
      <c r="O96" s="803"/>
      <c r="P96" s="803"/>
      <c r="Q96" s="803"/>
      <c r="R96" s="803"/>
      <c r="S96" s="803"/>
      <c r="T96" s="803"/>
      <c r="U96" s="805"/>
      <c r="V96" s="803"/>
      <c r="W96" s="803"/>
      <c r="X96" s="803"/>
      <c r="Y96" s="803"/>
      <c r="Z96" s="803"/>
      <c r="AA96" s="803"/>
      <c r="AB96" s="803"/>
      <c r="AC96" s="803"/>
      <c r="AD96" s="805"/>
      <c r="AE96" s="809"/>
      <c r="AF96" s="810"/>
      <c r="AG96" s="810"/>
      <c r="AH96" s="810"/>
      <c r="AI96" s="810"/>
      <c r="AJ96" s="811"/>
      <c r="AK96" s="813"/>
      <c r="AL96" s="813"/>
      <c r="AM96" s="813"/>
      <c r="AN96" s="813"/>
      <c r="AO96" s="813"/>
      <c r="AP96" s="813"/>
      <c r="AQ96" s="813"/>
      <c r="AR96" s="813"/>
      <c r="AS96" s="815"/>
    </row>
    <row r="97" spans="2:45" s="5" customFormat="1" ht="13.5" customHeight="1">
      <c r="B97" s="794" t="s">
        <v>208</v>
      </c>
      <c r="C97" s="795"/>
      <c r="D97" s="795"/>
      <c r="E97" s="795"/>
      <c r="F97" s="795"/>
      <c r="G97" s="795"/>
      <c r="H97" s="795"/>
      <c r="I97" s="795"/>
      <c r="J97" s="796"/>
      <c r="K97" s="796"/>
      <c r="L97" s="797"/>
      <c r="M97" s="802"/>
      <c r="N97" s="802"/>
      <c r="O97" s="802"/>
      <c r="P97" s="802"/>
      <c r="Q97" s="802"/>
      <c r="R97" s="802"/>
      <c r="S97" s="802"/>
      <c r="T97" s="802"/>
      <c r="U97" s="804" t="s">
        <v>9</v>
      </c>
      <c r="V97" s="802"/>
      <c r="W97" s="802"/>
      <c r="X97" s="802"/>
      <c r="Y97" s="802"/>
      <c r="Z97" s="802"/>
      <c r="AA97" s="802"/>
      <c r="AB97" s="802"/>
      <c r="AC97" s="802"/>
      <c r="AD97" s="804" t="s">
        <v>9</v>
      </c>
      <c r="AE97" s="806"/>
      <c r="AF97" s="807"/>
      <c r="AG97" s="807"/>
      <c r="AH97" s="807"/>
      <c r="AI97" s="807"/>
      <c r="AJ97" s="808"/>
      <c r="AK97" s="812" t="str">
        <f>IF(V97=0," ",ROUNDDOWN(V97/3,0))</f>
        <v xml:space="preserve"> </v>
      </c>
      <c r="AL97" s="812"/>
      <c r="AM97" s="812"/>
      <c r="AN97" s="812"/>
      <c r="AO97" s="812"/>
      <c r="AP97" s="812"/>
      <c r="AQ97" s="812"/>
      <c r="AR97" s="812"/>
      <c r="AS97" s="814" t="s">
        <v>9</v>
      </c>
    </row>
    <row r="98" spans="2:45" s="5" customFormat="1" ht="13.5" customHeight="1">
      <c r="B98" s="798"/>
      <c r="C98" s="799"/>
      <c r="D98" s="799"/>
      <c r="E98" s="799"/>
      <c r="F98" s="799"/>
      <c r="G98" s="799"/>
      <c r="H98" s="799"/>
      <c r="I98" s="799"/>
      <c r="J98" s="800"/>
      <c r="K98" s="800"/>
      <c r="L98" s="801"/>
      <c r="M98" s="803"/>
      <c r="N98" s="803"/>
      <c r="O98" s="803"/>
      <c r="P98" s="803"/>
      <c r="Q98" s="803"/>
      <c r="R98" s="803"/>
      <c r="S98" s="803"/>
      <c r="T98" s="803"/>
      <c r="U98" s="805"/>
      <c r="V98" s="803"/>
      <c r="W98" s="803"/>
      <c r="X98" s="803"/>
      <c r="Y98" s="803"/>
      <c r="Z98" s="803"/>
      <c r="AA98" s="803"/>
      <c r="AB98" s="803"/>
      <c r="AC98" s="803"/>
      <c r="AD98" s="805"/>
      <c r="AE98" s="809"/>
      <c r="AF98" s="810"/>
      <c r="AG98" s="810"/>
      <c r="AH98" s="810"/>
      <c r="AI98" s="810"/>
      <c r="AJ98" s="811"/>
      <c r="AK98" s="813"/>
      <c r="AL98" s="813"/>
      <c r="AM98" s="813"/>
      <c r="AN98" s="813"/>
      <c r="AO98" s="813"/>
      <c r="AP98" s="813"/>
      <c r="AQ98" s="813"/>
      <c r="AR98" s="813"/>
      <c r="AS98" s="815"/>
    </row>
    <row r="99" spans="2:45" s="5" customFormat="1" ht="13.5" customHeight="1">
      <c r="B99" s="794" t="s">
        <v>204</v>
      </c>
      <c r="C99" s="795"/>
      <c r="D99" s="795"/>
      <c r="E99" s="795"/>
      <c r="F99" s="795"/>
      <c r="G99" s="795"/>
      <c r="H99" s="795"/>
      <c r="I99" s="795"/>
      <c r="J99" s="796"/>
      <c r="K99" s="796"/>
      <c r="L99" s="797"/>
      <c r="M99" s="802"/>
      <c r="N99" s="802"/>
      <c r="O99" s="802"/>
      <c r="P99" s="802"/>
      <c r="Q99" s="802"/>
      <c r="R99" s="802"/>
      <c r="S99" s="802"/>
      <c r="T99" s="802"/>
      <c r="U99" s="804" t="s">
        <v>9</v>
      </c>
      <c r="V99" s="802"/>
      <c r="W99" s="802"/>
      <c r="X99" s="802"/>
      <c r="Y99" s="802"/>
      <c r="Z99" s="802"/>
      <c r="AA99" s="802"/>
      <c r="AB99" s="802"/>
      <c r="AC99" s="802"/>
      <c r="AD99" s="804" t="s">
        <v>9</v>
      </c>
      <c r="AE99" s="806"/>
      <c r="AF99" s="807"/>
      <c r="AG99" s="807"/>
      <c r="AH99" s="807"/>
      <c r="AI99" s="807"/>
      <c r="AJ99" s="808"/>
      <c r="AK99" s="812" t="str">
        <f>IF(V99=0," ",ROUNDDOWN(V99/3,0))</f>
        <v xml:space="preserve"> </v>
      </c>
      <c r="AL99" s="812"/>
      <c r="AM99" s="812"/>
      <c r="AN99" s="812"/>
      <c r="AO99" s="812"/>
      <c r="AP99" s="812"/>
      <c r="AQ99" s="812"/>
      <c r="AR99" s="812"/>
      <c r="AS99" s="814" t="s">
        <v>9</v>
      </c>
    </row>
    <row r="100" spans="2:45" s="5" customFormat="1" ht="13.5" customHeight="1">
      <c r="B100" s="798"/>
      <c r="C100" s="799"/>
      <c r="D100" s="799"/>
      <c r="E100" s="799"/>
      <c r="F100" s="799"/>
      <c r="G100" s="799"/>
      <c r="H100" s="799"/>
      <c r="I100" s="799"/>
      <c r="J100" s="800"/>
      <c r="K100" s="800"/>
      <c r="L100" s="801"/>
      <c r="M100" s="803"/>
      <c r="N100" s="803"/>
      <c r="O100" s="803"/>
      <c r="P100" s="803"/>
      <c r="Q100" s="803"/>
      <c r="R100" s="803"/>
      <c r="S100" s="803"/>
      <c r="T100" s="803"/>
      <c r="U100" s="805"/>
      <c r="V100" s="803"/>
      <c r="W100" s="803"/>
      <c r="X100" s="803"/>
      <c r="Y100" s="803"/>
      <c r="Z100" s="803"/>
      <c r="AA100" s="803"/>
      <c r="AB100" s="803"/>
      <c r="AC100" s="803"/>
      <c r="AD100" s="805"/>
      <c r="AE100" s="809"/>
      <c r="AF100" s="810"/>
      <c r="AG100" s="810"/>
      <c r="AH100" s="810"/>
      <c r="AI100" s="810"/>
      <c r="AJ100" s="811"/>
      <c r="AK100" s="813"/>
      <c r="AL100" s="813"/>
      <c r="AM100" s="813"/>
      <c r="AN100" s="813"/>
      <c r="AO100" s="813"/>
      <c r="AP100" s="813"/>
      <c r="AQ100" s="813"/>
      <c r="AR100" s="813"/>
      <c r="AS100" s="815"/>
    </row>
    <row r="101" spans="2:45" s="5" customFormat="1" ht="13.5" customHeight="1">
      <c r="B101" s="794" t="s">
        <v>205</v>
      </c>
      <c r="C101" s="795"/>
      <c r="D101" s="795"/>
      <c r="E101" s="795"/>
      <c r="F101" s="795"/>
      <c r="G101" s="795"/>
      <c r="H101" s="795"/>
      <c r="I101" s="795"/>
      <c r="J101" s="796"/>
      <c r="K101" s="796"/>
      <c r="L101" s="797"/>
      <c r="M101" s="802"/>
      <c r="N101" s="802"/>
      <c r="O101" s="802"/>
      <c r="P101" s="802"/>
      <c r="Q101" s="802"/>
      <c r="R101" s="802"/>
      <c r="S101" s="802"/>
      <c r="T101" s="802"/>
      <c r="U101" s="804" t="s">
        <v>9</v>
      </c>
      <c r="V101" s="802"/>
      <c r="W101" s="802"/>
      <c r="X101" s="802"/>
      <c r="Y101" s="802"/>
      <c r="Z101" s="802"/>
      <c r="AA101" s="802"/>
      <c r="AB101" s="802"/>
      <c r="AC101" s="802"/>
      <c r="AD101" s="804" t="s">
        <v>9</v>
      </c>
      <c r="AE101" s="806"/>
      <c r="AF101" s="807"/>
      <c r="AG101" s="807"/>
      <c r="AH101" s="807"/>
      <c r="AI101" s="807"/>
      <c r="AJ101" s="808"/>
      <c r="AK101" s="812" t="str">
        <f>IF(V101=0," ",ROUNDDOWN(V101/3,0))</f>
        <v xml:space="preserve"> </v>
      </c>
      <c r="AL101" s="812"/>
      <c r="AM101" s="812"/>
      <c r="AN101" s="812"/>
      <c r="AO101" s="812"/>
      <c r="AP101" s="812"/>
      <c r="AQ101" s="812"/>
      <c r="AR101" s="812"/>
      <c r="AS101" s="814" t="s">
        <v>9</v>
      </c>
    </row>
    <row r="102" spans="2:45" s="5" customFormat="1" ht="13.5" customHeight="1">
      <c r="B102" s="798"/>
      <c r="C102" s="799"/>
      <c r="D102" s="799"/>
      <c r="E102" s="799"/>
      <c r="F102" s="799"/>
      <c r="G102" s="799"/>
      <c r="H102" s="799"/>
      <c r="I102" s="799"/>
      <c r="J102" s="800"/>
      <c r="K102" s="800"/>
      <c r="L102" s="801"/>
      <c r="M102" s="803"/>
      <c r="N102" s="803"/>
      <c r="O102" s="803"/>
      <c r="P102" s="803"/>
      <c r="Q102" s="803"/>
      <c r="R102" s="803"/>
      <c r="S102" s="803"/>
      <c r="T102" s="803"/>
      <c r="U102" s="805"/>
      <c r="V102" s="803"/>
      <c r="W102" s="803"/>
      <c r="X102" s="803"/>
      <c r="Y102" s="803"/>
      <c r="Z102" s="803"/>
      <c r="AA102" s="803"/>
      <c r="AB102" s="803"/>
      <c r="AC102" s="803"/>
      <c r="AD102" s="805"/>
      <c r="AE102" s="809"/>
      <c r="AF102" s="810"/>
      <c r="AG102" s="810"/>
      <c r="AH102" s="810"/>
      <c r="AI102" s="810"/>
      <c r="AJ102" s="811"/>
      <c r="AK102" s="813"/>
      <c r="AL102" s="813"/>
      <c r="AM102" s="813"/>
      <c r="AN102" s="813"/>
      <c r="AO102" s="813"/>
      <c r="AP102" s="813"/>
      <c r="AQ102" s="813"/>
      <c r="AR102" s="813"/>
      <c r="AS102" s="815"/>
    </row>
    <row r="103" spans="2:45" s="5" customFormat="1" ht="13.5" customHeight="1">
      <c r="B103" s="794" t="s">
        <v>206</v>
      </c>
      <c r="C103" s="816"/>
      <c r="D103" s="816"/>
      <c r="E103" s="816"/>
      <c r="F103" s="816"/>
      <c r="G103" s="816"/>
      <c r="H103" s="816"/>
      <c r="I103" s="816"/>
      <c r="J103" s="778"/>
      <c r="K103" s="778"/>
      <c r="L103" s="779"/>
      <c r="M103" s="802"/>
      <c r="N103" s="802"/>
      <c r="O103" s="802"/>
      <c r="P103" s="802"/>
      <c r="Q103" s="802"/>
      <c r="R103" s="802"/>
      <c r="S103" s="802"/>
      <c r="T103" s="802"/>
      <c r="U103" s="804" t="s">
        <v>9</v>
      </c>
      <c r="V103" s="802"/>
      <c r="W103" s="802"/>
      <c r="X103" s="802"/>
      <c r="Y103" s="802"/>
      <c r="Z103" s="802"/>
      <c r="AA103" s="802"/>
      <c r="AB103" s="802"/>
      <c r="AC103" s="802"/>
      <c r="AD103" s="804" t="s">
        <v>9</v>
      </c>
      <c r="AE103" s="806"/>
      <c r="AF103" s="807"/>
      <c r="AG103" s="807"/>
      <c r="AH103" s="807"/>
      <c r="AI103" s="807"/>
      <c r="AJ103" s="808"/>
      <c r="AK103" s="812" t="str">
        <f>IF(V103=0," ",ROUNDDOWN(V103/3,0))</f>
        <v xml:space="preserve"> </v>
      </c>
      <c r="AL103" s="812"/>
      <c r="AM103" s="812"/>
      <c r="AN103" s="812"/>
      <c r="AO103" s="812"/>
      <c r="AP103" s="812"/>
      <c r="AQ103" s="812"/>
      <c r="AR103" s="812"/>
      <c r="AS103" s="814" t="s">
        <v>9</v>
      </c>
    </row>
    <row r="104" spans="2:45" s="5" customFormat="1" ht="13.5" customHeight="1">
      <c r="B104" s="817"/>
      <c r="C104" s="818"/>
      <c r="D104" s="818"/>
      <c r="E104" s="818"/>
      <c r="F104" s="818"/>
      <c r="G104" s="818"/>
      <c r="H104" s="818"/>
      <c r="I104" s="818"/>
      <c r="J104" s="781"/>
      <c r="K104" s="781"/>
      <c r="L104" s="782"/>
      <c r="M104" s="803"/>
      <c r="N104" s="803"/>
      <c r="O104" s="803"/>
      <c r="P104" s="803"/>
      <c r="Q104" s="803"/>
      <c r="R104" s="803"/>
      <c r="S104" s="803"/>
      <c r="T104" s="803"/>
      <c r="U104" s="805"/>
      <c r="V104" s="803"/>
      <c r="W104" s="803"/>
      <c r="X104" s="803"/>
      <c r="Y104" s="803"/>
      <c r="Z104" s="803"/>
      <c r="AA104" s="803"/>
      <c r="AB104" s="803"/>
      <c r="AC104" s="803"/>
      <c r="AD104" s="805"/>
      <c r="AE104" s="809"/>
      <c r="AF104" s="810"/>
      <c r="AG104" s="810"/>
      <c r="AH104" s="810"/>
      <c r="AI104" s="810"/>
      <c r="AJ104" s="811"/>
      <c r="AK104" s="813"/>
      <c r="AL104" s="813"/>
      <c r="AM104" s="813"/>
      <c r="AN104" s="813"/>
      <c r="AO104" s="813"/>
      <c r="AP104" s="813"/>
      <c r="AQ104" s="813"/>
      <c r="AR104" s="813"/>
      <c r="AS104" s="815"/>
    </row>
    <row r="105" spans="2:45" s="5" customFormat="1" ht="13.5" customHeight="1">
      <c r="B105" s="794" t="s">
        <v>30</v>
      </c>
      <c r="C105" s="795"/>
      <c r="D105" s="795"/>
      <c r="E105" s="795"/>
      <c r="F105" s="795"/>
      <c r="G105" s="795"/>
      <c r="H105" s="795"/>
      <c r="I105" s="795"/>
      <c r="J105" s="796"/>
      <c r="K105" s="796"/>
      <c r="L105" s="797"/>
      <c r="M105" s="812" t="str">
        <f>IF(M99=0," ",SUM(M95:T104))</f>
        <v xml:space="preserve"> </v>
      </c>
      <c r="N105" s="812"/>
      <c r="O105" s="812"/>
      <c r="P105" s="812"/>
      <c r="Q105" s="812"/>
      <c r="R105" s="812"/>
      <c r="S105" s="812"/>
      <c r="T105" s="812"/>
      <c r="U105" s="804" t="s">
        <v>9</v>
      </c>
      <c r="V105" s="812" t="str">
        <f>IF(V99=0," ",SUM(V95:AC104))</f>
        <v xml:space="preserve"> </v>
      </c>
      <c r="W105" s="812"/>
      <c r="X105" s="812"/>
      <c r="Y105" s="812"/>
      <c r="Z105" s="812"/>
      <c r="AA105" s="812"/>
      <c r="AB105" s="812"/>
      <c r="AC105" s="812"/>
      <c r="AD105" s="804" t="s">
        <v>9</v>
      </c>
      <c r="AE105" s="821"/>
      <c r="AF105" s="822"/>
      <c r="AG105" s="822"/>
      <c r="AH105" s="822"/>
      <c r="AI105" s="822"/>
      <c r="AJ105" s="823"/>
      <c r="AK105" s="812" t="str">
        <f>IF(AK99=" "," ",SUM(AK95:AR104))</f>
        <v xml:space="preserve"> </v>
      </c>
      <c r="AL105" s="812"/>
      <c r="AM105" s="812"/>
      <c r="AN105" s="812"/>
      <c r="AO105" s="812"/>
      <c r="AP105" s="812"/>
      <c r="AQ105" s="812"/>
      <c r="AR105" s="812"/>
      <c r="AS105" s="814" t="s">
        <v>9</v>
      </c>
    </row>
    <row r="106" spans="2:45" s="5" customFormat="1" ht="13.5" customHeight="1">
      <c r="B106" s="798"/>
      <c r="C106" s="799"/>
      <c r="D106" s="799"/>
      <c r="E106" s="799"/>
      <c r="F106" s="799"/>
      <c r="G106" s="799"/>
      <c r="H106" s="799"/>
      <c r="I106" s="799"/>
      <c r="J106" s="800"/>
      <c r="K106" s="800"/>
      <c r="L106" s="801"/>
      <c r="M106" s="813"/>
      <c r="N106" s="813"/>
      <c r="O106" s="813"/>
      <c r="P106" s="813"/>
      <c r="Q106" s="813"/>
      <c r="R106" s="813"/>
      <c r="S106" s="813"/>
      <c r="T106" s="813"/>
      <c r="U106" s="805"/>
      <c r="V106" s="813"/>
      <c r="W106" s="813"/>
      <c r="X106" s="813"/>
      <c r="Y106" s="813"/>
      <c r="Z106" s="813"/>
      <c r="AA106" s="813"/>
      <c r="AB106" s="813"/>
      <c r="AC106" s="813"/>
      <c r="AD106" s="805"/>
      <c r="AE106" s="824"/>
      <c r="AF106" s="825"/>
      <c r="AG106" s="825"/>
      <c r="AH106" s="825"/>
      <c r="AI106" s="825"/>
      <c r="AJ106" s="826"/>
      <c r="AK106" s="813"/>
      <c r="AL106" s="813"/>
      <c r="AM106" s="813"/>
      <c r="AN106" s="813"/>
      <c r="AO106" s="813"/>
      <c r="AP106" s="813"/>
      <c r="AQ106" s="813"/>
      <c r="AR106" s="813"/>
      <c r="AS106" s="815"/>
    </row>
    <row r="107" spans="2:45" s="5" customFormat="1" ht="13.5" customHeight="1">
      <c r="B107" s="563" t="s">
        <v>108</v>
      </c>
      <c r="C107" s="563"/>
      <c r="D107" s="563"/>
      <c r="E107" s="563"/>
      <c r="F107" s="563"/>
      <c r="G107" s="563"/>
      <c r="H107" s="563"/>
      <c r="I107" s="563"/>
      <c r="J107" s="48"/>
      <c r="K107" s="48"/>
      <c r="L107" s="48"/>
      <c r="M107" s="48"/>
      <c r="N107" s="48"/>
      <c r="O107" s="48"/>
      <c r="P107" s="48"/>
      <c r="Q107" s="48"/>
      <c r="R107" s="48"/>
      <c r="S107" s="590"/>
      <c r="T107" s="48"/>
      <c r="U107" s="48"/>
      <c r="V107" s="48"/>
      <c r="W107" s="48"/>
      <c r="X107" s="48"/>
      <c r="Y107" s="48"/>
      <c r="Z107" s="48"/>
      <c r="AA107" s="48"/>
      <c r="AB107" s="48"/>
      <c r="AC107" s="590"/>
      <c r="AD107" s="258"/>
      <c r="AE107" s="258"/>
      <c r="AF107" s="258"/>
      <c r="AG107" s="258"/>
      <c r="AH107" s="258"/>
      <c r="AI107" s="258"/>
      <c r="AJ107" s="258"/>
      <c r="AK107" s="48"/>
      <c r="AL107" s="48"/>
      <c r="AM107" s="48"/>
      <c r="AN107" s="48"/>
      <c r="AO107" s="48"/>
      <c r="AP107" s="48"/>
      <c r="AQ107" s="48"/>
      <c r="AR107" s="48"/>
      <c r="AS107" s="590"/>
    </row>
    <row r="108" spans="2:45" s="261" customFormat="1" ht="13.5" customHeight="1">
      <c r="B108" s="259" t="s">
        <v>109</v>
      </c>
      <c r="C108" s="248"/>
      <c r="D108" s="248"/>
      <c r="E108" s="248"/>
      <c r="F108" s="248"/>
      <c r="G108" s="248"/>
      <c r="H108" s="248"/>
      <c r="I108" s="248"/>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60"/>
      <c r="AR108" s="260"/>
      <c r="AS108" s="260"/>
    </row>
    <row r="109" spans="2:45" s="47" customFormat="1" ht="12">
      <c r="B109" s="259" t="s">
        <v>110</v>
      </c>
      <c r="C109" s="248"/>
      <c r="D109" s="248"/>
      <c r="E109" s="248"/>
      <c r="F109" s="248"/>
      <c r="G109" s="248"/>
      <c r="H109" s="248"/>
      <c r="I109" s="248"/>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59"/>
      <c r="AQ109" s="259"/>
      <c r="AR109" s="259"/>
      <c r="AS109" s="259"/>
    </row>
    <row r="110" spans="2:45" s="47" customFormat="1" ht="12">
      <c r="B110" s="259"/>
      <c r="C110" s="248"/>
      <c r="D110" s="248"/>
      <c r="E110" s="248"/>
      <c r="F110" s="248"/>
      <c r="G110" s="248"/>
      <c r="H110" s="248"/>
      <c r="I110" s="248"/>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59"/>
      <c r="AQ110" s="259"/>
      <c r="AR110" s="259"/>
      <c r="AS110" s="259"/>
    </row>
    <row r="111" spans="2:45" s="5" customFormat="1" ht="13.5" customHeight="1">
      <c r="B111" s="262"/>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row>
    <row r="112" spans="2:45" s="5" customFormat="1" ht="13.5" customHeight="1">
      <c r="B112" s="30"/>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row>
    <row r="113" spans="2:47" s="47" customFormat="1" ht="12">
      <c r="B113" s="259"/>
      <c r="C113" s="248"/>
      <c r="D113" s="248"/>
      <c r="E113" s="248"/>
      <c r="F113" s="248"/>
      <c r="G113" s="248"/>
      <c r="H113" s="248"/>
      <c r="I113" s="248"/>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59"/>
      <c r="AQ113" s="259"/>
      <c r="AR113" s="259"/>
      <c r="AS113" s="259"/>
    </row>
    <row r="114" spans="2:47" ht="14.25" customHeight="1">
      <c r="B114" s="1" t="s">
        <v>111</v>
      </c>
      <c r="AL114" s="32"/>
      <c r="AM114" s="32"/>
    </row>
    <row r="115" spans="2:47" ht="14.25" customHeight="1">
      <c r="B115" s="723" t="s">
        <v>112</v>
      </c>
      <c r="C115" s="724"/>
      <c r="D115" s="724"/>
      <c r="E115" s="724"/>
      <c r="F115" s="724"/>
      <c r="G115" s="725"/>
      <c r="H115" s="680" t="s">
        <v>854</v>
      </c>
      <c r="I115" s="681"/>
      <c r="J115" s="681"/>
      <c r="K115" s="681"/>
      <c r="L115" s="656"/>
      <c r="M115" s="657"/>
      <c r="N115" s="658"/>
      <c r="O115" s="658"/>
      <c r="P115" s="656"/>
      <c r="Q115" s="657"/>
      <c r="R115" s="658"/>
      <c r="S115" s="658"/>
      <c r="T115" s="656"/>
      <c r="U115" s="657"/>
      <c r="V115" s="658"/>
      <c r="W115" s="661"/>
      <c r="X115" s="819" t="s">
        <v>113</v>
      </c>
      <c r="Y115" s="724"/>
      <c r="Z115" s="724"/>
      <c r="AA115" s="724"/>
      <c r="AB115" s="724"/>
      <c r="AC115" s="725"/>
      <c r="AD115" s="680" t="s">
        <v>854</v>
      </c>
      <c r="AE115" s="681"/>
      <c r="AF115" s="681"/>
      <c r="AG115" s="681"/>
      <c r="AH115" s="656"/>
      <c r="AI115" s="657"/>
      <c r="AJ115" s="658"/>
      <c r="AK115" s="658"/>
      <c r="AL115" s="656"/>
      <c r="AM115" s="657"/>
      <c r="AN115" s="658"/>
      <c r="AO115" s="658"/>
      <c r="AP115" s="656"/>
      <c r="AQ115" s="657"/>
      <c r="AR115" s="658"/>
      <c r="AS115" s="661"/>
    </row>
    <row r="116" spans="2:47" ht="14.25" customHeight="1">
      <c r="B116" s="729"/>
      <c r="C116" s="730"/>
      <c r="D116" s="730"/>
      <c r="E116" s="730"/>
      <c r="F116" s="730"/>
      <c r="G116" s="731"/>
      <c r="H116" s="682"/>
      <c r="I116" s="683"/>
      <c r="J116" s="683"/>
      <c r="K116" s="683"/>
      <c r="L116" s="659"/>
      <c r="M116" s="659"/>
      <c r="N116" s="660"/>
      <c r="O116" s="660"/>
      <c r="P116" s="659"/>
      <c r="Q116" s="659"/>
      <c r="R116" s="660"/>
      <c r="S116" s="660"/>
      <c r="T116" s="659"/>
      <c r="U116" s="659"/>
      <c r="V116" s="660"/>
      <c r="W116" s="662"/>
      <c r="X116" s="820"/>
      <c r="Y116" s="730"/>
      <c r="Z116" s="730"/>
      <c r="AA116" s="730"/>
      <c r="AB116" s="730"/>
      <c r="AC116" s="731"/>
      <c r="AD116" s="682"/>
      <c r="AE116" s="683"/>
      <c r="AF116" s="683"/>
      <c r="AG116" s="683"/>
      <c r="AH116" s="659"/>
      <c r="AI116" s="659"/>
      <c r="AJ116" s="660"/>
      <c r="AK116" s="660"/>
      <c r="AL116" s="659"/>
      <c r="AM116" s="659"/>
      <c r="AN116" s="660"/>
      <c r="AO116" s="660"/>
      <c r="AP116" s="659"/>
      <c r="AQ116" s="659"/>
      <c r="AR116" s="660"/>
      <c r="AS116" s="662"/>
    </row>
    <row r="117" spans="2:47" ht="14.25" customHeight="1">
      <c r="AT117" s="263"/>
      <c r="AU117" s="263"/>
    </row>
    <row r="118" spans="2:47" ht="14.25" customHeight="1"/>
    <row r="119" spans="2:47" ht="14.25" customHeight="1">
      <c r="B119" s="1" t="s">
        <v>114</v>
      </c>
    </row>
    <row r="120" spans="2:47" ht="14.25" customHeight="1"/>
    <row r="121" spans="2:47" ht="14.25" customHeight="1"/>
    <row r="122" spans="2:47" ht="14.25" customHeight="1"/>
    <row r="123" spans="2:47" ht="14.25" customHeight="1"/>
    <row r="124" spans="2:47" ht="14.25" customHeight="1">
      <c r="B124" s="29"/>
      <c r="C124" s="564"/>
      <c r="D124" s="564"/>
      <c r="E124" s="564"/>
      <c r="F124" s="564"/>
      <c r="G124" s="564"/>
      <c r="H124" s="564"/>
      <c r="I124" s="564"/>
      <c r="J124" s="564"/>
      <c r="K124" s="564"/>
      <c r="L124" s="564"/>
      <c r="M124" s="564"/>
      <c r="N124" s="564"/>
      <c r="O124" s="564"/>
      <c r="P124" s="564"/>
      <c r="Q124" s="564"/>
    </row>
    <row r="125" spans="2:47" ht="14.25" customHeight="1">
      <c r="B125" s="564"/>
      <c r="C125" s="564"/>
      <c r="D125" s="564"/>
      <c r="E125" s="564"/>
      <c r="F125" s="564"/>
      <c r="G125" s="564"/>
      <c r="H125" s="564"/>
      <c r="I125" s="4"/>
      <c r="J125" s="564"/>
      <c r="K125" s="564"/>
      <c r="L125" s="564"/>
      <c r="M125" s="4"/>
      <c r="N125" s="564"/>
      <c r="O125" s="564"/>
      <c r="P125" s="564"/>
      <c r="Q125" s="4"/>
    </row>
  </sheetData>
  <mergeCells count="135">
    <mergeCell ref="AH5:AK6"/>
    <mergeCell ref="AL5:AO6"/>
    <mergeCell ref="AP5:AS6"/>
    <mergeCell ref="B9:AS9"/>
    <mergeCell ref="B10:AS10"/>
    <mergeCell ref="B19:AS19"/>
    <mergeCell ref="B4:O4"/>
    <mergeCell ref="AD4:AS4"/>
    <mergeCell ref="B5:C6"/>
    <mergeCell ref="D5:E6"/>
    <mergeCell ref="F5:G6"/>
    <mergeCell ref="H5:I6"/>
    <mergeCell ref="J5:K6"/>
    <mergeCell ref="L5:M6"/>
    <mergeCell ref="N5:O6"/>
    <mergeCell ref="AD5:AG6"/>
    <mergeCell ref="B22:F24"/>
    <mergeCell ref="G22:AH24"/>
    <mergeCell ref="AI22:AS22"/>
    <mergeCell ref="AI23:AS35"/>
    <mergeCell ref="B25:F27"/>
    <mergeCell ref="G25:AH27"/>
    <mergeCell ref="B28:F29"/>
    <mergeCell ref="G28:AH29"/>
    <mergeCell ref="B30:F35"/>
    <mergeCell ref="G30:I30"/>
    <mergeCell ref="AI52:AS52"/>
    <mergeCell ref="AI53:AS65"/>
    <mergeCell ref="B55:F57"/>
    <mergeCell ref="G55:AH57"/>
    <mergeCell ref="B58:F59"/>
    <mergeCell ref="G58:AH59"/>
    <mergeCell ref="B60:F65"/>
    <mergeCell ref="J30:L31"/>
    <mergeCell ref="M30:M31"/>
    <mergeCell ref="N30:Q31"/>
    <mergeCell ref="R30:AH31"/>
    <mergeCell ref="G31:I31"/>
    <mergeCell ref="G32:AH33"/>
    <mergeCell ref="G60:I60"/>
    <mergeCell ref="J60:L61"/>
    <mergeCell ref="M60:M61"/>
    <mergeCell ref="N60:Q61"/>
    <mergeCell ref="R60:AH61"/>
    <mergeCell ref="G61:I61"/>
    <mergeCell ref="G34:AH35"/>
    <mergeCell ref="B52:F54"/>
    <mergeCell ref="G52:AH54"/>
    <mergeCell ref="G49:AH50"/>
    <mergeCell ref="B43:F44"/>
    <mergeCell ref="C83:AQ89"/>
    <mergeCell ref="B93:L94"/>
    <mergeCell ref="M93:U94"/>
    <mergeCell ref="V93:AD94"/>
    <mergeCell ref="AE93:AJ94"/>
    <mergeCell ref="AK93:AS94"/>
    <mergeCell ref="G62:AH63"/>
    <mergeCell ref="G64:AH65"/>
    <mergeCell ref="C70:AQ71"/>
    <mergeCell ref="C73:AQ74"/>
    <mergeCell ref="C76:AQ77"/>
    <mergeCell ref="C79:AQ81"/>
    <mergeCell ref="AK95:AR96"/>
    <mergeCell ref="AS95:AS96"/>
    <mergeCell ref="B97:L98"/>
    <mergeCell ref="M97:T98"/>
    <mergeCell ref="U97:U98"/>
    <mergeCell ref="V97:AC98"/>
    <mergeCell ref="AD97:AD98"/>
    <mergeCell ref="AE97:AJ98"/>
    <mergeCell ref="AK97:AR98"/>
    <mergeCell ref="AS97:AS98"/>
    <mergeCell ref="B95:L96"/>
    <mergeCell ref="M95:T96"/>
    <mergeCell ref="U95:U96"/>
    <mergeCell ref="V95:AC96"/>
    <mergeCell ref="AD95:AD96"/>
    <mergeCell ref="AE95:AJ96"/>
    <mergeCell ref="AK105:AR106"/>
    <mergeCell ref="AS105:AS106"/>
    <mergeCell ref="B103:L104"/>
    <mergeCell ref="M103:T104"/>
    <mergeCell ref="U103:U104"/>
    <mergeCell ref="V103:AC104"/>
    <mergeCell ref="AD103:AD104"/>
    <mergeCell ref="AE103:AJ104"/>
    <mergeCell ref="AK99:AR100"/>
    <mergeCell ref="AS99:AS100"/>
    <mergeCell ref="B101:L102"/>
    <mergeCell ref="M101:T102"/>
    <mergeCell ref="U101:U102"/>
    <mergeCell ref="V101:AC102"/>
    <mergeCell ref="AD101:AD102"/>
    <mergeCell ref="AE101:AJ102"/>
    <mergeCell ref="AK101:AR102"/>
    <mergeCell ref="AS101:AS102"/>
    <mergeCell ref="B99:L100"/>
    <mergeCell ref="M99:T100"/>
    <mergeCell ref="U99:U100"/>
    <mergeCell ref="V99:AC100"/>
    <mergeCell ref="AD99:AD100"/>
    <mergeCell ref="AE99:AJ100"/>
    <mergeCell ref="AD115:AG116"/>
    <mergeCell ref="AH115:AK116"/>
    <mergeCell ref="AL115:AO116"/>
    <mergeCell ref="AP115:AS116"/>
    <mergeCell ref="B37:F39"/>
    <mergeCell ref="G37:AH39"/>
    <mergeCell ref="AI37:AS37"/>
    <mergeCell ref="AI38:AS50"/>
    <mergeCell ref="B40:F42"/>
    <mergeCell ref="G40:AH42"/>
    <mergeCell ref="B115:G116"/>
    <mergeCell ref="H115:K116"/>
    <mergeCell ref="L115:O116"/>
    <mergeCell ref="P115:S116"/>
    <mergeCell ref="T115:W116"/>
    <mergeCell ref="X115:AC116"/>
    <mergeCell ref="AK103:AR104"/>
    <mergeCell ref="AS103:AS104"/>
    <mergeCell ref="B105:L106"/>
    <mergeCell ref="M105:T106"/>
    <mergeCell ref="U105:U106"/>
    <mergeCell ref="V105:AC106"/>
    <mergeCell ref="AD105:AD106"/>
    <mergeCell ref="AE105:AJ106"/>
    <mergeCell ref="G43:AH44"/>
    <mergeCell ref="B45:F50"/>
    <mergeCell ref="G45:I45"/>
    <mergeCell ref="J45:L46"/>
    <mergeCell ref="M45:M46"/>
    <mergeCell ref="N45:Q46"/>
    <mergeCell ref="R45:AH46"/>
    <mergeCell ref="G46:I46"/>
    <mergeCell ref="G47:AH48"/>
  </mergeCells>
  <phoneticPr fontId="9"/>
  <pageMargins left="0.86614173228346458" right="0.39370078740157483" top="0.59055118110236227" bottom="0.59055118110236227" header="0.39370078740157483" footer="0.39370078740157483"/>
  <pageSetup paperSize="9" scale="92" firstPageNumber="97" orientation="portrait" useFirstPageNumber="1" r:id="rId1"/>
  <headerFooter alignWithMargins="0"/>
  <rowBreaks count="1" manualBreakCount="1">
    <brk id="66" max="44"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2:BA64"/>
  <sheetViews>
    <sheetView showGridLines="0" view="pageBreakPreview" zoomScaleNormal="100" zoomScaleSheetLayoutView="100" workbookViewId="0">
      <selection activeCell="BC65" sqref="BC65"/>
    </sheetView>
  </sheetViews>
  <sheetFormatPr defaultColWidth="9" defaultRowHeight="13.5"/>
  <cols>
    <col min="1" max="53" width="2" style="1" customWidth="1"/>
    <col min="54" max="16384" width="9" style="1"/>
  </cols>
  <sheetData>
    <row r="2" spans="2:53">
      <c r="C2" s="1" t="s">
        <v>841</v>
      </c>
    </row>
    <row r="3" spans="2:53">
      <c r="AT3" s="24"/>
    </row>
    <row r="4" spans="2:53" s="5" customFormat="1" ht="13.5" customHeight="1">
      <c r="C4" s="666" t="s">
        <v>310</v>
      </c>
      <c r="D4" s="667"/>
      <c r="E4" s="667"/>
      <c r="F4" s="667"/>
      <c r="G4" s="667"/>
      <c r="H4" s="667"/>
      <c r="I4" s="667"/>
      <c r="J4" s="667"/>
      <c r="K4" s="667"/>
      <c r="L4" s="667"/>
      <c r="M4" s="667"/>
      <c r="N4" s="667"/>
      <c r="O4" s="667"/>
      <c r="P4" s="668"/>
      <c r="Q4" s="147" t="s">
        <v>32</v>
      </c>
      <c r="R4" s="148"/>
      <c r="S4" s="149"/>
      <c r="T4" s="149"/>
      <c r="U4" s="149"/>
      <c r="V4" s="149"/>
      <c r="W4" s="149"/>
      <c r="X4" s="26"/>
      <c r="Y4" s="26"/>
      <c r="Z4" s="26"/>
      <c r="AA4" s="26"/>
      <c r="AB4" s="26"/>
      <c r="AC4" s="26"/>
      <c r="AD4" s="26"/>
      <c r="AE4" s="669" t="s">
        <v>80</v>
      </c>
      <c r="AF4" s="670"/>
      <c r="AG4" s="670"/>
      <c r="AH4" s="670"/>
      <c r="AI4" s="670"/>
      <c r="AJ4" s="670"/>
      <c r="AK4" s="670"/>
      <c r="AL4" s="670"/>
      <c r="AM4" s="670"/>
      <c r="AN4" s="670"/>
      <c r="AO4" s="670"/>
      <c r="AP4" s="670"/>
      <c r="AQ4" s="670"/>
      <c r="AR4" s="670"/>
      <c r="AS4" s="670"/>
      <c r="AT4" s="671"/>
    </row>
    <row r="5" spans="2:53" s="5" customFormat="1" ht="13.5" customHeight="1">
      <c r="C5" s="672"/>
      <c r="D5" s="673"/>
      <c r="E5" s="676"/>
      <c r="F5" s="673"/>
      <c r="G5" s="676"/>
      <c r="H5" s="673"/>
      <c r="I5" s="676"/>
      <c r="J5" s="673"/>
      <c r="K5" s="676"/>
      <c r="L5" s="673"/>
      <c r="M5" s="676"/>
      <c r="N5" s="673"/>
      <c r="O5" s="676"/>
      <c r="P5" s="678"/>
      <c r="Q5" s="147" t="s">
        <v>34</v>
      </c>
      <c r="R5" s="148"/>
      <c r="S5" s="148"/>
      <c r="T5" s="149"/>
      <c r="U5" s="149"/>
      <c r="V5" s="149"/>
      <c r="W5" s="149"/>
      <c r="X5" s="28"/>
      <c r="Y5" s="28"/>
      <c r="Z5" s="28"/>
      <c r="AA5" s="28"/>
      <c r="AB5" s="28"/>
      <c r="AC5" s="28"/>
      <c r="AD5" s="28"/>
      <c r="AE5" s="680" t="s">
        <v>849</v>
      </c>
      <c r="AF5" s="1507"/>
      <c r="AG5" s="1507"/>
      <c r="AH5" s="1507"/>
      <c r="AI5" s="656"/>
      <c r="AJ5" s="657"/>
      <c r="AK5" s="1503"/>
      <c r="AL5" s="1503"/>
      <c r="AM5" s="656"/>
      <c r="AN5" s="657"/>
      <c r="AO5" s="1503"/>
      <c r="AP5" s="1503"/>
      <c r="AQ5" s="656"/>
      <c r="AR5" s="657"/>
      <c r="AS5" s="1503"/>
      <c r="AT5" s="1505"/>
    </row>
    <row r="6" spans="2:53" s="5" customFormat="1" ht="13.5" customHeight="1">
      <c r="C6" s="674"/>
      <c r="D6" s="675"/>
      <c r="E6" s="677"/>
      <c r="F6" s="675"/>
      <c r="G6" s="677"/>
      <c r="H6" s="675"/>
      <c r="I6" s="677"/>
      <c r="J6" s="675"/>
      <c r="K6" s="677"/>
      <c r="L6" s="675"/>
      <c r="M6" s="677"/>
      <c r="N6" s="675"/>
      <c r="O6" s="677"/>
      <c r="P6" s="679"/>
      <c r="Q6" s="148"/>
      <c r="R6" s="148"/>
      <c r="S6" s="148"/>
      <c r="T6" s="152"/>
      <c r="U6" s="152"/>
      <c r="V6" s="152"/>
      <c r="W6" s="152"/>
      <c r="X6" s="30"/>
      <c r="Y6" s="30"/>
      <c r="Z6" s="30"/>
      <c r="AA6" s="30"/>
      <c r="AB6" s="30"/>
      <c r="AC6" s="30"/>
      <c r="AD6" s="30"/>
      <c r="AE6" s="1508"/>
      <c r="AF6" s="1509"/>
      <c r="AG6" s="1509"/>
      <c r="AH6" s="1509"/>
      <c r="AI6" s="659"/>
      <c r="AJ6" s="659"/>
      <c r="AK6" s="1504"/>
      <c r="AL6" s="1504"/>
      <c r="AM6" s="659"/>
      <c r="AN6" s="659"/>
      <c r="AO6" s="1504"/>
      <c r="AP6" s="1504"/>
      <c r="AQ6" s="659"/>
      <c r="AR6" s="659"/>
      <c r="AS6" s="1504"/>
      <c r="AT6" s="1506"/>
    </row>
    <row r="7" spans="2:53" s="5" customFormat="1" ht="13.5" customHeight="1">
      <c r="C7" s="3"/>
      <c r="D7" s="3"/>
      <c r="E7" s="3"/>
      <c r="F7" s="3"/>
      <c r="G7" s="3"/>
      <c r="H7" s="3"/>
      <c r="I7" s="3"/>
      <c r="J7" s="3"/>
      <c r="K7" s="3"/>
      <c r="L7" s="3"/>
      <c r="M7" s="3"/>
      <c r="N7" s="3"/>
      <c r="O7" s="3"/>
      <c r="P7" s="3"/>
      <c r="Q7" s="3"/>
      <c r="R7" s="3"/>
      <c r="S7" s="27"/>
      <c r="T7" s="30"/>
      <c r="U7" s="30"/>
      <c r="V7" s="30"/>
      <c r="W7" s="30"/>
      <c r="X7" s="30"/>
      <c r="Y7" s="30"/>
      <c r="Z7" s="30"/>
      <c r="AA7" s="30"/>
      <c r="AB7" s="30"/>
      <c r="AC7" s="30"/>
      <c r="AD7" s="30"/>
      <c r="AE7" s="554"/>
      <c r="AF7" s="554"/>
      <c r="AG7" s="554"/>
      <c r="AH7" s="554"/>
      <c r="AI7" s="554"/>
      <c r="AJ7" s="554"/>
      <c r="AK7" s="554"/>
      <c r="AL7" s="4"/>
      <c r="AM7" s="554"/>
      <c r="AN7" s="554"/>
      <c r="AO7" s="554"/>
      <c r="AP7" s="4"/>
      <c r="AQ7" s="554"/>
      <c r="AR7" s="554"/>
      <c r="AS7" s="554"/>
      <c r="AT7" s="4"/>
    </row>
    <row r="8" spans="2:53" s="5" customFormat="1" ht="13.5" customHeight="1">
      <c r="C8" s="3"/>
      <c r="D8" s="3"/>
      <c r="E8" s="3"/>
      <c r="F8" s="3"/>
      <c r="G8" s="3"/>
      <c r="H8" s="3"/>
      <c r="I8" s="3"/>
      <c r="J8" s="3"/>
      <c r="K8" s="3"/>
      <c r="L8" s="3"/>
      <c r="M8" s="3"/>
      <c r="N8" s="3"/>
      <c r="O8" s="3"/>
      <c r="P8" s="3"/>
      <c r="Q8" s="3"/>
      <c r="R8" s="3"/>
      <c r="T8" s="30"/>
      <c r="U8" s="30"/>
      <c r="V8" s="30"/>
      <c r="W8" s="30"/>
      <c r="X8" s="30"/>
      <c r="Y8" s="30"/>
      <c r="Z8" s="30"/>
      <c r="AA8" s="30"/>
      <c r="AB8" s="30"/>
      <c r="AC8" s="30"/>
      <c r="AD8" s="30"/>
      <c r="AE8" s="554"/>
      <c r="AF8" s="554"/>
      <c r="AG8" s="554"/>
      <c r="AH8" s="554"/>
      <c r="AI8" s="554"/>
      <c r="AJ8" s="554"/>
      <c r="AK8" s="554"/>
      <c r="AL8" s="554"/>
      <c r="AM8" s="554"/>
      <c r="AN8" s="554"/>
      <c r="AO8" s="554"/>
      <c r="AP8" s="554"/>
      <c r="AQ8" s="554"/>
      <c r="AR8" s="554"/>
      <c r="AS8" s="554"/>
      <c r="AT8" s="554"/>
    </row>
    <row r="9" spans="2:53" s="570" customFormat="1" ht="14.25">
      <c r="C9" s="2078" t="s">
        <v>782</v>
      </c>
      <c r="D9" s="2078"/>
      <c r="E9" s="2078"/>
      <c r="F9" s="2078"/>
      <c r="G9" s="2078"/>
      <c r="H9" s="2078"/>
      <c r="I9" s="2078"/>
      <c r="J9" s="2078"/>
      <c r="K9" s="2078"/>
      <c r="L9" s="2078"/>
      <c r="M9" s="2078"/>
      <c r="N9" s="2078"/>
      <c r="O9" s="2078"/>
      <c r="P9" s="2078"/>
      <c r="Q9" s="2078"/>
      <c r="R9" s="2078"/>
      <c r="S9" s="2078"/>
      <c r="T9" s="2078"/>
      <c r="U9" s="2078"/>
      <c r="V9" s="2078"/>
      <c r="W9" s="2078"/>
      <c r="X9" s="2078"/>
      <c r="Y9" s="2078"/>
      <c r="Z9" s="2078"/>
      <c r="AA9" s="2078"/>
      <c r="AB9" s="2078"/>
      <c r="AC9" s="2078"/>
      <c r="AD9" s="2078"/>
      <c r="AE9" s="2078"/>
      <c r="AF9" s="2078"/>
      <c r="AG9" s="2078"/>
      <c r="AH9" s="2078"/>
      <c r="AI9" s="2078"/>
      <c r="AJ9" s="2078"/>
      <c r="AK9" s="2078"/>
      <c r="AL9" s="2078"/>
      <c r="AM9" s="2078"/>
      <c r="AN9" s="2078"/>
      <c r="AO9" s="2078"/>
      <c r="AP9" s="2078"/>
      <c r="AQ9" s="2078"/>
      <c r="AR9" s="2078"/>
      <c r="AS9" s="2078"/>
      <c r="AT9" s="2078"/>
      <c r="AU9" s="569"/>
      <c r="AV9" s="569"/>
      <c r="AW9" s="569"/>
      <c r="AX9" s="569"/>
      <c r="AY9" s="569"/>
      <c r="AZ9" s="569"/>
      <c r="BA9" s="569"/>
    </row>
    <row r="10" spans="2:53" s="571" customFormat="1" ht="16.5" customHeight="1">
      <c r="C10" s="663" t="s">
        <v>81</v>
      </c>
      <c r="D10" s="663"/>
      <c r="E10" s="663"/>
      <c r="F10" s="663"/>
      <c r="G10" s="663"/>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row>
    <row r="11" spans="2:53" s="5" customFormat="1" ht="16.5" customHeight="1">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row>
    <row r="12" spans="2:53" s="5" customFormat="1" ht="13.5" customHeight="1">
      <c r="C12" s="5" t="s">
        <v>45</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row>
    <row r="13" spans="2:53" s="5" customFormat="1" ht="13.5" customHeight="1">
      <c r="C13" s="5" t="s">
        <v>19</v>
      </c>
    </row>
    <row r="14" spans="2:53" s="5" customFormat="1" ht="13.5" customHeight="1"/>
    <row r="15" spans="2:53" s="5" customFormat="1" ht="13.5" customHeight="1"/>
    <row r="16" spans="2:53" s="5" customFormat="1" ht="13.5" customHeight="1">
      <c r="B16" s="5" t="s">
        <v>842</v>
      </c>
    </row>
    <row r="17" spans="2:46" s="5" customFormat="1" ht="13.5" customHeight="1">
      <c r="B17" s="5" t="s">
        <v>843</v>
      </c>
    </row>
    <row r="18" spans="2:46" s="5" customFormat="1" ht="13.5" customHeight="1"/>
    <row r="19" spans="2:46" s="5" customFormat="1" ht="13.5" customHeight="1">
      <c r="C19" s="665" t="s">
        <v>37</v>
      </c>
      <c r="D19" s="665"/>
      <c r="E19" s="665"/>
      <c r="F19" s="665"/>
      <c r="G19" s="665"/>
      <c r="H19" s="665"/>
      <c r="I19" s="665"/>
      <c r="J19" s="665"/>
      <c r="K19" s="665"/>
      <c r="L19" s="665"/>
      <c r="M19" s="665"/>
      <c r="N19" s="665"/>
      <c r="O19" s="665"/>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5"/>
      <c r="AM19" s="665"/>
      <c r="AN19" s="665"/>
      <c r="AO19" s="665"/>
      <c r="AP19" s="665"/>
      <c r="AQ19" s="665"/>
      <c r="AR19" s="665"/>
      <c r="AS19" s="665"/>
      <c r="AT19" s="665"/>
    </row>
    <row r="21" spans="2:46" s="5" customFormat="1">
      <c r="C21" s="2" t="s">
        <v>51</v>
      </c>
      <c r="F21" s="2"/>
    </row>
    <row r="22" spans="2:46" s="5" customFormat="1" ht="9" customHeight="1">
      <c r="C22" s="684" t="s">
        <v>797</v>
      </c>
      <c r="D22" s="685"/>
      <c r="E22" s="685"/>
      <c r="F22" s="685"/>
      <c r="G22" s="686"/>
      <c r="H22" s="693"/>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4"/>
      <c r="AI22" s="695"/>
      <c r="AJ22" s="2188" t="s">
        <v>10</v>
      </c>
      <c r="AK22" s="2189"/>
      <c r="AL22" s="2189"/>
      <c r="AM22" s="2189"/>
      <c r="AN22" s="2189"/>
      <c r="AO22" s="2189"/>
      <c r="AP22" s="2189"/>
      <c r="AQ22" s="2189"/>
      <c r="AR22" s="2189"/>
      <c r="AS22" s="2189"/>
      <c r="AT22" s="2190"/>
    </row>
    <row r="23" spans="2:46" s="5" customFormat="1" ht="9" customHeight="1">
      <c r="C23" s="687"/>
      <c r="D23" s="688"/>
      <c r="E23" s="688"/>
      <c r="F23" s="688"/>
      <c r="G23" s="689"/>
      <c r="H23" s="696"/>
      <c r="I23" s="697"/>
      <c r="J23" s="697"/>
      <c r="K23" s="697"/>
      <c r="L23" s="697"/>
      <c r="M23" s="697"/>
      <c r="N23" s="697"/>
      <c r="O23" s="697"/>
      <c r="P23" s="697"/>
      <c r="Q23" s="697"/>
      <c r="R23" s="697"/>
      <c r="S23" s="697"/>
      <c r="T23" s="697"/>
      <c r="U23" s="697"/>
      <c r="V23" s="697"/>
      <c r="W23" s="697"/>
      <c r="X23" s="697"/>
      <c r="Y23" s="697"/>
      <c r="Z23" s="697"/>
      <c r="AA23" s="697"/>
      <c r="AB23" s="697"/>
      <c r="AC23" s="697"/>
      <c r="AD23" s="697"/>
      <c r="AE23" s="697"/>
      <c r="AF23" s="697"/>
      <c r="AG23" s="697"/>
      <c r="AH23" s="697"/>
      <c r="AI23" s="698"/>
      <c r="AJ23" s="2191"/>
      <c r="AK23" s="2192"/>
      <c r="AL23" s="2192"/>
      <c r="AM23" s="2192"/>
      <c r="AN23" s="2192"/>
      <c r="AO23" s="2192"/>
      <c r="AP23" s="2192"/>
      <c r="AQ23" s="2192"/>
      <c r="AR23" s="2192"/>
      <c r="AS23" s="2192"/>
      <c r="AT23" s="2193"/>
    </row>
    <row r="24" spans="2:46" s="5" customFormat="1" ht="9" customHeight="1">
      <c r="C24" s="690"/>
      <c r="D24" s="691"/>
      <c r="E24" s="691"/>
      <c r="F24" s="691"/>
      <c r="G24" s="692"/>
      <c r="H24" s="699"/>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0"/>
      <c r="AI24" s="701"/>
      <c r="AJ24" s="2188"/>
      <c r="AK24" s="2189"/>
      <c r="AL24" s="2189"/>
      <c r="AM24" s="2189"/>
      <c r="AN24" s="2189"/>
      <c r="AO24" s="2189"/>
      <c r="AP24" s="2189"/>
      <c r="AQ24" s="2189"/>
      <c r="AR24" s="2189"/>
      <c r="AS24" s="2189"/>
      <c r="AT24" s="2190"/>
    </row>
    <row r="25" spans="2:46" s="5" customFormat="1" ht="9" customHeight="1">
      <c r="C25" s="684" t="s">
        <v>39</v>
      </c>
      <c r="D25" s="685"/>
      <c r="E25" s="685"/>
      <c r="F25" s="685"/>
      <c r="G25" s="686"/>
      <c r="H25" s="714"/>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5"/>
      <c r="AI25" s="716"/>
      <c r="AJ25" s="2194"/>
      <c r="AK25" s="2195"/>
      <c r="AL25" s="2195"/>
      <c r="AM25" s="2195"/>
      <c r="AN25" s="2195"/>
      <c r="AO25" s="2195"/>
      <c r="AP25" s="2195"/>
      <c r="AQ25" s="2195"/>
      <c r="AR25" s="2195"/>
      <c r="AS25" s="2195"/>
      <c r="AT25" s="2196"/>
    </row>
    <row r="26" spans="2:46" s="5" customFormat="1" ht="9" customHeight="1">
      <c r="C26" s="687"/>
      <c r="D26" s="688"/>
      <c r="E26" s="688"/>
      <c r="F26" s="688"/>
      <c r="G26" s="689"/>
      <c r="H26" s="717"/>
      <c r="I26" s="718"/>
      <c r="J26" s="718"/>
      <c r="K26" s="718"/>
      <c r="L26" s="718"/>
      <c r="M26" s="718"/>
      <c r="N26" s="718"/>
      <c r="O26" s="718"/>
      <c r="P26" s="718"/>
      <c r="Q26" s="718"/>
      <c r="R26" s="718"/>
      <c r="S26" s="718"/>
      <c r="T26" s="718"/>
      <c r="U26" s="718"/>
      <c r="V26" s="718"/>
      <c r="W26" s="718"/>
      <c r="X26" s="718"/>
      <c r="Y26" s="718"/>
      <c r="Z26" s="718"/>
      <c r="AA26" s="718"/>
      <c r="AB26" s="718"/>
      <c r="AC26" s="718"/>
      <c r="AD26" s="718"/>
      <c r="AE26" s="718"/>
      <c r="AF26" s="718"/>
      <c r="AG26" s="718"/>
      <c r="AH26" s="718"/>
      <c r="AI26" s="719"/>
      <c r="AJ26" s="2194"/>
      <c r="AK26" s="2195"/>
      <c r="AL26" s="2195"/>
      <c r="AM26" s="2195"/>
      <c r="AN26" s="2195"/>
      <c r="AO26" s="2195"/>
      <c r="AP26" s="2195"/>
      <c r="AQ26" s="2195"/>
      <c r="AR26" s="2195"/>
      <c r="AS26" s="2195"/>
      <c r="AT26" s="2196"/>
    </row>
    <row r="27" spans="2:46" s="5" customFormat="1" ht="9" customHeight="1">
      <c r="C27" s="690"/>
      <c r="D27" s="691"/>
      <c r="E27" s="691"/>
      <c r="F27" s="691"/>
      <c r="G27" s="692"/>
      <c r="H27" s="720"/>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21"/>
      <c r="AI27" s="722"/>
      <c r="AJ27" s="2194"/>
      <c r="AK27" s="2195"/>
      <c r="AL27" s="2195"/>
      <c r="AM27" s="2195"/>
      <c r="AN27" s="2195"/>
      <c r="AO27" s="2195"/>
      <c r="AP27" s="2195"/>
      <c r="AQ27" s="2195"/>
      <c r="AR27" s="2195"/>
      <c r="AS27" s="2195"/>
      <c r="AT27" s="2196"/>
    </row>
    <row r="28" spans="2:46" s="5" customFormat="1" ht="11.25" customHeight="1">
      <c r="C28" s="684" t="s">
        <v>468</v>
      </c>
      <c r="D28" s="685"/>
      <c r="E28" s="685"/>
      <c r="F28" s="685"/>
      <c r="G28" s="686"/>
      <c r="H28" s="714"/>
      <c r="I28" s="715"/>
      <c r="J28" s="715"/>
      <c r="K28" s="715"/>
      <c r="L28" s="715"/>
      <c r="M28" s="715"/>
      <c r="N28" s="715"/>
      <c r="O28" s="715"/>
      <c r="P28" s="715"/>
      <c r="Q28" s="715"/>
      <c r="R28" s="715"/>
      <c r="S28" s="715"/>
      <c r="T28" s="715"/>
      <c r="U28" s="715"/>
      <c r="V28" s="715"/>
      <c r="W28" s="715"/>
      <c r="X28" s="715"/>
      <c r="Y28" s="715"/>
      <c r="Z28" s="715"/>
      <c r="AA28" s="715"/>
      <c r="AB28" s="715"/>
      <c r="AC28" s="715"/>
      <c r="AD28" s="715"/>
      <c r="AE28" s="715"/>
      <c r="AF28" s="715"/>
      <c r="AG28" s="715"/>
      <c r="AH28" s="715"/>
      <c r="AI28" s="716"/>
      <c r="AJ28" s="2194"/>
      <c r="AK28" s="2195"/>
      <c r="AL28" s="2195"/>
      <c r="AM28" s="2195"/>
      <c r="AN28" s="2195"/>
      <c r="AO28" s="2195"/>
      <c r="AP28" s="2195"/>
      <c r="AQ28" s="2195"/>
      <c r="AR28" s="2195"/>
      <c r="AS28" s="2195"/>
      <c r="AT28" s="2196"/>
    </row>
    <row r="29" spans="2:46" s="5" customFormat="1" ht="11.25" customHeight="1">
      <c r="C29" s="690"/>
      <c r="D29" s="691"/>
      <c r="E29" s="691"/>
      <c r="F29" s="691"/>
      <c r="G29" s="692"/>
      <c r="H29" s="720"/>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2"/>
      <c r="AJ29" s="2194"/>
      <c r="AK29" s="2195"/>
      <c r="AL29" s="2195"/>
      <c r="AM29" s="2195"/>
      <c r="AN29" s="2195"/>
      <c r="AO29" s="2195"/>
      <c r="AP29" s="2195"/>
      <c r="AQ29" s="2195"/>
      <c r="AR29" s="2195"/>
      <c r="AS29" s="2195"/>
      <c r="AT29" s="2196"/>
    </row>
    <row r="30" spans="2:46" s="5" customFormat="1" ht="13.5" customHeight="1">
      <c r="C30" s="723" t="s">
        <v>844</v>
      </c>
      <c r="D30" s="724"/>
      <c r="E30" s="724"/>
      <c r="F30" s="724"/>
      <c r="G30" s="725"/>
      <c r="H30" s="723" t="s">
        <v>799</v>
      </c>
      <c r="I30" s="724"/>
      <c r="J30" s="725"/>
      <c r="K30" s="757"/>
      <c r="L30" s="758"/>
      <c r="M30" s="758"/>
      <c r="N30" s="761" t="s">
        <v>845</v>
      </c>
      <c r="O30" s="758"/>
      <c r="P30" s="758"/>
      <c r="Q30" s="758"/>
      <c r="R30" s="763"/>
      <c r="S30" s="765"/>
      <c r="T30" s="766"/>
      <c r="U30" s="766"/>
      <c r="V30" s="766"/>
      <c r="W30" s="766"/>
      <c r="X30" s="766"/>
      <c r="Y30" s="766"/>
      <c r="Z30" s="766"/>
      <c r="AA30" s="766"/>
      <c r="AB30" s="766"/>
      <c r="AC30" s="766"/>
      <c r="AD30" s="766"/>
      <c r="AE30" s="766"/>
      <c r="AF30" s="766"/>
      <c r="AG30" s="766"/>
      <c r="AH30" s="766"/>
      <c r="AI30" s="767"/>
      <c r="AJ30" s="2194"/>
      <c r="AK30" s="2195"/>
      <c r="AL30" s="2195"/>
      <c r="AM30" s="2195"/>
      <c r="AN30" s="2195"/>
      <c r="AO30" s="2195"/>
      <c r="AP30" s="2195"/>
      <c r="AQ30" s="2195"/>
      <c r="AR30" s="2195"/>
      <c r="AS30" s="2195"/>
      <c r="AT30" s="2196"/>
    </row>
    <row r="31" spans="2:46" s="5" customFormat="1" ht="13.5" customHeight="1">
      <c r="C31" s="726"/>
      <c r="D31" s="727"/>
      <c r="E31" s="727"/>
      <c r="F31" s="727"/>
      <c r="G31" s="728"/>
      <c r="H31" s="771" t="s">
        <v>28</v>
      </c>
      <c r="I31" s="772"/>
      <c r="J31" s="773"/>
      <c r="K31" s="759"/>
      <c r="L31" s="760"/>
      <c r="M31" s="760"/>
      <c r="N31" s="762"/>
      <c r="O31" s="760"/>
      <c r="P31" s="760"/>
      <c r="Q31" s="760"/>
      <c r="R31" s="764"/>
      <c r="S31" s="768"/>
      <c r="T31" s="769"/>
      <c r="U31" s="769"/>
      <c r="V31" s="769"/>
      <c r="W31" s="769"/>
      <c r="X31" s="769"/>
      <c r="Y31" s="769"/>
      <c r="Z31" s="769"/>
      <c r="AA31" s="769"/>
      <c r="AB31" s="769"/>
      <c r="AC31" s="769"/>
      <c r="AD31" s="769"/>
      <c r="AE31" s="769"/>
      <c r="AF31" s="769"/>
      <c r="AG31" s="769"/>
      <c r="AH31" s="769"/>
      <c r="AI31" s="770"/>
      <c r="AJ31" s="2194"/>
      <c r="AK31" s="2195"/>
      <c r="AL31" s="2195"/>
      <c r="AM31" s="2195"/>
      <c r="AN31" s="2195"/>
      <c r="AO31" s="2195"/>
      <c r="AP31" s="2195"/>
      <c r="AQ31" s="2195"/>
      <c r="AR31" s="2195"/>
      <c r="AS31" s="2195"/>
      <c r="AT31" s="2196"/>
    </row>
    <row r="32" spans="2:46" s="5" customFormat="1" ht="13.5" customHeight="1">
      <c r="C32" s="726"/>
      <c r="D32" s="727"/>
      <c r="E32" s="727"/>
      <c r="F32" s="727"/>
      <c r="G32" s="728"/>
      <c r="H32" s="774"/>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5"/>
      <c r="AI32" s="776"/>
      <c r="AJ32" s="2194"/>
      <c r="AK32" s="2195"/>
      <c r="AL32" s="2195"/>
      <c r="AM32" s="2195"/>
      <c r="AN32" s="2195"/>
      <c r="AO32" s="2195"/>
      <c r="AP32" s="2195"/>
      <c r="AQ32" s="2195"/>
      <c r="AR32" s="2195"/>
      <c r="AS32" s="2195"/>
      <c r="AT32" s="2196"/>
    </row>
    <row r="33" spans="3:46" s="5" customFormat="1" ht="13.5" customHeight="1">
      <c r="C33" s="726"/>
      <c r="D33" s="727"/>
      <c r="E33" s="727"/>
      <c r="F33" s="727"/>
      <c r="G33" s="728"/>
      <c r="H33" s="735"/>
      <c r="I33" s="736"/>
      <c r="J33" s="736"/>
      <c r="K33" s="736"/>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6"/>
      <c r="AI33" s="737"/>
      <c r="AJ33" s="2194"/>
      <c r="AK33" s="2195"/>
      <c r="AL33" s="2195"/>
      <c r="AM33" s="2195"/>
      <c r="AN33" s="2195"/>
      <c r="AO33" s="2195"/>
      <c r="AP33" s="2195"/>
      <c r="AQ33" s="2195"/>
      <c r="AR33" s="2195"/>
      <c r="AS33" s="2195"/>
      <c r="AT33" s="2196"/>
    </row>
    <row r="34" spans="3:46" s="5" customFormat="1" ht="13.5" customHeight="1">
      <c r="C34" s="726"/>
      <c r="D34" s="727"/>
      <c r="E34" s="727"/>
      <c r="F34" s="727"/>
      <c r="G34" s="728"/>
      <c r="H34" s="732"/>
      <c r="I34" s="733"/>
      <c r="J34" s="733"/>
      <c r="K34" s="733"/>
      <c r="L34" s="733"/>
      <c r="M34" s="733"/>
      <c r="N34" s="733"/>
      <c r="O34" s="733"/>
      <c r="P34" s="733"/>
      <c r="Q34" s="733"/>
      <c r="R34" s="733"/>
      <c r="S34" s="733"/>
      <c r="T34" s="733"/>
      <c r="U34" s="733"/>
      <c r="V34" s="733"/>
      <c r="W34" s="733"/>
      <c r="X34" s="733"/>
      <c r="Y34" s="733"/>
      <c r="Z34" s="733"/>
      <c r="AA34" s="733"/>
      <c r="AB34" s="733"/>
      <c r="AC34" s="733"/>
      <c r="AD34" s="733"/>
      <c r="AE34" s="733"/>
      <c r="AF34" s="733"/>
      <c r="AG34" s="733"/>
      <c r="AH34" s="733"/>
      <c r="AI34" s="734"/>
      <c r="AJ34" s="2194"/>
      <c r="AK34" s="2195"/>
      <c r="AL34" s="2195"/>
      <c r="AM34" s="2195"/>
      <c r="AN34" s="2195"/>
      <c r="AO34" s="2195"/>
      <c r="AP34" s="2195"/>
      <c r="AQ34" s="2195"/>
      <c r="AR34" s="2195"/>
      <c r="AS34" s="2195"/>
      <c r="AT34" s="2196"/>
    </row>
    <row r="35" spans="3:46" s="5" customFormat="1" ht="13.5" customHeight="1">
      <c r="C35" s="729"/>
      <c r="D35" s="730"/>
      <c r="E35" s="730"/>
      <c r="F35" s="730"/>
      <c r="G35" s="731"/>
      <c r="H35" s="735"/>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6"/>
      <c r="AI35" s="737"/>
      <c r="AJ35" s="2191"/>
      <c r="AK35" s="2192"/>
      <c r="AL35" s="2192"/>
      <c r="AM35" s="2192"/>
      <c r="AN35" s="2192"/>
      <c r="AO35" s="2192"/>
      <c r="AP35" s="2192"/>
      <c r="AQ35" s="2192"/>
      <c r="AR35" s="2192"/>
      <c r="AS35" s="2192"/>
      <c r="AT35" s="2193"/>
    </row>
    <row r="36" spans="3:46" s="5" customFormat="1" ht="13.5" customHeight="1">
      <c r="C36" s="549" t="s">
        <v>82</v>
      </c>
      <c r="D36" s="552"/>
      <c r="E36" s="552"/>
      <c r="F36" s="552"/>
      <c r="G36" s="552"/>
      <c r="H36" s="552"/>
      <c r="I36" s="552"/>
      <c r="J36" s="552"/>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551"/>
      <c r="AK36" s="551"/>
      <c r="AL36" s="551"/>
      <c r="AM36" s="551"/>
      <c r="AN36" s="551"/>
      <c r="AO36" s="551"/>
      <c r="AP36" s="551"/>
      <c r="AQ36" s="551"/>
      <c r="AR36" s="551"/>
      <c r="AS36" s="551"/>
      <c r="AT36" s="551"/>
    </row>
    <row r="37" spans="3:46">
      <c r="C37" s="247"/>
    </row>
    <row r="38" spans="3:46">
      <c r="C38" s="2" t="s">
        <v>83</v>
      </c>
    </row>
    <row r="39" spans="3:46">
      <c r="C39" s="963" t="s">
        <v>846</v>
      </c>
      <c r="D39" s="1536"/>
      <c r="E39" s="1536"/>
      <c r="F39" s="1536"/>
      <c r="G39" s="1536"/>
      <c r="H39" s="1536"/>
      <c r="I39" s="1536"/>
      <c r="J39" s="1536"/>
      <c r="K39" s="1536"/>
      <c r="L39" s="1536"/>
      <c r="M39" s="1536"/>
      <c r="N39" s="1536"/>
      <c r="O39" s="1536"/>
      <c r="P39" s="1536"/>
      <c r="Q39" s="1536"/>
      <c r="R39" s="1536"/>
      <c r="S39" s="1536"/>
      <c r="T39" s="1536"/>
      <c r="U39" s="1536"/>
      <c r="V39" s="1536"/>
      <c r="W39" s="1536"/>
      <c r="X39" s="1536"/>
      <c r="Y39" s="1536"/>
      <c r="Z39" s="1536"/>
      <c r="AA39" s="1536"/>
      <c r="AB39" s="1536"/>
      <c r="AC39" s="1536"/>
      <c r="AD39" s="1536"/>
      <c r="AE39" s="1536"/>
      <c r="AF39" s="1536"/>
      <c r="AG39" s="1536"/>
      <c r="AH39" s="1536"/>
      <c r="AI39" s="1536"/>
      <c r="AJ39" s="1536"/>
      <c r="AK39" s="1536"/>
      <c r="AL39" s="1536"/>
      <c r="AM39" s="1536"/>
      <c r="AN39" s="1536"/>
      <c r="AO39" s="1536"/>
      <c r="AP39" s="1536"/>
      <c r="AQ39" s="1536"/>
      <c r="AR39" s="1536"/>
      <c r="AS39" s="1536"/>
      <c r="AT39" s="968"/>
    </row>
    <row r="40" spans="3:46">
      <c r="C40" s="964"/>
      <c r="D40" s="1531"/>
      <c r="E40" s="1531"/>
      <c r="F40" s="1531"/>
      <c r="G40" s="1531"/>
      <c r="H40" s="1531"/>
      <c r="I40" s="1531"/>
      <c r="J40" s="1531"/>
      <c r="K40" s="1531"/>
      <c r="L40" s="1531"/>
      <c r="M40" s="1531"/>
      <c r="N40" s="1531"/>
      <c r="O40" s="1531"/>
      <c r="P40" s="1531"/>
      <c r="Q40" s="1531"/>
      <c r="R40" s="1531"/>
      <c r="S40" s="1531"/>
      <c r="T40" s="1531"/>
      <c r="U40" s="1531"/>
      <c r="V40" s="1531"/>
      <c r="W40" s="1531"/>
      <c r="X40" s="1531"/>
      <c r="Y40" s="1531"/>
      <c r="Z40" s="1531"/>
      <c r="AA40" s="1531"/>
      <c r="AB40" s="1531"/>
      <c r="AC40" s="1531"/>
      <c r="AD40" s="1531"/>
      <c r="AE40" s="1531"/>
      <c r="AF40" s="1531"/>
      <c r="AG40" s="1531"/>
      <c r="AH40" s="1531"/>
      <c r="AI40" s="1531"/>
      <c r="AJ40" s="1531"/>
      <c r="AK40" s="1531"/>
      <c r="AL40" s="1531"/>
      <c r="AM40" s="1531"/>
      <c r="AN40" s="1531"/>
      <c r="AO40" s="1531"/>
      <c r="AP40" s="1531"/>
      <c r="AQ40" s="1531"/>
      <c r="AR40" s="1531"/>
      <c r="AS40" s="1531"/>
      <c r="AT40" s="969"/>
    </row>
    <row r="41" spans="3:46">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row>
    <row r="42" spans="3:46">
      <c r="C42" s="2" t="s">
        <v>84</v>
      </c>
    </row>
    <row r="43" spans="3:46">
      <c r="C43" s="753" t="s">
        <v>847</v>
      </c>
      <c r="D43" s="2197"/>
      <c r="E43" s="2197"/>
      <c r="F43" s="2197"/>
      <c r="G43" s="2197"/>
      <c r="H43" s="2197"/>
      <c r="I43" s="2197"/>
      <c r="J43" s="2197"/>
      <c r="K43" s="2197"/>
      <c r="L43" s="2197"/>
      <c r="M43" s="2197"/>
      <c r="N43" s="2197"/>
      <c r="O43" s="2197"/>
      <c r="P43" s="2197"/>
      <c r="Q43" s="2197"/>
      <c r="R43" s="2197"/>
      <c r="S43" s="2197"/>
      <c r="T43" s="2197"/>
      <c r="U43" s="2197"/>
      <c r="V43" s="2197"/>
      <c r="W43" s="2197"/>
      <c r="X43" s="2197"/>
      <c r="Y43" s="2197"/>
      <c r="Z43" s="2197"/>
      <c r="AA43" s="2197"/>
      <c r="AB43" s="2197"/>
      <c r="AC43" s="2197"/>
      <c r="AD43" s="2197"/>
      <c r="AE43" s="2197"/>
      <c r="AF43" s="2197"/>
      <c r="AG43" s="2197"/>
      <c r="AH43" s="2197"/>
      <c r="AI43" s="2197"/>
      <c r="AJ43" s="2197"/>
      <c r="AK43" s="2197"/>
      <c r="AL43" s="2197"/>
      <c r="AM43" s="2197"/>
      <c r="AN43" s="2197"/>
      <c r="AO43" s="2197"/>
      <c r="AP43" s="2197"/>
      <c r="AQ43" s="2197"/>
      <c r="AR43" s="2197"/>
      <c r="AS43" s="2197"/>
      <c r="AT43" s="2198"/>
    </row>
    <row r="44" spans="3:46">
      <c r="C44" s="2199"/>
      <c r="D44" s="1148"/>
      <c r="E44" s="1148"/>
      <c r="F44" s="1148"/>
      <c r="G44" s="1148"/>
      <c r="H44" s="1148"/>
      <c r="I44" s="1148"/>
      <c r="J44" s="1148"/>
      <c r="K44" s="1148"/>
      <c r="L44" s="1148"/>
      <c r="M44" s="1148"/>
      <c r="N44" s="1148"/>
      <c r="O44" s="1148"/>
      <c r="P44" s="1148"/>
      <c r="Q44" s="1148"/>
      <c r="R44" s="1148"/>
      <c r="S44" s="1148"/>
      <c r="T44" s="1148"/>
      <c r="U44" s="1148"/>
      <c r="V44" s="1148"/>
      <c r="W44" s="1148"/>
      <c r="X44" s="1148"/>
      <c r="Y44" s="1148"/>
      <c r="Z44" s="1148"/>
      <c r="AA44" s="1148"/>
      <c r="AB44" s="1148"/>
      <c r="AC44" s="1148"/>
      <c r="AD44" s="1148"/>
      <c r="AE44" s="1148"/>
      <c r="AF44" s="1148"/>
      <c r="AG44" s="1148"/>
      <c r="AH44" s="1148"/>
      <c r="AI44" s="1148"/>
      <c r="AJ44" s="1148"/>
      <c r="AK44" s="1148"/>
      <c r="AL44" s="1148"/>
      <c r="AM44" s="1148"/>
      <c r="AN44" s="1148"/>
      <c r="AO44" s="1148"/>
      <c r="AP44" s="1148"/>
      <c r="AQ44" s="1148"/>
      <c r="AR44" s="1148"/>
      <c r="AS44" s="1148"/>
      <c r="AT44" s="2200"/>
    </row>
    <row r="45" spans="3:46">
      <c r="C45" s="2199"/>
      <c r="D45" s="1148"/>
      <c r="E45" s="1148"/>
      <c r="F45" s="1148"/>
      <c r="G45" s="1148"/>
      <c r="H45" s="1148"/>
      <c r="I45" s="1148"/>
      <c r="J45" s="1148"/>
      <c r="K45" s="1148"/>
      <c r="L45" s="1148"/>
      <c r="M45" s="1148"/>
      <c r="N45" s="1148"/>
      <c r="O45" s="1148"/>
      <c r="P45" s="1148"/>
      <c r="Q45" s="1148"/>
      <c r="R45" s="1148"/>
      <c r="S45" s="1148"/>
      <c r="T45" s="1148"/>
      <c r="U45" s="1148"/>
      <c r="V45" s="1148"/>
      <c r="W45" s="1148"/>
      <c r="X45" s="1148"/>
      <c r="Y45" s="1148"/>
      <c r="Z45" s="1148"/>
      <c r="AA45" s="1148"/>
      <c r="AB45" s="1148"/>
      <c r="AC45" s="1148"/>
      <c r="AD45" s="1148"/>
      <c r="AE45" s="1148"/>
      <c r="AF45" s="1148"/>
      <c r="AG45" s="1148"/>
      <c r="AH45" s="1148"/>
      <c r="AI45" s="1148"/>
      <c r="AJ45" s="1148"/>
      <c r="AK45" s="1148"/>
      <c r="AL45" s="1148"/>
      <c r="AM45" s="1148"/>
      <c r="AN45" s="1148"/>
      <c r="AO45" s="1148"/>
      <c r="AP45" s="1148"/>
      <c r="AQ45" s="1148"/>
      <c r="AR45" s="1148"/>
      <c r="AS45" s="1148"/>
      <c r="AT45" s="2200"/>
    </row>
    <row r="46" spans="3:46">
      <c r="C46" s="2201"/>
      <c r="D46" s="2202"/>
      <c r="E46" s="2202"/>
      <c r="F46" s="2202"/>
      <c r="G46" s="2202"/>
      <c r="H46" s="2202"/>
      <c r="I46" s="2202"/>
      <c r="J46" s="2202"/>
      <c r="K46" s="2202"/>
      <c r="L46" s="2202"/>
      <c r="M46" s="2202"/>
      <c r="N46" s="2202"/>
      <c r="O46" s="2202"/>
      <c r="P46" s="2202"/>
      <c r="Q46" s="2202"/>
      <c r="R46" s="2202"/>
      <c r="S46" s="2202"/>
      <c r="T46" s="2202"/>
      <c r="U46" s="2202"/>
      <c r="V46" s="2202"/>
      <c r="W46" s="2202"/>
      <c r="X46" s="2202"/>
      <c r="Y46" s="2202"/>
      <c r="Z46" s="2202"/>
      <c r="AA46" s="2202"/>
      <c r="AB46" s="2202"/>
      <c r="AC46" s="2202"/>
      <c r="AD46" s="2202"/>
      <c r="AE46" s="2202"/>
      <c r="AF46" s="2202"/>
      <c r="AG46" s="2202"/>
      <c r="AH46" s="2202"/>
      <c r="AI46" s="2202"/>
      <c r="AJ46" s="2202"/>
      <c r="AK46" s="2202"/>
      <c r="AL46" s="2202"/>
      <c r="AM46" s="2202"/>
      <c r="AN46" s="2202"/>
      <c r="AO46" s="2202"/>
      <c r="AP46" s="2202"/>
      <c r="AQ46" s="2202"/>
      <c r="AR46" s="2202"/>
      <c r="AS46" s="2202"/>
      <c r="AT46" s="2203"/>
    </row>
    <row r="47" spans="3:46">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row>
    <row r="48" spans="3:46">
      <c r="C48" s="1" t="s">
        <v>85</v>
      </c>
    </row>
    <row r="49" spans="3:46" ht="13.5" customHeight="1">
      <c r="C49" s="1063"/>
      <c r="D49" s="1064"/>
      <c r="E49" s="1064" t="s">
        <v>690</v>
      </c>
      <c r="F49" s="1064"/>
      <c r="G49" s="1064"/>
      <c r="H49" s="2204"/>
      <c r="I49" s="2204"/>
      <c r="J49" s="2204"/>
      <c r="K49" s="1064" t="s">
        <v>2</v>
      </c>
      <c r="L49" s="1064"/>
      <c r="M49" s="2204"/>
      <c r="N49" s="2204"/>
      <c r="O49" s="2204"/>
      <c r="P49" s="1064" t="s">
        <v>44</v>
      </c>
      <c r="Q49" s="1064"/>
      <c r="R49" s="2204"/>
      <c r="S49" s="2204"/>
      <c r="T49" s="2204"/>
      <c r="U49" s="1064" t="s">
        <v>3</v>
      </c>
      <c r="V49" s="1064"/>
      <c r="W49" s="1064" t="s">
        <v>848</v>
      </c>
      <c r="X49" s="1064"/>
      <c r="Y49" s="1064"/>
      <c r="Z49" s="1064"/>
      <c r="AA49" s="1064" t="s">
        <v>690</v>
      </c>
      <c r="AB49" s="1064"/>
      <c r="AC49" s="1064"/>
      <c r="AD49" s="2204"/>
      <c r="AE49" s="2204"/>
      <c r="AF49" s="2204"/>
      <c r="AG49" s="1064" t="s">
        <v>2</v>
      </c>
      <c r="AH49" s="1064"/>
      <c r="AI49" s="2204"/>
      <c r="AJ49" s="2204"/>
      <c r="AK49" s="2204"/>
      <c r="AL49" s="1064" t="s">
        <v>44</v>
      </c>
      <c r="AM49" s="1064"/>
      <c r="AN49" s="2204"/>
      <c r="AO49" s="2204"/>
      <c r="AP49" s="2204"/>
      <c r="AQ49" s="1064" t="s">
        <v>3</v>
      </c>
      <c r="AR49" s="1064"/>
      <c r="AS49" s="1064"/>
      <c r="AT49" s="1150"/>
    </row>
    <row r="50" spans="3:46" ht="13.5" customHeight="1">
      <c r="C50" s="1066"/>
      <c r="D50" s="1067"/>
      <c r="E50" s="1067"/>
      <c r="F50" s="1067"/>
      <c r="G50" s="1067"/>
      <c r="H50" s="2205"/>
      <c r="I50" s="2205"/>
      <c r="J50" s="2205"/>
      <c r="K50" s="1067"/>
      <c r="L50" s="1067"/>
      <c r="M50" s="2205"/>
      <c r="N50" s="2205"/>
      <c r="O50" s="2205"/>
      <c r="P50" s="1067"/>
      <c r="Q50" s="1067"/>
      <c r="R50" s="2205"/>
      <c r="S50" s="2205"/>
      <c r="T50" s="2205"/>
      <c r="U50" s="1067"/>
      <c r="V50" s="1067"/>
      <c r="W50" s="1067"/>
      <c r="X50" s="1067"/>
      <c r="Y50" s="1067"/>
      <c r="Z50" s="1067"/>
      <c r="AA50" s="1067"/>
      <c r="AB50" s="1067"/>
      <c r="AC50" s="1067"/>
      <c r="AD50" s="2205"/>
      <c r="AE50" s="2205"/>
      <c r="AF50" s="2205"/>
      <c r="AG50" s="1067"/>
      <c r="AH50" s="1067"/>
      <c r="AI50" s="2205"/>
      <c r="AJ50" s="2205"/>
      <c r="AK50" s="2205"/>
      <c r="AL50" s="1067"/>
      <c r="AM50" s="1067"/>
      <c r="AN50" s="2205"/>
      <c r="AO50" s="2205"/>
      <c r="AP50" s="2205"/>
      <c r="AQ50" s="1067"/>
      <c r="AR50" s="1067"/>
      <c r="AS50" s="1067"/>
      <c r="AT50" s="1151"/>
    </row>
    <row r="51" spans="3:46">
      <c r="R51" s="555"/>
    </row>
    <row r="52" spans="3:46">
      <c r="C52" s="1" t="s">
        <v>86</v>
      </c>
    </row>
    <row r="53" spans="3:46">
      <c r="C53" s="2206"/>
      <c r="D53" s="2207"/>
      <c r="E53" s="2207"/>
      <c r="F53" s="2207"/>
      <c r="G53" s="2207"/>
      <c r="H53" s="2207"/>
      <c r="I53" s="2207"/>
      <c r="J53" s="2207"/>
      <c r="K53" s="2207"/>
      <c r="L53" s="2207"/>
      <c r="M53" s="2207"/>
      <c r="N53" s="2207"/>
      <c r="O53" s="2207"/>
      <c r="P53" s="2207"/>
      <c r="Q53" s="2207"/>
      <c r="R53" s="2207"/>
      <c r="S53" s="2207"/>
      <c r="T53" s="2207"/>
      <c r="U53" s="2207"/>
      <c r="V53" s="2207"/>
      <c r="W53" s="2207"/>
      <c r="X53" s="2207"/>
      <c r="Y53" s="2207"/>
      <c r="Z53" s="2207"/>
      <c r="AA53" s="2207"/>
      <c r="AB53" s="2207"/>
      <c r="AC53" s="2207"/>
      <c r="AD53" s="2207"/>
      <c r="AE53" s="2207"/>
      <c r="AF53" s="2207"/>
      <c r="AG53" s="2207"/>
      <c r="AH53" s="2207"/>
      <c r="AI53" s="2207"/>
      <c r="AJ53" s="2207"/>
      <c r="AK53" s="2207"/>
      <c r="AL53" s="2207"/>
      <c r="AM53" s="2207"/>
      <c r="AN53" s="2207"/>
      <c r="AO53" s="2207"/>
      <c r="AP53" s="2207"/>
      <c r="AQ53" s="2207"/>
      <c r="AR53" s="2207"/>
      <c r="AS53" s="2207"/>
      <c r="AT53" s="2208"/>
    </row>
    <row r="54" spans="3:46">
      <c r="C54" s="2212"/>
      <c r="D54" s="2213"/>
      <c r="E54" s="2213"/>
      <c r="F54" s="2213"/>
      <c r="G54" s="2213"/>
      <c r="H54" s="2213"/>
      <c r="I54" s="2213"/>
      <c r="J54" s="2213"/>
      <c r="K54" s="2213"/>
      <c r="L54" s="2213"/>
      <c r="M54" s="2213"/>
      <c r="N54" s="2213"/>
      <c r="O54" s="2213"/>
      <c r="P54" s="2213"/>
      <c r="Q54" s="2213"/>
      <c r="R54" s="2213"/>
      <c r="S54" s="2213"/>
      <c r="T54" s="2213"/>
      <c r="U54" s="2213"/>
      <c r="V54" s="2213"/>
      <c r="W54" s="2213"/>
      <c r="X54" s="2213"/>
      <c r="Y54" s="2213"/>
      <c r="Z54" s="2213"/>
      <c r="AA54" s="2213"/>
      <c r="AB54" s="2213"/>
      <c r="AC54" s="2213"/>
      <c r="AD54" s="2213"/>
      <c r="AE54" s="2213"/>
      <c r="AF54" s="2213"/>
      <c r="AG54" s="2213"/>
      <c r="AH54" s="2213"/>
      <c r="AI54" s="2213"/>
      <c r="AJ54" s="2213"/>
      <c r="AK54" s="2213"/>
      <c r="AL54" s="2213"/>
      <c r="AM54" s="2213"/>
      <c r="AN54" s="2213"/>
      <c r="AO54" s="2213"/>
      <c r="AP54" s="2213"/>
      <c r="AQ54" s="2213"/>
      <c r="AR54" s="2213"/>
      <c r="AS54" s="2213"/>
      <c r="AT54" s="2214"/>
    </row>
    <row r="56" spans="3:46">
      <c r="C56" s="1" t="s">
        <v>87</v>
      </c>
    </row>
    <row r="57" spans="3:46">
      <c r="C57" s="2206"/>
      <c r="D57" s="2215"/>
      <c r="E57" s="2215"/>
      <c r="F57" s="2215"/>
      <c r="G57" s="2215"/>
      <c r="H57" s="2215"/>
      <c r="I57" s="2215"/>
      <c r="J57" s="2215"/>
      <c r="K57" s="2215"/>
      <c r="L57" s="2215"/>
      <c r="M57" s="2215"/>
      <c r="N57" s="2215"/>
      <c r="O57" s="2215"/>
      <c r="P57" s="2215"/>
      <c r="Q57" s="2215"/>
      <c r="R57" s="2215"/>
      <c r="S57" s="2215"/>
      <c r="T57" s="2215"/>
      <c r="U57" s="2215"/>
      <c r="V57" s="2215"/>
      <c r="W57" s="2215"/>
      <c r="X57" s="2215"/>
      <c r="Y57" s="2215"/>
      <c r="Z57" s="2215"/>
      <c r="AA57" s="2215"/>
      <c r="AB57" s="2215"/>
      <c r="AC57" s="2215"/>
      <c r="AD57" s="2215"/>
      <c r="AE57" s="2215"/>
      <c r="AF57" s="2215"/>
      <c r="AG57" s="2215"/>
      <c r="AH57" s="2215"/>
      <c r="AI57" s="2215"/>
      <c r="AJ57" s="2215"/>
      <c r="AK57" s="2215"/>
      <c r="AL57" s="2215"/>
      <c r="AM57" s="2215"/>
      <c r="AN57" s="2215"/>
      <c r="AO57" s="2215"/>
      <c r="AP57" s="2215"/>
      <c r="AQ57" s="2215"/>
      <c r="AR57" s="2215"/>
      <c r="AS57" s="2215"/>
      <c r="AT57" s="2216"/>
    </row>
    <row r="58" spans="3:46">
      <c r="C58" s="2217"/>
      <c r="D58" s="2218"/>
      <c r="E58" s="2218"/>
      <c r="F58" s="2218"/>
      <c r="G58" s="2218"/>
      <c r="H58" s="2218"/>
      <c r="I58" s="2218"/>
      <c r="J58" s="2218"/>
      <c r="K58" s="2218"/>
      <c r="L58" s="2218"/>
      <c r="M58" s="2218"/>
      <c r="N58" s="2218"/>
      <c r="O58" s="2218"/>
      <c r="P58" s="2218"/>
      <c r="Q58" s="2218"/>
      <c r="R58" s="2218"/>
      <c r="S58" s="2218"/>
      <c r="T58" s="2218"/>
      <c r="U58" s="2218"/>
      <c r="V58" s="2218"/>
      <c r="W58" s="2218"/>
      <c r="X58" s="2218"/>
      <c r="Y58" s="2218"/>
      <c r="Z58" s="2218"/>
      <c r="AA58" s="2218"/>
      <c r="AB58" s="2218"/>
      <c r="AC58" s="2218"/>
      <c r="AD58" s="2218"/>
      <c r="AE58" s="2218"/>
      <c r="AF58" s="2218"/>
      <c r="AG58" s="2218"/>
      <c r="AH58" s="2218"/>
      <c r="AI58" s="2218"/>
      <c r="AJ58" s="2218"/>
      <c r="AK58" s="2218"/>
      <c r="AL58" s="2218"/>
      <c r="AM58" s="2218"/>
      <c r="AN58" s="2218"/>
      <c r="AO58" s="2218"/>
      <c r="AP58" s="2218"/>
      <c r="AQ58" s="2218"/>
      <c r="AR58" s="2218"/>
      <c r="AS58" s="2218"/>
      <c r="AT58" s="2219"/>
    </row>
    <row r="60" spans="3:46">
      <c r="C60" s="1" t="s">
        <v>88</v>
      </c>
    </row>
    <row r="61" spans="3:46">
      <c r="C61" s="2206"/>
      <c r="D61" s="2207"/>
      <c r="E61" s="2207"/>
      <c r="F61" s="2207"/>
      <c r="G61" s="2207"/>
      <c r="H61" s="2207"/>
      <c r="I61" s="2207"/>
      <c r="J61" s="2207"/>
      <c r="K61" s="2207"/>
      <c r="L61" s="2207"/>
      <c r="M61" s="2207"/>
      <c r="N61" s="2207"/>
      <c r="O61" s="2207"/>
      <c r="P61" s="2207"/>
      <c r="Q61" s="2207"/>
      <c r="R61" s="2207"/>
      <c r="S61" s="2207"/>
      <c r="T61" s="2207"/>
      <c r="U61" s="2207"/>
      <c r="V61" s="2207"/>
      <c r="W61" s="2207"/>
      <c r="X61" s="2207"/>
      <c r="Y61" s="2207"/>
      <c r="Z61" s="2207"/>
      <c r="AA61" s="2207"/>
      <c r="AB61" s="2207"/>
      <c r="AC61" s="2207"/>
      <c r="AD61" s="2207"/>
      <c r="AE61" s="2207"/>
      <c r="AF61" s="2207"/>
      <c r="AG61" s="2207"/>
      <c r="AH61" s="2207"/>
      <c r="AI61" s="2207"/>
      <c r="AJ61" s="2207"/>
      <c r="AK61" s="2207"/>
      <c r="AL61" s="2207"/>
      <c r="AM61" s="2207"/>
      <c r="AN61" s="2207"/>
      <c r="AO61" s="2207"/>
      <c r="AP61" s="2207"/>
      <c r="AQ61" s="2207"/>
      <c r="AR61" s="2207"/>
      <c r="AS61" s="2207"/>
      <c r="AT61" s="2208"/>
    </row>
    <row r="62" spans="3:46">
      <c r="C62" s="2209"/>
      <c r="D62" s="2210"/>
      <c r="E62" s="2210"/>
      <c r="F62" s="2210"/>
      <c r="G62" s="2210"/>
      <c r="H62" s="2210"/>
      <c r="I62" s="2210"/>
      <c r="J62" s="2210"/>
      <c r="K62" s="2210"/>
      <c r="L62" s="2210"/>
      <c r="M62" s="2210"/>
      <c r="N62" s="2210"/>
      <c r="O62" s="2210"/>
      <c r="P62" s="2210"/>
      <c r="Q62" s="2210"/>
      <c r="R62" s="2210"/>
      <c r="S62" s="2210"/>
      <c r="T62" s="2210"/>
      <c r="U62" s="2210"/>
      <c r="V62" s="2210"/>
      <c r="W62" s="2210"/>
      <c r="X62" s="2210"/>
      <c r="Y62" s="2210"/>
      <c r="Z62" s="2210"/>
      <c r="AA62" s="2210"/>
      <c r="AB62" s="2210"/>
      <c r="AC62" s="2210"/>
      <c r="AD62" s="2210"/>
      <c r="AE62" s="2210"/>
      <c r="AF62" s="2210"/>
      <c r="AG62" s="2210"/>
      <c r="AH62" s="2210"/>
      <c r="AI62" s="2210"/>
      <c r="AJ62" s="2210"/>
      <c r="AK62" s="2210"/>
      <c r="AL62" s="2210"/>
      <c r="AM62" s="2210"/>
      <c r="AN62" s="2210"/>
      <c r="AO62" s="2210"/>
      <c r="AP62" s="2210"/>
      <c r="AQ62" s="2210"/>
      <c r="AR62" s="2210"/>
      <c r="AS62" s="2210"/>
      <c r="AT62" s="2211"/>
    </row>
    <row r="63" spans="3:46">
      <c r="C63" s="2209"/>
      <c r="D63" s="2210"/>
      <c r="E63" s="2210"/>
      <c r="F63" s="2210"/>
      <c r="G63" s="2210"/>
      <c r="H63" s="2210"/>
      <c r="I63" s="2210"/>
      <c r="J63" s="2210"/>
      <c r="K63" s="2210"/>
      <c r="L63" s="2210"/>
      <c r="M63" s="2210"/>
      <c r="N63" s="2210"/>
      <c r="O63" s="2210"/>
      <c r="P63" s="2210"/>
      <c r="Q63" s="2210"/>
      <c r="R63" s="2210"/>
      <c r="S63" s="2210"/>
      <c r="T63" s="2210"/>
      <c r="U63" s="2210"/>
      <c r="V63" s="2210"/>
      <c r="W63" s="2210"/>
      <c r="X63" s="2210"/>
      <c r="Y63" s="2210"/>
      <c r="Z63" s="2210"/>
      <c r="AA63" s="2210"/>
      <c r="AB63" s="2210"/>
      <c r="AC63" s="2210"/>
      <c r="AD63" s="2210"/>
      <c r="AE63" s="2210"/>
      <c r="AF63" s="2210"/>
      <c r="AG63" s="2210"/>
      <c r="AH63" s="2210"/>
      <c r="AI63" s="2210"/>
      <c r="AJ63" s="2210"/>
      <c r="AK63" s="2210"/>
      <c r="AL63" s="2210"/>
      <c r="AM63" s="2210"/>
      <c r="AN63" s="2210"/>
      <c r="AO63" s="2210"/>
      <c r="AP63" s="2210"/>
      <c r="AQ63" s="2210"/>
      <c r="AR63" s="2210"/>
      <c r="AS63" s="2210"/>
      <c r="AT63" s="2211"/>
    </row>
    <row r="64" spans="3:46">
      <c r="C64" s="2212"/>
      <c r="D64" s="2213"/>
      <c r="E64" s="2213"/>
      <c r="F64" s="2213"/>
      <c r="G64" s="2213"/>
      <c r="H64" s="2213"/>
      <c r="I64" s="2213"/>
      <c r="J64" s="2213"/>
      <c r="K64" s="2213"/>
      <c r="L64" s="2213"/>
      <c r="M64" s="2213"/>
      <c r="N64" s="2213"/>
      <c r="O64" s="2213"/>
      <c r="P64" s="2213"/>
      <c r="Q64" s="2213"/>
      <c r="R64" s="2213"/>
      <c r="S64" s="2213"/>
      <c r="T64" s="2213"/>
      <c r="U64" s="2213"/>
      <c r="V64" s="2213"/>
      <c r="W64" s="2213"/>
      <c r="X64" s="2213"/>
      <c r="Y64" s="2213"/>
      <c r="Z64" s="2213"/>
      <c r="AA64" s="2213"/>
      <c r="AB64" s="2213"/>
      <c r="AC64" s="2213"/>
      <c r="AD64" s="2213"/>
      <c r="AE64" s="2213"/>
      <c r="AF64" s="2213"/>
      <c r="AG64" s="2213"/>
      <c r="AH64" s="2213"/>
      <c r="AI64" s="2213"/>
      <c r="AJ64" s="2213"/>
      <c r="AK64" s="2213"/>
      <c r="AL64" s="2213"/>
      <c r="AM64" s="2213"/>
      <c r="AN64" s="2213"/>
      <c r="AO64" s="2213"/>
      <c r="AP64" s="2213"/>
      <c r="AQ64" s="2213"/>
      <c r="AR64" s="2213"/>
      <c r="AS64" s="2213"/>
      <c r="AT64" s="2214"/>
    </row>
  </sheetData>
  <mergeCells count="55">
    <mergeCell ref="C61:AT64"/>
    <mergeCell ref="AL49:AM50"/>
    <mergeCell ref="AN49:AP50"/>
    <mergeCell ref="AQ49:AR50"/>
    <mergeCell ref="AS49:AT50"/>
    <mergeCell ref="C53:AT54"/>
    <mergeCell ref="C57:AT58"/>
    <mergeCell ref="U49:V50"/>
    <mergeCell ref="W49:Z50"/>
    <mergeCell ref="AA49:AC50"/>
    <mergeCell ref="AD49:AF50"/>
    <mergeCell ref="AG49:AH50"/>
    <mergeCell ref="AI49:AK50"/>
    <mergeCell ref="H34:AI35"/>
    <mergeCell ref="C39:AT40"/>
    <mergeCell ref="C43:AT46"/>
    <mergeCell ref="C49:D50"/>
    <mergeCell ref="E49:G50"/>
    <mergeCell ref="H49:J50"/>
    <mergeCell ref="K49:L50"/>
    <mergeCell ref="M49:O50"/>
    <mergeCell ref="P49:Q50"/>
    <mergeCell ref="R49:T50"/>
    <mergeCell ref="H32:AI33"/>
    <mergeCell ref="C22:G24"/>
    <mergeCell ref="H22:AI24"/>
    <mergeCell ref="AJ22:AT23"/>
    <mergeCell ref="AJ24:AT35"/>
    <mergeCell ref="C25:G27"/>
    <mergeCell ref="H25:AI27"/>
    <mergeCell ref="C28:G29"/>
    <mergeCell ref="H28:AI29"/>
    <mergeCell ref="C30:G35"/>
    <mergeCell ref="H30:J30"/>
    <mergeCell ref="K30:M31"/>
    <mergeCell ref="N30:N31"/>
    <mergeCell ref="O30:R31"/>
    <mergeCell ref="S30:AI31"/>
    <mergeCell ref="H31:J31"/>
    <mergeCell ref="C19:AT19"/>
    <mergeCell ref="C4:P4"/>
    <mergeCell ref="AE4:AT4"/>
    <mergeCell ref="C5:D6"/>
    <mergeCell ref="E5:F6"/>
    <mergeCell ref="G5:H6"/>
    <mergeCell ref="I5:J6"/>
    <mergeCell ref="K5:L6"/>
    <mergeCell ref="M5:N6"/>
    <mergeCell ref="O5:P6"/>
    <mergeCell ref="AE5:AH6"/>
    <mergeCell ref="AI5:AL6"/>
    <mergeCell ref="AM5:AP6"/>
    <mergeCell ref="AQ5:AT6"/>
    <mergeCell ref="C9:AT9"/>
    <mergeCell ref="C10:AT10"/>
  </mergeCells>
  <phoneticPr fontId="9"/>
  <pageMargins left="0.59055118110236227" right="0.59055118110236227" top="0.59055118110236227" bottom="0.59055118110236227" header="0.39370078740157483" footer="0.39370078740157483"/>
  <pageSetup paperSize="9" scale="99" firstPageNumber="103"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75"/>
  <sheetViews>
    <sheetView view="pageBreakPreview" zoomScaleNormal="100" zoomScaleSheetLayoutView="100" workbookViewId="0">
      <selection activeCell="BB16" sqref="BB16"/>
    </sheetView>
  </sheetViews>
  <sheetFormatPr defaultRowHeight="13.5"/>
  <cols>
    <col min="1" max="51" width="2.125" style="500" customWidth="1"/>
    <col min="52" max="16384" width="9" style="591"/>
  </cols>
  <sheetData>
    <row r="1" spans="1:50">
      <c r="A1" s="500" t="s">
        <v>743</v>
      </c>
    </row>
    <row r="3" spans="1:50">
      <c r="A3" s="501"/>
      <c r="B3" s="500" t="s">
        <v>882</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2"/>
    </row>
    <row r="4" spans="1:50">
      <c r="A4" s="501"/>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row>
    <row r="5" spans="1:50">
      <c r="A5" s="502"/>
      <c r="B5" s="502"/>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2"/>
      <c r="AX5" s="502"/>
    </row>
    <row r="7" spans="1:50" ht="13.5" customHeight="1">
      <c r="A7" s="504"/>
      <c r="B7" s="504"/>
      <c r="C7" s="838" t="s">
        <v>308</v>
      </c>
      <c r="D7" s="839"/>
      <c r="E7" s="839"/>
      <c r="F7" s="839"/>
      <c r="G7" s="839"/>
      <c r="H7" s="839"/>
      <c r="I7" s="839"/>
      <c r="J7" s="839"/>
      <c r="K7" s="839"/>
      <c r="L7" s="839"/>
      <c r="M7" s="882" t="s">
        <v>697</v>
      </c>
      <c r="N7" s="882"/>
      <c r="O7" s="882"/>
      <c r="P7" s="882"/>
      <c r="Q7" s="882"/>
      <c r="R7" s="882"/>
      <c r="S7" s="882"/>
      <c r="T7" s="838" t="s">
        <v>970</v>
      </c>
      <c r="U7" s="839"/>
      <c r="V7" s="839"/>
      <c r="W7" s="839"/>
      <c r="X7" s="839"/>
      <c r="Y7" s="839"/>
      <c r="Z7" s="839"/>
      <c r="AA7" s="840"/>
      <c r="AB7" s="838" t="s">
        <v>0</v>
      </c>
      <c r="AC7" s="883"/>
      <c r="AD7" s="883"/>
      <c r="AE7" s="883"/>
      <c r="AF7" s="883"/>
      <c r="AG7" s="883"/>
      <c r="AH7" s="883"/>
      <c r="AI7" s="884"/>
      <c r="AJ7" s="869" t="s">
        <v>309</v>
      </c>
      <c r="AK7" s="870"/>
      <c r="AL7" s="871"/>
      <c r="AM7" s="838" t="s">
        <v>971</v>
      </c>
      <c r="AN7" s="839"/>
      <c r="AO7" s="839"/>
      <c r="AP7" s="839"/>
      <c r="AQ7" s="839"/>
      <c r="AR7" s="839"/>
      <c r="AS7" s="839"/>
      <c r="AT7" s="839"/>
      <c r="AU7" s="840"/>
      <c r="AV7" s="502"/>
      <c r="AW7" s="502"/>
    </row>
    <row r="8" spans="1:50">
      <c r="A8" s="504"/>
      <c r="B8" s="504"/>
      <c r="C8" s="841"/>
      <c r="D8" s="842"/>
      <c r="E8" s="842"/>
      <c r="F8" s="842"/>
      <c r="G8" s="842"/>
      <c r="H8" s="842"/>
      <c r="I8" s="842"/>
      <c r="J8" s="842"/>
      <c r="K8" s="842"/>
      <c r="L8" s="842"/>
      <c r="M8" s="882"/>
      <c r="N8" s="882"/>
      <c r="O8" s="882"/>
      <c r="P8" s="882"/>
      <c r="Q8" s="882"/>
      <c r="R8" s="882"/>
      <c r="S8" s="882"/>
      <c r="T8" s="841"/>
      <c r="U8" s="842"/>
      <c r="V8" s="842"/>
      <c r="W8" s="842"/>
      <c r="X8" s="842"/>
      <c r="Y8" s="842"/>
      <c r="Z8" s="842"/>
      <c r="AA8" s="843"/>
      <c r="AB8" s="885"/>
      <c r="AC8" s="886"/>
      <c r="AD8" s="886"/>
      <c r="AE8" s="886"/>
      <c r="AF8" s="886"/>
      <c r="AG8" s="886"/>
      <c r="AH8" s="886"/>
      <c r="AI8" s="887"/>
      <c r="AJ8" s="872"/>
      <c r="AK8" s="873"/>
      <c r="AL8" s="874"/>
      <c r="AM8" s="841"/>
      <c r="AN8" s="842"/>
      <c r="AO8" s="842"/>
      <c r="AP8" s="842"/>
      <c r="AQ8" s="842"/>
      <c r="AR8" s="842"/>
      <c r="AS8" s="842"/>
      <c r="AT8" s="842"/>
      <c r="AU8" s="843"/>
      <c r="AV8" s="502"/>
      <c r="AW8" s="502"/>
    </row>
    <row r="9" spans="1:50">
      <c r="A9" s="504"/>
      <c r="B9" s="504"/>
      <c r="C9" s="888"/>
      <c r="D9" s="888"/>
      <c r="E9" s="888"/>
      <c r="F9" s="888"/>
      <c r="G9" s="888"/>
      <c r="H9" s="888"/>
      <c r="I9" s="888"/>
      <c r="J9" s="888"/>
      <c r="K9" s="888"/>
      <c r="L9" s="888"/>
      <c r="M9" s="889"/>
      <c r="N9" s="889"/>
      <c r="O9" s="889"/>
      <c r="P9" s="889"/>
      <c r="Q9" s="889"/>
      <c r="R9" s="889"/>
      <c r="S9" s="889"/>
      <c r="T9" s="890"/>
      <c r="U9" s="891"/>
      <c r="V9" s="891"/>
      <c r="W9" s="891"/>
      <c r="X9" s="891"/>
      <c r="Y9" s="891"/>
      <c r="Z9" s="891"/>
      <c r="AA9" s="892" t="s">
        <v>9</v>
      </c>
      <c r="AB9" s="890"/>
      <c r="AC9" s="891"/>
      <c r="AD9" s="891"/>
      <c r="AE9" s="891"/>
      <c r="AF9" s="891"/>
      <c r="AG9" s="891"/>
      <c r="AH9" s="891"/>
      <c r="AI9" s="892" t="s">
        <v>9</v>
      </c>
      <c r="AJ9" s="875"/>
      <c r="AK9" s="876"/>
      <c r="AL9" s="877"/>
      <c r="AM9" s="878"/>
      <c r="AN9" s="879"/>
      <c r="AO9" s="879"/>
      <c r="AP9" s="879"/>
      <c r="AQ9" s="879"/>
      <c r="AR9" s="879"/>
      <c r="AS9" s="879"/>
      <c r="AT9" s="879"/>
      <c r="AU9" s="837" t="s">
        <v>9</v>
      </c>
      <c r="AV9" s="505"/>
      <c r="AW9" s="505"/>
    </row>
    <row r="10" spans="1:50">
      <c r="A10" s="504"/>
      <c r="B10" s="504"/>
      <c r="C10" s="860"/>
      <c r="D10" s="860"/>
      <c r="E10" s="860"/>
      <c r="F10" s="860"/>
      <c r="G10" s="860"/>
      <c r="H10" s="860"/>
      <c r="I10" s="860"/>
      <c r="J10" s="860"/>
      <c r="K10" s="860"/>
      <c r="L10" s="860"/>
      <c r="M10" s="861"/>
      <c r="N10" s="861"/>
      <c r="O10" s="861"/>
      <c r="P10" s="861"/>
      <c r="Q10" s="861"/>
      <c r="R10" s="861"/>
      <c r="S10" s="861"/>
      <c r="T10" s="835"/>
      <c r="U10" s="836"/>
      <c r="V10" s="836"/>
      <c r="W10" s="836"/>
      <c r="X10" s="836"/>
      <c r="Y10" s="836"/>
      <c r="Z10" s="836"/>
      <c r="AA10" s="866"/>
      <c r="AB10" s="835"/>
      <c r="AC10" s="836"/>
      <c r="AD10" s="836"/>
      <c r="AE10" s="836"/>
      <c r="AF10" s="836"/>
      <c r="AG10" s="836"/>
      <c r="AH10" s="836"/>
      <c r="AI10" s="866"/>
      <c r="AJ10" s="829"/>
      <c r="AK10" s="830"/>
      <c r="AL10" s="831"/>
      <c r="AM10" s="880"/>
      <c r="AN10" s="881"/>
      <c r="AO10" s="881"/>
      <c r="AP10" s="881"/>
      <c r="AQ10" s="881"/>
      <c r="AR10" s="881"/>
      <c r="AS10" s="881"/>
      <c r="AT10" s="881"/>
      <c r="AU10" s="837"/>
      <c r="AV10" s="505"/>
      <c r="AW10" s="505"/>
    </row>
    <row r="11" spans="1:50">
      <c r="A11" s="504"/>
      <c r="B11" s="504"/>
      <c r="C11" s="860"/>
      <c r="D11" s="860"/>
      <c r="E11" s="860"/>
      <c r="F11" s="860"/>
      <c r="G11" s="860"/>
      <c r="H11" s="860"/>
      <c r="I11" s="860"/>
      <c r="J11" s="860"/>
      <c r="K11" s="860"/>
      <c r="L11" s="860"/>
      <c r="M11" s="861"/>
      <c r="N11" s="861"/>
      <c r="O11" s="861"/>
      <c r="P11" s="861"/>
      <c r="Q11" s="861"/>
      <c r="R11" s="861"/>
      <c r="S11" s="861"/>
      <c r="T11" s="862"/>
      <c r="U11" s="863"/>
      <c r="V11" s="863"/>
      <c r="W11" s="863"/>
      <c r="X11" s="863"/>
      <c r="Y11" s="863"/>
      <c r="Z11" s="863"/>
      <c r="AA11" s="866" t="s">
        <v>9</v>
      </c>
      <c r="AB11" s="862"/>
      <c r="AC11" s="863"/>
      <c r="AD11" s="863"/>
      <c r="AE11" s="863"/>
      <c r="AF11" s="863"/>
      <c r="AG11" s="863"/>
      <c r="AH11" s="863"/>
      <c r="AI11" s="866" t="s">
        <v>9</v>
      </c>
      <c r="AJ11" s="829"/>
      <c r="AK11" s="830"/>
      <c r="AL11" s="831"/>
      <c r="AM11" s="835"/>
      <c r="AN11" s="836"/>
      <c r="AO11" s="836"/>
      <c r="AP11" s="836"/>
      <c r="AQ11" s="836"/>
      <c r="AR11" s="836"/>
      <c r="AS11" s="836"/>
      <c r="AT11" s="836"/>
      <c r="AU11" s="837" t="s">
        <v>9</v>
      </c>
      <c r="AV11" s="505"/>
      <c r="AW11" s="505"/>
    </row>
    <row r="12" spans="1:50">
      <c r="A12" s="504"/>
      <c r="B12" s="504"/>
      <c r="C12" s="860"/>
      <c r="D12" s="860"/>
      <c r="E12" s="860"/>
      <c r="F12" s="860"/>
      <c r="G12" s="860"/>
      <c r="H12" s="860"/>
      <c r="I12" s="860"/>
      <c r="J12" s="860"/>
      <c r="K12" s="860"/>
      <c r="L12" s="860"/>
      <c r="M12" s="861"/>
      <c r="N12" s="861"/>
      <c r="O12" s="861"/>
      <c r="P12" s="861"/>
      <c r="Q12" s="861"/>
      <c r="R12" s="861"/>
      <c r="S12" s="861"/>
      <c r="T12" s="868"/>
      <c r="U12" s="863"/>
      <c r="V12" s="863"/>
      <c r="W12" s="863"/>
      <c r="X12" s="863"/>
      <c r="Y12" s="863"/>
      <c r="Z12" s="863"/>
      <c r="AA12" s="866"/>
      <c r="AB12" s="868"/>
      <c r="AC12" s="863"/>
      <c r="AD12" s="863"/>
      <c r="AE12" s="863"/>
      <c r="AF12" s="863"/>
      <c r="AG12" s="863"/>
      <c r="AH12" s="863"/>
      <c r="AI12" s="866"/>
      <c r="AJ12" s="829"/>
      <c r="AK12" s="830"/>
      <c r="AL12" s="831"/>
      <c r="AM12" s="835"/>
      <c r="AN12" s="836"/>
      <c r="AO12" s="836"/>
      <c r="AP12" s="836"/>
      <c r="AQ12" s="836"/>
      <c r="AR12" s="836"/>
      <c r="AS12" s="836"/>
      <c r="AT12" s="836"/>
      <c r="AU12" s="837"/>
      <c r="AV12" s="505"/>
      <c r="AW12" s="505"/>
    </row>
    <row r="13" spans="1:50" ht="13.5" customHeight="1">
      <c r="A13" s="504"/>
      <c r="B13" s="504"/>
      <c r="C13" s="860"/>
      <c r="D13" s="860"/>
      <c r="E13" s="860"/>
      <c r="F13" s="860"/>
      <c r="G13" s="860"/>
      <c r="H13" s="860"/>
      <c r="I13" s="860"/>
      <c r="J13" s="860"/>
      <c r="K13" s="860"/>
      <c r="L13" s="860"/>
      <c r="M13" s="861"/>
      <c r="N13" s="861"/>
      <c r="O13" s="861"/>
      <c r="P13" s="861"/>
      <c r="Q13" s="861"/>
      <c r="R13" s="861"/>
      <c r="S13" s="861"/>
      <c r="T13" s="862"/>
      <c r="U13" s="863"/>
      <c r="V13" s="863"/>
      <c r="W13" s="863"/>
      <c r="X13" s="863"/>
      <c r="Y13" s="863"/>
      <c r="Z13" s="863"/>
      <c r="AA13" s="866" t="s">
        <v>9</v>
      </c>
      <c r="AB13" s="862"/>
      <c r="AC13" s="863"/>
      <c r="AD13" s="863"/>
      <c r="AE13" s="863"/>
      <c r="AF13" s="863"/>
      <c r="AG13" s="863"/>
      <c r="AH13" s="863"/>
      <c r="AI13" s="866" t="s">
        <v>9</v>
      </c>
      <c r="AJ13" s="829"/>
      <c r="AK13" s="830"/>
      <c r="AL13" s="831"/>
      <c r="AM13" s="835"/>
      <c r="AN13" s="836"/>
      <c r="AO13" s="836"/>
      <c r="AP13" s="836"/>
      <c r="AQ13" s="836"/>
      <c r="AR13" s="836"/>
      <c r="AS13" s="836"/>
      <c r="AT13" s="836"/>
      <c r="AU13" s="837" t="s">
        <v>9</v>
      </c>
      <c r="AV13" s="505"/>
      <c r="AW13" s="505"/>
    </row>
    <row r="14" spans="1:50">
      <c r="A14" s="504"/>
      <c r="B14" s="504"/>
      <c r="C14" s="860"/>
      <c r="D14" s="860"/>
      <c r="E14" s="860"/>
      <c r="F14" s="860"/>
      <c r="G14" s="860"/>
      <c r="H14" s="860"/>
      <c r="I14" s="860"/>
      <c r="J14" s="860"/>
      <c r="K14" s="860"/>
      <c r="L14" s="860"/>
      <c r="M14" s="861"/>
      <c r="N14" s="861"/>
      <c r="O14" s="861"/>
      <c r="P14" s="861"/>
      <c r="Q14" s="861"/>
      <c r="R14" s="861"/>
      <c r="S14" s="861"/>
      <c r="T14" s="868"/>
      <c r="U14" s="863"/>
      <c r="V14" s="863"/>
      <c r="W14" s="863"/>
      <c r="X14" s="863"/>
      <c r="Y14" s="863"/>
      <c r="Z14" s="863"/>
      <c r="AA14" s="866"/>
      <c r="AB14" s="868"/>
      <c r="AC14" s="863"/>
      <c r="AD14" s="863"/>
      <c r="AE14" s="863"/>
      <c r="AF14" s="863"/>
      <c r="AG14" s="863"/>
      <c r="AH14" s="863"/>
      <c r="AI14" s="866"/>
      <c r="AJ14" s="829"/>
      <c r="AK14" s="830"/>
      <c r="AL14" s="831"/>
      <c r="AM14" s="835"/>
      <c r="AN14" s="836"/>
      <c r="AO14" s="836"/>
      <c r="AP14" s="836"/>
      <c r="AQ14" s="836"/>
      <c r="AR14" s="836"/>
      <c r="AS14" s="836"/>
      <c r="AT14" s="836"/>
      <c r="AU14" s="837"/>
      <c r="AV14" s="505"/>
      <c r="AW14" s="505"/>
    </row>
    <row r="15" spans="1:50" ht="13.5" customHeight="1">
      <c r="A15" s="504"/>
      <c r="B15" s="504"/>
      <c r="C15" s="860"/>
      <c r="D15" s="860"/>
      <c r="E15" s="860"/>
      <c r="F15" s="860"/>
      <c r="G15" s="860"/>
      <c r="H15" s="860"/>
      <c r="I15" s="860"/>
      <c r="J15" s="860"/>
      <c r="K15" s="860"/>
      <c r="L15" s="860"/>
      <c r="M15" s="861"/>
      <c r="N15" s="861"/>
      <c r="O15" s="861"/>
      <c r="P15" s="861"/>
      <c r="Q15" s="861"/>
      <c r="R15" s="861"/>
      <c r="S15" s="861"/>
      <c r="T15" s="862"/>
      <c r="U15" s="863"/>
      <c r="V15" s="863"/>
      <c r="W15" s="863"/>
      <c r="X15" s="863"/>
      <c r="Y15" s="863"/>
      <c r="Z15" s="863"/>
      <c r="AA15" s="866" t="s">
        <v>9</v>
      </c>
      <c r="AB15" s="862"/>
      <c r="AC15" s="863"/>
      <c r="AD15" s="863"/>
      <c r="AE15" s="863"/>
      <c r="AF15" s="863"/>
      <c r="AG15" s="863"/>
      <c r="AH15" s="863"/>
      <c r="AI15" s="866" t="s">
        <v>9</v>
      </c>
      <c r="AJ15" s="829"/>
      <c r="AK15" s="830"/>
      <c r="AL15" s="831"/>
      <c r="AM15" s="835"/>
      <c r="AN15" s="836"/>
      <c r="AO15" s="836"/>
      <c r="AP15" s="836"/>
      <c r="AQ15" s="836"/>
      <c r="AR15" s="836"/>
      <c r="AS15" s="836"/>
      <c r="AT15" s="836"/>
      <c r="AU15" s="837" t="s">
        <v>9</v>
      </c>
      <c r="AV15" s="505"/>
      <c r="AW15" s="505"/>
    </row>
    <row r="16" spans="1:50">
      <c r="A16" s="504"/>
      <c r="B16" s="504"/>
      <c r="C16" s="860"/>
      <c r="D16" s="860"/>
      <c r="E16" s="860"/>
      <c r="F16" s="860"/>
      <c r="G16" s="860"/>
      <c r="H16" s="860"/>
      <c r="I16" s="860"/>
      <c r="J16" s="860"/>
      <c r="K16" s="860"/>
      <c r="L16" s="860"/>
      <c r="M16" s="861"/>
      <c r="N16" s="861"/>
      <c r="O16" s="861"/>
      <c r="P16" s="861"/>
      <c r="Q16" s="861"/>
      <c r="R16" s="861"/>
      <c r="S16" s="861"/>
      <c r="T16" s="868"/>
      <c r="U16" s="863"/>
      <c r="V16" s="863"/>
      <c r="W16" s="863"/>
      <c r="X16" s="863"/>
      <c r="Y16" s="863"/>
      <c r="Z16" s="863"/>
      <c r="AA16" s="866"/>
      <c r="AB16" s="868"/>
      <c r="AC16" s="863"/>
      <c r="AD16" s="863"/>
      <c r="AE16" s="863"/>
      <c r="AF16" s="863"/>
      <c r="AG16" s="863"/>
      <c r="AH16" s="863"/>
      <c r="AI16" s="866"/>
      <c r="AJ16" s="829"/>
      <c r="AK16" s="830"/>
      <c r="AL16" s="831"/>
      <c r="AM16" s="835"/>
      <c r="AN16" s="836"/>
      <c r="AO16" s="836"/>
      <c r="AP16" s="836"/>
      <c r="AQ16" s="836"/>
      <c r="AR16" s="836"/>
      <c r="AS16" s="836"/>
      <c r="AT16" s="836"/>
      <c r="AU16" s="837"/>
      <c r="AV16" s="505"/>
      <c r="AW16" s="505"/>
    </row>
    <row r="17" spans="1:50">
      <c r="A17" s="504"/>
      <c r="B17" s="504"/>
      <c r="C17" s="860"/>
      <c r="D17" s="860"/>
      <c r="E17" s="860"/>
      <c r="F17" s="860"/>
      <c r="G17" s="860"/>
      <c r="H17" s="860"/>
      <c r="I17" s="860"/>
      <c r="J17" s="860"/>
      <c r="K17" s="860"/>
      <c r="L17" s="860"/>
      <c r="M17" s="861"/>
      <c r="N17" s="861"/>
      <c r="O17" s="861"/>
      <c r="P17" s="861"/>
      <c r="Q17" s="861"/>
      <c r="R17" s="861"/>
      <c r="S17" s="861"/>
      <c r="T17" s="862"/>
      <c r="U17" s="863"/>
      <c r="V17" s="863"/>
      <c r="W17" s="863"/>
      <c r="X17" s="863"/>
      <c r="Y17" s="863"/>
      <c r="Z17" s="863"/>
      <c r="AA17" s="866" t="s">
        <v>9</v>
      </c>
      <c r="AB17" s="862"/>
      <c r="AC17" s="863"/>
      <c r="AD17" s="863"/>
      <c r="AE17" s="863"/>
      <c r="AF17" s="863"/>
      <c r="AG17" s="863"/>
      <c r="AH17" s="863"/>
      <c r="AI17" s="866" t="s">
        <v>9</v>
      </c>
      <c r="AJ17" s="829"/>
      <c r="AK17" s="830"/>
      <c r="AL17" s="831"/>
      <c r="AM17" s="835"/>
      <c r="AN17" s="836"/>
      <c r="AO17" s="836"/>
      <c r="AP17" s="836"/>
      <c r="AQ17" s="836"/>
      <c r="AR17" s="836"/>
      <c r="AS17" s="836"/>
      <c r="AT17" s="836"/>
      <c r="AU17" s="837" t="s">
        <v>9</v>
      </c>
      <c r="AV17" s="505"/>
      <c r="AW17" s="505"/>
    </row>
    <row r="18" spans="1:50">
      <c r="A18" s="504"/>
      <c r="B18" s="504"/>
      <c r="C18" s="860"/>
      <c r="D18" s="860"/>
      <c r="E18" s="860"/>
      <c r="F18" s="860"/>
      <c r="G18" s="860"/>
      <c r="H18" s="860"/>
      <c r="I18" s="860"/>
      <c r="J18" s="860"/>
      <c r="K18" s="860"/>
      <c r="L18" s="860"/>
      <c r="M18" s="861"/>
      <c r="N18" s="861"/>
      <c r="O18" s="861"/>
      <c r="P18" s="861"/>
      <c r="Q18" s="861"/>
      <c r="R18" s="861"/>
      <c r="S18" s="861"/>
      <c r="T18" s="864"/>
      <c r="U18" s="865"/>
      <c r="V18" s="865"/>
      <c r="W18" s="865"/>
      <c r="X18" s="865"/>
      <c r="Y18" s="865"/>
      <c r="Z18" s="865"/>
      <c r="AA18" s="867"/>
      <c r="AB18" s="864"/>
      <c r="AC18" s="865"/>
      <c r="AD18" s="865"/>
      <c r="AE18" s="865"/>
      <c r="AF18" s="865"/>
      <c r="AG18" s="865"/>
      <c r="AH18" s="865"/>
      <c r="AI18" s="867"/>
      <c r="AJ18" s="832"/>
      <c r="AK18" s="833"/>
      <c r="AL18" s="834"/>
      <c r="AM18" s="835"/>
      <c r="AN18" s="836"/>
      <c r="AO18" s="836"/>
      <c r="AP18" s="836"/>
      <c r="AQ18" s="836"/>
      <c r="AR18" s="836"/>
      <c r="AS18" s="836"/>
      <c r="AT18" s="836"/>
      <c r="AU18" s="837"/>
      <c r="AV18" s="505"/>
      <c r="AW18" s="505"/>
    </row>
    <row r="19" spans="1:50">
      <c r="A19" s="504"/>
      <c r="B19" s="504"/>
      <c r="C19" s="838" t="s">
        <v>701</v>
      </c>
      <c r="D19" s="839"/>
      <c r="E19" s="839"/>
      <c r="F19" s="839"/>
      <c r="G19" s="839"/>
      <c r="H19" s="839"/>
      <c r="I19" s="839"/>
      <c r="J19" s="839"/>
      <c r="K19" s="839"/>
      <c r="L19" s="839"/>
      <c r="M19" s="839"/>
      <c r="N19" s="839"/>
      <c r="O19" s="839"/>
      <c r="P19" s="839"/>
      <c r="Q19" s="839"/>
      <c r="R19" s="839"/>
      <c r="S19" s="840"/>
      <c r="T19" s="844">
        <f>SUM(T9:Z18)</f>
        <v>0</v>
      </c>
      <c r="U19" s="845"/>
      <c r="V19" s="845"/>
      <c r="W19" s="845"/>
      <c r="X19" s="845"/>
      <c r="Y19" s="845"/>
      <c r="Z19" s="845"/>
      <c r="AA19" s="848" t="s">
        <v>9</v>
      </c>
      <c r="AB19" s="844">
        <f>SUM(AB9:AH18)</f>
        <v>0</v>
      </c>
      <c r="AC19" s="845"/>
      <c r="AD19" s="845"/>
      <c r="AE19" s="845"/>
      <c r="AF19" s="845"/>
      <c r="AG19" s="845"/>
      <c r="AH19" s="845"/>
      <c r="AI19" s="848" t="s">
        <v>9</v>
      </c>
      <c r="AJ19" s="850"/>
      <c r="AK19" s="851"/>
      <c r="AL19" s="852"/>
      <c r="AM19" s="856">
        <f>SUM(AM9:AT18)</f>
        <v>0</v>
      </c>
      <c r="AN19" s="857"/>
      <c r="AO19" s="857"/>
      <c r="AP19" s="857"/>
      <c r="AQ19" s="857"/>
      <c r="AR19" s="857"/>
      <c r="AS19" s="857"/>
      <c r="AT19" s="857"/>
      <c r="AU19" s="827" t="s">
        <v>9</v>
      </c>
      <c r="AV19" s="505"/>
      <c r="AW19" s="505"/>
    </row>
    <row r="20" spans="1:50">
      <c r="A20" s="504"/>
      <c r="B20" s="504"/>
      <c r="C20" s="841"/>
      <c r="D20" s="842"/>
      <c r="E20" s="842"/>
      <c r="F20" s="842"/>
      <c r="G20" s="842"/>
      <c r="H20" s="842"/>
      <c r="I20" s="842"/>
      <c r="J20" s="842"/>
      <c r="K20" s="842"/>
      <c r="L20" s="842"/>
      <c r="M20" s="842"/>
      <c r="N20" s="842"/>
      <c r="O20" s="842"/>
      <c r="P20" s="842"/>
      <c r="Q20" s="842"/>
      <c r="R20" s="842"/>
      <c r="S20" s="843"/>
      <c r="T20" s="846"/>
      <c r="U20" s="847"/>
      <c r="V20" s="847"/>
      <c r="W20" s="847"/>
      <c r="X20" s="847"/>
      <c r="Y20" s="847"/>
      <c r="Z20" s="847"/>
      <c r="AA20" s="849"/>
      <c r="AB20" s="846"/>
      <c r="AC20" s="847"/>
      <c r="AD20" s="847"/>
      <c r="AE20" s="847"/>
      <c r="AF20" s="847"/>
      <c r="AG20" s="847"/>
      <c r="AH20" s="847"/>
      <c r="AI20" s="849"/>
      <c r="AJ20" s="853"/>
      <c r="AK20" s="854"/>
      <c r="AL20" s="855"/>
      <c r="AM20" s="858"/>
      <c r="AN20" s="859"/>
      <c r="AO20" s="859"/>
      <c r="AP20" s="859"/>
      <c r="AQ20" s="859"/>
      <c r="AR20" s="859"/>
      <c r="AS20" s="859"/>
      <c r="AT20" s="859"/>
      <c r="AU20" s="828"/>
      <c r="AV20" s="505"/>
      <c r="AW20" s="505"/>
    </row>
    <row r="22" spans="1:50" hidden="1">
      <c r="A22" s="500" t="s">
        <v>743</v>
      </c>
    </row>
    <row r="23" spans="1:50" hidden="1">
      <c r="A23" s="501"/>
      <c r="B23" s="500" t="s">
        <v>783</v>
      </c>
      <c r="C23" s="502"/>
      <c r="D23" s="502"/>
      <c r="E23" s="502"/>
      <c r="F23" s="502"/>
      <c r="G23" s="502"/>
      <c r="H23" s="502"/>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502"/>
      <c r="AH23" s="502"/>
      <c r="AI23" s="502"/>
      <c r="AJ23" s="502"/>
      <c r="AK23" s="502"/>
      <c r="AL23" s="502"/>
      <c r="AM23" s="502"/>
      <c r="AN23" s="502"/>
      <c r="AO23" s="502"/>
      <c r="AP23" s="502"/>
      <c r="AQ23" s="502"/>
      <c r="AR23" s="502"/>
      <c r="AS23" s="502"/>
      <c r="AT23" s="502"/>
      <c r="AU23" s="502"/>
      <c r="AV23" s="502"/>
      <c r="AW23" s="502"/>
      <c r="AX23" s="502"/>
    </row>
    <row r="24" spans="1:50" hidden="1">
      <c r="A24" s="501"/>
      <c r="B24" s="502"/>
      <c r="C24" s="502"/>
      <c r="D24" s="502"/>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2"/>
      <c r="AO24" s="502"/>
      <c r="AP24" s="502"/>
      <c r="AQ24" s="502"/>
      <c r="AR24" s="502"/>
      <c r="AS24" s="502"/>
      <c r="AT24" s="502"/>
      <c r="AU24" s="502"/>
      <c r="AV24" s="502"/>
      <c r="AW24" s="502"/>
      <c r="AX24" s="502"/>
    </row>
    <row r="25" spans="1:50" hidden="1">
      <c r="A25" s="502"/>
      <c r="B25" s="502"/>
      <c r="C25" s="502"/>
      <c r="D25" s="502"/>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2"/>
      <c r="AS25" s="502"/>
      <c r="AT25" s="502"/>
      <c r="AU25" s="502"/>
      <c r="AV25" s="502"/>
      <c r="AW25" s="502"/>
      <c r="AX25" s="502"/>
    </row>
    <row r="26" spans="1:50" hidden="1">
      <c r="C26" s="500" t="s">
        <v>307</v>
      </c>
      <c r="AJ26" s="503" t="s">
        <v>696</v>
      </c>
    </row>
    <row r="27" spans="1:50" ht="13.5" hidden="1" customHeight="1">
      <c r="A27" s="504"/>
      <c r="B27" s="504"/>
      <c r="C27" s="838" t="s">
        <v>308</v>
      </c>
      <c r="D27" s="839"/>
      <c r="E27" s="839"/>
      <c r="F27" s="839"/>
      <c r="G27" s="839"/>
      <c r="H27" s="839"/>
      <c r="I27" s="839"/>
      <c r="J27" s="839"/>
      <c r="K27" s="839"/>
      <c r="L27" s="839"/>
      <c r="M27" s="882" t="s">
        <v>697</v>
      </c>
      <c r="N27" s="882"/>
      <c r="O27" s="882"/>
      <c r="P27" s="882"/>
      <c r="Q27" s="882"/>
      <c r="R27" s="882"/>
      <c r="S27" s="882"/>
      <c r="T27" s="838" t="s">
        <v>698</v>
      </c>
      <c r="U27" s="839"/>
      <c r="V27" s="839"/>
      <c r="W27" s="839"/>
      <c r="X27" s="839"/>
      <c r="Y27" s="839"/>
      <c r="Z27" s="839"/>
      <c r="AA27" s="840"/>
      <c r="AB27" s="838" t="s">
        <v>0</v>
      </c>
      <c r="AC27" s="883"/>
      <c r="AD27" s="883"/>
      <c r="AE27" s="883"/>
      <c r="AF27" s="883"/>
      <c r="AG27" s="883"/>
      <c r="AH27" s="883"/>
      <c r="AI27" s="884"/>
      <c r="AJ27" s="869" t="s">
        <v>309</v>
      </c>
      <c r="AK27" s="870"/>
      <c r="AL27" s="871"/>
      <c r="AM27" s="838" t="s">
        <v>699</v>
      </c>
      <c r="AN27" s="839"/>
      <c r="AO27" s="839"/>
      <c r="AP27" s="839"/>
      <c r="AQ27" s="839"/>
      <c r="AR27" s="839"/>
      <c r="AS27" s="839"/>
      <c r="AT27" s="839"/>
      <c r="AU27" s="840"/>
      <c r="AV27" s="502"/>
      <c r="AW27" s="502"/>
    </row>
    <row r="28" spans="1:50" hidden="1">
      <c r="A28" s="504"/>
      <c r="B28" s="504"/>
      <c r="C28" s="841"/>
      <c r="D28" s="842"/>
      <c r="E28" s="842"/>
      <c r="F28" s="842"/>
      <c r="G28" s="842"/>
      <c r="H28" s="842"/>
      <c r="I28" s="842"/>
      <c r="J28" s="842"/>
      <c r="K28" s="842"/>
      <c r="L28" s="842"/>
      <c r="M28" s="882"/>
      <c r="N28" s="882"/>
      <c r="O28" s="882"/>
      <c r="P28" s="882"/>
      <c r="Q28" s="882"/>
      <c r="R28" s="882"/>
      <c r="S28" s="882"/>
      <c r="T28" s="841"/>
      <c r="U28" s="842"/>
      <c r="V28" s="842"/>
      <c r="W28" s="842"/>
      <c r="X28" s="842"/>
      <c r="Y28" s="842"/>
      <c r="Z28" s="842"/>
      <c r="AA28" s="843"/>
      <c r="AB28" s="885"/>
      <c r="AC28" s="886"/>
      <c r="AD28" s="886"/>
      <c r="AE28" s="886"/>
      <c r="AF28" s="886"/>
      <c r="AG28" s="886"/>
      <c r="AH28" s="886"/>
      <c r="AI28" s="887"/>
      <c r="AJ28" s="872"/>
      <c r="AK28" s="873"/>
      <c r="AL28" s="874"/>
      <c r="AM28" s="841"/>
      <c r="AN28" s="842"/>
      <c r="AO28" s="842"/>
      <c r="AP28" s="842"/>
      <c r="AQ28" s="842"/>
      <c r="AR28" s="842"/>
      <c r="AS28" s="842"/>
      <c r="AT28" s="842"/>
      <c r="AU28" s="843"/>
      <c r="AV28" s="502"/>
      <c r="AW28" s="502"/>
    </row>
    <row r="29" spans="1:50" hidden="1">
      <c r="A29" s="504"/>
      <c r="B29" s="504"/>
      <c r="C29" s="893" t="str">
        <f>IF(C46="","",C46)</f>
        <v>設計・基礎工事</v>
      </c>
      <c r="D29" s="893"/>
      <c r="E29" s="893"/>
      <c r="F29" s="893"/>
      <c r="G29" s="893"/>
      <c r="H29" s="893"/>
      <c r="I29" s="893"/>
      <c r="J29" s="893"/>
      <c r="K29" s="893"/>
      <c r="L29" s="893"/>
      <c r="M29" s="895" t="str">
        <f>IF(M46="","",M46)</f>
        <v>A社</v>
      </c>
      <c r="N29" s="895"/>
      <c r="O29" s="895"/>
      <c r="P29" s="895"/>
      <c r="Q29" s="895"/>
      <c r="R29" s="895"/>
      <c r="S29" s="895"/>
      <c r="T29" s="897">
        <f>T46+T63</f>
        <v>300000</v>
      </c>
      <c r="U29" s="898"/>
      <c r="V29" s="898"/>
      <c r="W29" s="898"/>
      <c r="X29" s="898"/>
      <c r="Y29" s="898"/>
      <c r="Z29" s="898"/>
      <c r="AA29" s="901" t="s">
        <v>9</v>
      </c>
      <c r="AB29" s="897">
        <f t="shared" ref="AB29" si="0">AB46+AB63</f>
        <v>300000</v>
      </c>
      <c r="AC29" s="898"/>
      <c r="AD29" s="898"/>
      <c r="AE29" s="898"/>
      <c r="AF29" s="898"/>
      <c r="AG29" s="898"/>
      <c r="AH29" s="898"/>
      <c r="AI29" s="901" t="s">
        <v>9</v>
      </c>
      <c r="AJ29" s="903" t="s">
        <v>300</v>
      </c>
      <c r="AK29" s="904"/>
      <c r="AL29" s="905"/>
      <c r="AM29" s="856">
        <f>AM46+AM63</f>
        <v>100000</v>
      </c>
      <c r="AN29" s="857"/>
      <c r="AO29" s="857"/>
      <c r="AP29" s="857"/>
      <c r="AQ29" s="857"/>
      <c r="AR29" s="857"/>
      <c r="AS29" s="857"/>
      <c r="AT29" s="857"/>
      <c r="AU29" s="911" t="s">
        <v>9</v>
      </c>
      <c r="AV29" s="505"/>
      <c r="AW29" s="505"/>
    </row>
    <row r="30" spans="1:50" hidden="1">
      <c r="A30" s="504"/>
      <c r="B30" s="504"/>
      <c r="C30" s="894"/>
      <c r="D30" s="894"/>
      <c r="E30" s="894"/>
      <c r="F30" s="894"/>
      <c r="G30" s="894"/>
      <c r="H30" s="894"/>
      <c r="I30" s="894"/>
      <c r="J30" s="894"/>
      <c r="K30" s="894"/>
      <c r="L30" s="894"/>
      <c r="M30" s="896"/>
      <c r="N30" s="896"/>
      <c r="O30" s="896"/>
      <c r="P30" s="896"/>
      <c r="Q30" s="896"/>
      <c r="R30" s="896"/>
      <c r="S30" s="896"/>
      <c r="T30" s="899"/>
      <c r="U30" s="900"/>
      <c r="V30" s="900"/>
      <c r="W30" s="900"/>
      <c r="X30" s="900"/>
      <c r="Y30" s="900"/>
      <c r="Z30" s="900"/>
      <c r="AA30" s="902"/>
      <c r="AB30" s="899"/>
      <c r="AC30" s="900"/>
      <c r="AD30" s="900"/>
      <c r="AE30" s="900"/>
      <c r="AF30" s="900"/>
      <c r="AG30" s="900"/>
      <c r="AH30" s="900"/>
      <c r="AI30" s="902"/>
      <c r="AJ30" s="906"/>
      <c r="AK30" s="907"/>
      <c r="AL30" s="908"/>
      <c r="AM30" s="909"/>
      <c r="AN30" s="910"/>
      <c r="AO30" s="910"/>
      <c r="AP30" s="910"/>
      <c r="AQ30" s="910"/>
      <c r="AR30" s="910"/>
      <c r="AS30" s="910"/>
      <c r="AT30" s="910"/>
      <c r="AU30" s="911"/>
      <c r="AV30" s="505"/>
      <c r="AW30" s="505"/>
    </row>
    <row r="31" spans="1:50" hidden="1">
      <c r="A31" s="504"/>
      <c r="B31" s="504"/>
      <c r="C31" s="894" t="str">
        <f>IF(C48="","",C48)</f>
        <v>機器設置工事</v>
      </c>
      <c r="D31" s="894"/>
      <c r="E31" s="894"/>
      <c r="F31" s="894"/>
      <c r="G31" s="894"/>
      <c r="H31" s="894"/>
      <c r="I31" s="894"/>
      <c r="J31" s="894"/>
      <c r="K31" s="894"/>
      <c r="L31" s="894"/>
      <c r="M31" s="896" t="str">
        <f>IF(M48="","",M48)</f>
        <v>B社</v>
      </c>
      <c r="N31" s="896"/>
      <c r="O31" s="896"/>
      <c r="P31" s="896"/>
      <c r="Q31" s="896"/>
      <c r="R31" s="896"/>
      <c r="S31" s="896"/>
      <c r="T31" s="912">
        <f t="shared" ref="T31" si="1">T48+T65</f>
        <v>700000</v>
      </c>
      <c r="U31" s="913"/>
      <c r="V31" s="913"/>
      <c r="W31" s="913"/>
      <c r="X31" s="913"/>
      <c r="Y31" s="913"/>
      <c r="Z31" s="913"/>
      <c r="AA31" s="902" t="s">
        <v>9</v>
      </c>
      <c r="AB31" s="912">
        <f t="shared" ref="AB31" si="2">AB48+AB65</f>
        <v>600000</v>
      </c>
      <c r="AC31" s="913"/>
      <c r="AD31" s="913"/>
      <c r="AE31" s="913"/>
      <c r="AF31" s="913"/>
      <c r="AG31" s="913"/>
      <c r="AH31" s="913"/>
      <c r="AI31" s="902" t="s">
        <v>9</v>
      </c>
      <c r="AJ31" s="906" t="s">
        <v>700</v>
      </c>
      <c r="AK31" s="907"/>
      <c r="AL31" s="908"/>
      <c r="AM31" s="899">
        <f t="shared" ref="AM31" si="3">AM48+AM65</f>
        <v>200000</v>
      </c>
      <c r="AN31" s="900"/>
      <c r="AO31" s="900"/>
      <c r="AP31" s="900"/>
      <c r="AQ31" s="900"/>
      <c r="AR31" s="900"/>
      <c r="AS31" s="900"/>
      <c r="AT31" s="900"/>
      <c r="AU31" s="911" t="s">
        <v>9</v>
      </c>
      <c r="AV31" s="505"/>
      <c r="AW31" s="505"/>
    </row>
    <row r="32" spans="1:50" hidden="1">
      <c r="A32" s="504"/>
      <c r="B32" s="504"/>
      <c r="C32" s="894"/>
      <c r="D32" s="894"/>
      <c r="E32" s="894"/>
      <c r="F32" s="894"/>
      <c r="G32" s="894"/>
      <c r="H32" s="894"/>
      <c r="I32" s="894"/>
      <c r="J32" s="894"/>
      <c r="K32" s="894"/>
      <c r="L32" s="894"/>
      <c r="M32" s="896"/>
      <c r="N32" s="896"/>
      <c r="O32" s="896"/>
      <c r="P32" s="896"/>
      <c r="Q32" s="896"/>
      <c r="R32" s="896"/>
      <c r="S32" s="896"/>
      <c r="T32" s="914"/>
      <c r="U32" s="913"/>
      <c r="V32" s="913"/>
      <c r="W32" s="913"/>
      <c r="X32" s="913"/>
      <c r="Y32" s="913"/>
      <c r="Z32" s="913"/>
      <c r="AA32" s="902"/>
      <c r="AB32" s="914"/>
      <c r="AC32" s="913"/>
      <c r="AD32" s="913"/>
      <c r="AE32" s="913"/>
      <c r="AF32" s="913"/>
      <c r="AG32" s="913"/>
      <c r="AH32" s="913"/>
      <c r="AI32" s="902"/>
      <c r="AJ32" s="906"/>
      <c r="AK32" s="907"/>
      <c r="AL32" s="908"/>
      <c r="AM32" s="899"/>
      <c r="AN32" s="900"/>
      <c r="AO32" s="900"/>
      <c r="AP32" s="900"/>
      <c r="AQ32" s="900"/>
      <c r="AR32" s="900"/>
      <c r="AS32" s="900"/>
      <c r="AT32" s="900"/>
      <c r="AU32" s="911"/>
      <c r="AV32" s="505"/>
      <c r="AW32" s="505"/>
    </row>
    <row r="33" spans="1:49" ht="13.5" hidden="1" customHeight="1">
      <c r="A33" s="504"/>
      <c r="B33" s="504"/>
      <c r="C33" s="894" t="str">
        <f>IF(C50="","",C50)</f>
        <v/>
      </c>
      <c r="D33" s="894"/>
      <c r="E33" s="894"/>
      <c r="F33" s="894"/>
      <c r="G33" s="894"/>
      <c r="H33" s="894"/>
      <c r="I33" s="894"/>
      <c r="J33" s="894"/>
      <c r="K33" s="894"/>
      <c r="L33" s="894"/>
      <c r="M33" s="896" t="str">
        <f>IF(M50="","",M50)</f>
        <v/>
      </c>
      <c r="N33" s="896"/>
      <c r="O33" s="896"/>
      <c r="P33" s="896"/>
      <c r="Q33" s="896"/>
      <c r="R33" s="896"/>
      <c r="S33" s="896"/>
      <c r="T33" s="912">
        <f t="shared" ref="T33" si="4">T50+T67</f>
        <v>0</v>
      </c>
      <c r="U33" s="913"/>
      <c r="V33" s="913"/>
      <c r="W33" s="913"/>
      <c r="X33" s="913"/>
      <c r="Y33" s="913"/>
      <c r="Z33" s="913"/>
      <c r="AA33" s="902" t="s">
        <v>9</v>
      </c>
      <c r="AB33" s="912">
        <f t="shared" ref="AB33" si="5">AB50+AB67</f>
        <v>0</v>
      </c>
      <c r="AC33" s="913"/>
      <c r="AD33" s="913"/>
      <c r="AE33" s="913"/>
      <c r="AF33" s="913"/>
      <c r="AG33" s="913"/>
      <c r="AH33" s="913"/>
      <c r="AI33" s="902" t="s">
        <v>9</v>
      </c>
      <c r="AJ33" s="906" t="s">
        <v>700</v>
      </c>
      <c r="AK33" s="907"/>
      <c r="AL33" s="908"/>
      <c r="AM33" s="899">
        <f t="shared" ref="AM33" si="6">AM50+AM67</f>
        <v>0</v>
      </c>
      <c r="AN33" s="900"/>
      <c r="AO33" s="900"/>
      <c r="AP33" s="900"/>
      <c r="AQ33" s="900"/>
      <c r="AR33" s="900"/>
      <c r="AS33" s="900"/>
      <c r="AT33" s="900"/>
      <c r="AU33" s="911" t="s">
        <v>9</v>
      </c>
      <c r="AV33" s="505"/>
      <c r="AW33" s="505"/>
    </row>
    <row r="34" spans="1:49" hidden="1">
      <c r="A34" s="504"/>
      <c r="B34" s="504"/>
      <c r="C34" s="894"/>
      <c r="D34" s="894"/>
      <c r="E34" s="894"/>
      <c r="F34" s="894"/>
      <c r="G34" s="894"/>
      <c r="H34" s="894"/>
      <c r="I34" s="894"/>
      <c r="J34" s="894"/>
      <c r="K34" s="894"/>
      <c r="L34" s="894"/>
      <c r="M34" s="896"/>
      <c r="N34" s="896"/>
      <c r="O34" s="896"/>
      <c r="P34" s="896"/>
      <c r="Q34" s="896"/>
      <c r="R34" s="896"/>
      <c r="S34" s="896"/>
      <c r="T34" s="914"/>
      <c r="U34" s="913"/>
      <c r="V34" s="913"/>
      <c r="W34" s="913"/>
      <c r="X34" s="913"/>
      <c r="Y34" s="913"/>
      <c r="Z34" s="913"/>
      <c r="AA34" s="902"/>
      <c r="AB34" s="914"/>
      <c r="AC34" s="913"/>
      <c r="AD34" s="913"/>
      <c r="AE34" s="913"/>
      <c r="AF34" s="913"/>
      <c r="AG34" s="913"/>
      <c r="AH34" s="913"/>
      <c r="AI34" s="902"/>
      <c r="AJ34" s="906"/>
      <c r="AK34" s="907"/>
      <c r="AL34" s="908"/>
      <c r="AM34" s="899"/>
      <c r="AN34" s="900"/>
      <c r="AO34" s="900"/>
      <c r="AP34" s="900"/>
      <c r="AQ34" s="900"/>
      <c r="AR34" s="900"/>
      <c r="AS34" s="900"/>
      <c r="AT34" s="900"/>
      <c r="AU34" s="911"/>
      <c r="AV34" s="505"/>
      <c r="AW34" s="505"/>
    </row>
    <row r="35" spans="1:49" ht="13.5" hidden="1" customHeight="1">
      <c r="A35" s="504"/>
      <c r="B35" s="504"/>
      <c r="C35" s="894" t="str">
        <f>IF(C52="","",C52)</f>
        <v/>
      </c>
      <c r="D35" s="894"/>
      <c r="E35" s="894"/>
      <c r="F35" s="894"/>
      <c r="G35" s="894"/>
      <c r="H35" s="894"/>
      <c r="I35" s="894"/>
      <c r="J35" s="894"/>
      <c r="K35" s="894"/>
      <c r="L35" s="894"/>
      <c r="M35" s="896" t="str">
        <f>IF(M52="","",M52)</f>
        <v/>
      </c>
      <c r="N35" s="896"/>
      <c r="O35" s="896"/>
      <c r="P35" s="896"/>
      <c r="Q35" s="896"/>
      <c r="R35" s="896"/>
      <c r="S35" s="896"/>
      <c r="T35" s="912">
        <f t="shared" ref="T35" si="7">T52+T69</f>
        <v>0</v>
      </c>
      <c r="U35" s="913"/>
      <c r="V35" s="913"/>
      <c r="W35" s="913"/>
      <c r="X35" s="913"/>
      <c r="Y35" s="913"/>
      <c r="Z35" s="913"/>
      <c r="AA35" s="902" t="s">
        <v>9</v>
      </c>
      <c r="AB35" s="912">
        <f t="shared" ref="AB35" si="8">AB52+AB69</f>
        <v>0</v>
      </c>
      <c r="AC35" s="913"/>
      <c r="AD35" s="913"/>
      <c r="AE35" s="913"/>
      <c r="AF35" s="913"/>
      <c r="AG35" s="913"/>
      <c r="AH35" s="913"/>
      <c r="AI35" s="902" t="s">
        <v>9</v>
      </c>
      <c r="AJ35" s="906" t="s">
        <v>700</v>
      </c>
      <c r="AK35" s="907"/>
      <c r="AL35" s="908"/>
      <c r="AM35" s="899">
        <f t="shared" ref="AM35" si="9">AM52+AM69</f>
        <v>0</v>
      </c>
      <c r="AN35" s="900"/>
      <c r="AO35" s="900"/>
      <c r="AP35" s="900"/>
      <c r="AQ35" s="900"/>
      <c r="AR35" s="900"/>
      <c r="AS35" s="900"/>
      <c r="AT35" s="900"/>
      <c r="AU35" s="911" t="s">
        <v>9</v>
      </c>
      <c r="AV35" s="505"/>
      <c r="AW35" s="505"/>
    </row>
    <row r="36" spans="1:49" hidden="1">
      <c r="A36" s="504"/>
      <c r="B36" s="504"/>
      <c r="C36" s="894"/>
      <c r="D36" s="894"/>
      <c r="E36" s="894"/>
      <c r="F36" s="894"/>
      <c r="G36" s="894"/>
      <c r="H36" s="894"/>
      <c r="I36" s="894"/>
      <c r="J36" s="894"/>
      <c r="K36" s="894"/>
      <c r="L36" s="894"/>
      <c r="M36" s="896"/>
      <c r="N36" s="896"/>
      <c r="O36" s="896"/>
      <c r="P36" s="896"/>
      <c r="Q36" s="896"/>
      <c r="R36" s="896"/>
      <c r="S36" s="896"/>
      <c r="T36" s="914"/>
      <c r="U36" s="913"/>
      <c r="V36" s="913"/>
      <c r="W36" s="913"/>
      <c r="X36" s="913"/>
      <c r="Y36" s="913"/>
      <c r="Z36" s="913"/>
      <c r="AA36" s="902"/>
      <c r="AB36" s="914"/>
      <c r="AC36" s="913"/>
      <c r="AD36" s="913"/>
      <c r="AE36" s="913"/>
      <c r="AF36" s="913"/>
      <c r="AG36" s="913"/>
      <c r="AH36" s="913"/>
      <c r="AI36" s="902"/>
      <c r="AJ36" s="906"/>
      <c r="AK36" s="907"/>
      <c r="AL36" s="908"/>
      <c r="AM36" s="899"/>
      <c r="AN36" s="900"/>
      <c r="AO36" s="900"/>
      <c r="AP36" s="900"/>
      <c r="AQ36" s="900"/>
      <c r="AR36" s="900"/>
      <c r="AS36" s="900"/>
      <c r="AT36" s="900"/>
      <c r="AU36" s="911"/>
      <c r="AV36" s="505"/>
      <c r="AW36" s="505"/>
    </row>
    <row r="37" spans="1:49" hidden="1">
      <c r="A37" s="504"/>
      <c r="B37" s="504"/>
      <c r="C37" s="894" t="str">
        <f>IF(C54="","",C54)</f>
        <v/>
      </c>
      <c r="D37" s="894"/>
      <c r="E37" s="894"/>
      <c r="F37" s="894"/>
      <c r="G37" s="894"/>
      <c r="H37" s="894"/>
      <c r="I37" s="894"/>
      <c r="J37" s="894"/>
      <c r="K37" s="894"/>
      <c r="L37" s="894"/>
      <c r="M37" s="896" t="str">
        <f>IF(M54="","",M54)</f>
        <v/>
      </c>
      <c r="N37" s="896"/>
      <c r="O37" s="896"/>
      <c r="P37" s="896"/>
      <c r="Q37" s="896"/>
      <c r="R37" s="896"/>
      <c r="S37" s="896"/>
      <c r="T37" s="912">
        <f t="shared" ref="T37" si="10">T54+T71</f>
        <v>0</v>
      </c>
      <c r="U37" s="913"/>
      <c r="V37" s="913"/>
      <c r="W37" s="913"/>
      <c r="X37" s="913"/>
      <c r="Y37" s="913"/>
      <c r="Z37" s="913"/>
      <c r="AA37" s="902" t="s">
        <v>9</v>
      </c>
      <c r="AB37" s="912">
        <f t="shared" ref="AB37" si="11">AB54+AB71</f>
        <v>0</v>
      </c>
      <c r="AC37" s="913"/>
      <c r="AD37" s="913"/>
      <c r="AE37" s="913"/>
      <c r="AF37" s="913"/>
      <c r="AG37" s="913"/>
      <c r="AH37" s="913"/>
      <c r="AI37" s="902" t="s">
        <v>9</v>
      </c>
      <c r="AJ37" s="906" t="s">
        <v>700</v>
      </c>
      <c r="AK37" s="907"/>
      <c r="AL37" s="908"/>
      <c r="AM37" s="899">
        <f t="shared" ref="AM37" si="12">AM54+AM71</f>
        <v>0</v>
      </c>
      <c r="AN37" s="900"/>
      <c r="AO37" s="900"/>
      <c r="AP37" s="900"/>
      <c r="AQ37" s="900"/>
      <c r="AR37" s="900"/>
      <c r="AS37" s="900"/>
      <c r="AT37" s="900"/>
      <c r="AU37" s="911" t="s">
        <v>9</v>
      </c>
      <c r="AV37" s="505"/>
      <c r="AW37" s="505"/>
    </row>
    <row r="38" spans="1:49" hidden="1">
      <c r="A38" s="504"/>
      <c r="B38" s="504"/>
      <c r="C38" s="894"/>
      <c r="D38" s="894"/>
      <c r="E38" s="894"/>
      <c r="F38" s="894"/>
      <c r="G38" s="894"/>
      <c r="H38" s="894"/>
      <c r="I38" s="894"/>
      <c r="J38" s="894"/>
      <c r="K38" s="894"/>
      <c r="L38" s="894"/>
      <c r="M38" s="896"/>
      <c r="N38" s="896"/>
      <c r="O38" s="896"/>
      <c r="P38" s="896"/>
      <c r="Q38" s="896"/>
      <c r="R38" s="896"/>
      <c r="S38" s="896"/>
      <c r="T38" s="915"/>
      <c r="U38" s="916"/>
      <c r="V38" s="916"/>
      <c r="W38" s="916"/>
      <c r="X38" s="916"/>
      <c r="Y38" s="916"/>
      <c r="Z38" s="916"/>
      <c r="AA38" s="917"/>
      <c r="AB38" s="915"/>
      <c r="AC38" s="916"/>
      <c r="AD38" s="916"/>
      <c r="AE38" s="916"/>
      <c r="AF38" s="916"/>
      <c r="AG38" s="916"/>
      <c r="AH38" s="916"/>
      <c r="AI38" s="917"/>
      <c r="AJ38" s="918"/>
      <c r="AK38" s="919"/>
      <c r="AL38" s="920"/>
      <c r="AM38" s="899"/>
      <c r="AN38" s="900"/>
      <c r="AO38" s="900"/>
      <c r="AP38" s="900"/>
      <c r="AQ38" s="900"/>
      <c r="AR38" s="900"/>
      <c r="AS38" s="900"/>
      <c r="AT38" s="900"/>
      <c r="AU38" s="911"/>
      <c r="AV38" s="505"/>
      <c r="AW38" s="505"/>
    </row>
    <row r="39" spans="1:49" hidden="1">
      <c r="A39" s="504"/>
      <c r="B39" s="504"/>
      <c r="C39" s="838" t="s">
        <v>701</v>
      </c>
      <c r="D39" s="839"/>
      <c r="E39" s="839"/>
      <c r="F39" s="839"/>
      <c r="G39" s="839"/>
      <c r="H39" s="839"/>
      <c r="I39" s="839"/>
      <c r="J39" s="839"/>
      <c r="K39" s="839"/>
      <c r="L39" s="839"/>
      <c r="M39" s="839"/>
      <c r="N39" s="839"/>
      <c r="O39" s="839"/>
      <c r="P39" s="839"/>
      <c r="Q39" s="839"/>
      <c r="R39" s="839"/>
      <c r="S39" s="840"/>
      <c r="T39" s="844">
        <f>SUM(T29:Z38)</f>
        <v>1000000</v>
      </c>
      <c r="U39" s="845"/>
      <c r="V39" s="845"/>
      <c r="W39" s="845"/>
      <c r="X39" s="845"/>
      <c r="Y39" s="845"/>
      <c r="Z39" s="845"/>
      <c r="AA39" s="848" t="s">
        <v>9</v>
      </c>
      <c r="AB39" s="844">
        <f>SUM(AB29:AH38)</f>
        <v>900000</v>
      </c>
      <c r="AC39" s="845"/>
      <c r="AD39" s="845"/>
      <c r="AE39" s="845"/>
      <c r="AF39" s="845"/>
      <c r="AG39" s="845"/>
      <c r="AH39" s="845"/>
      <c r="AI39" s="848" t="s">
        <v>9</v>
      </c>
      <c r="AJ39" s="850"/>
      <c r="AK39" s="851"/>
      <c r="AL39" s="852"/>
      <c r="AM39" s="856">
        <f>SUM(AM29:AT38)</f>
        <v>300000</v>
      </c>
      <c r="AN39" s="857"/>
      <c r="AO39" s="857"/>
      <c r="AP39" s="857"/>
      <c r="AQ39" s="857"/>
      <c r="AR39" s="857"/>
      <c r="AS39" s="857"/>
      <c r="AT39" s="857"/>
      <c r="AU39" s="827" t="s">
        <v>9</v>
      </c>
      <c r="AV39" s="505"/>
      <c r="AW39" s="505"/>
    </row>
    <row r="40" spans="1:49" hidden="1">
      <c r="A40" s="504"/>
      <c r="B40" s="504"/>
      <c r="C40" s="841"/>
      <c r="D40" s="842"/>
      <c r="E40" s="842"/>
      <c r="F40" s="842"/>
      <c r="G40" s="842"/>
      <c r="H40" s="842"/>
      <c r="I40" s="842"/>
      <c r="J40" s="842"/>
      <c r="K40" s="842"/>
      <c r="L40" s="842"/>
      <c r="M40" s="842"/>
      <c r="N40" s="842"/>
      <c r="O40" s="842"/>
      <c r="P40" s="842"/>
      <c r="Q40" s="842"/>
      <c r="R40" s="842"/>
      <c r="S40" s="843"/>
      <c r="T40" s="846"/>
      <c r="U40" s="847"/>
      <c r="V40" s="847"/>
      <c r="W40" s="847"/>
      <c r="X40" s="847"/>
      <c r="Y40" s="847"/>
      <c r="Z40" s="847"/>
      <c r="AA40" s="849"/>
      <c r="AB40" s="846"/>
      <c r="AC40" s="847"/>
      <c r="AD40" s="847"/>
      <c r="AE40" s="847"/>
      <c r="AF40" s="847"/>
      <c r="AG40" s="847"/>
      <c r="AH40" s="847"/>
      <c r="AI40" s="849"/>
      <c r="AJ40" s="853"/>
      <c r="AK40" s="854"/>
      <c r="AL40" s="855"/>
      <c r="AM40" s="858"/>
      <c r="AN40" s="859"/>
      <c r="AO40" s="859"/>
      <c r="AP40" s="859"/>
      <c r="AQ40" s="859"/>
      <c r="AR40" s="859"/>
      <c r="AS40" s="859"/>
      <c r="AT40" s="859"/>
      <c r="AU40" s="828"/>
      <c r="AV40" s="505"/>
      <c r="AW40" s="505"/>
    </row>
    <row r="41" spans="1:49" hidden="1"/>
    <row r="42" spans="1:49" hidden="1"/>
    <row r="43" spans="1:49" hidden="1">
      <c r="C43" s="500" t="s">
        <v>702</v>
      </c>
    </row>
    <row r="44" spans="1:49" ht="13.5" hidden="1" customHeight="1">
      <c r="A44" s="504"/>
      <c r="B44" s="504"/>
      <c r="C44" s="838" t="s">
        <v>308</v>
      </c>
      <c r="D44" s="839"/>
      <c r="E44" s="839"/>
      <c r="F44" s="839"/>
      <c r="G44" s="839"/>
      <c r="H44" s="839"/>
      <c r="I44" s="839"/>
      <c r="J44" s="839"/>
      <c r="K44" s="839"/>
      <c r="L44" s="839"/>
      <c r="M44" s="882" t="s">
        <v>697</v>
      </c>
      <c r="N44" s="882"/>
      <c r="O44" s="882"/>
      <c r="P44" s="882"/>
      <c r="Q44" s="882"/>
      <c r="R44" s="882"/>
      <c r="S44" s="882"/>
      <c r="T44" s="838" t="s">
        <v>698</v>
      </c>
      <c r="U44" s="839"/>
      <c r="V44" s="839"/>
      <c r="W44" s="839"/>
      <c r="X44" s="839"/>
      <c r="Y44" s="839"/>
      <c r="Z44" s="839"/>
      <c r="AA44" s="840"/>
      <c r="AB44" s="838" t="s">
        <v>0</v>
      </c>
      <c r="AC44" s="883"/>
      <c r="AD44" s="883"/>
      <c r="AE44" s="883"/>
      <c r="AF44" s="883"/>
      <c r="AG44" s="883"/>
      <c r="AH44" s="883"/>
      <c r="AI44" s="884"/>
      <c r="AJ44" s="869" t="s">
        <v>309</v>
      </c>
      <c r="AK44" s="870"/>
      <c r="AL44" s="871"/>
      <c r="AM44" s="838" t="s">
        <v>699</v>
      </c>
      <c r="AN44" s="839"/>
      <c r="AO44" s="839"/>
      <c r="AP44" s="839"/>
      <c r="AQ44" s="839"/>
      <c r="AR44" s="839"/>
      <c r="AS44" s="839"/>
      <c r="AT44" s="839"/>
      <c r="AU44" s="840"/>
      <c r="AV44" s="502"/>
      <c r="AW44" s="502"/>
    </row>
    <row r="45" spans="1:49" hidden="1">
      <c r="A45" s="504"/>
      <c r="B45" s="504"/>
      <c r="C45" s="841"/>
      <c r="D45" s="842"/>
      <c r="E45" s="842"/>
      <c r="F45" s="842"/>
      <c r="G45" s="842"/>
      <c r="H45" s="842"/>
      <c r="I45" s="842"/>
      <c r="J45" s="842"/>
      <c r="K45" s="842"/>
      <c r="L45" s="842"/>
      <c r="M45" s="882"/>
      <c r="N45" s="882"/>
      <c r="O45" s="882"/>
      <c r="P45" s="882"/>
      <c r="Q45" s="882"/>
      <c r="R45" s="882"/>
      <c r="S45" s="882"/>
      <c r="T45" s="841"/>
      <c r="U45" s="842"/>
      <c r="V45" s="842"/>
      <c r="W45" s="842"/>
      <c r="X45" s="842"/>
      <c r="Y45" s="842"/>
      <c r="Z45" s="842"/>
      <c r="AA45" s="843"/>
      <c r="AB45" s="885"/>
      <c r="AC45" s="886"/>
      <c r="AD45" s="886"/>
      <c r="AE45" s="886"/>
      <c r="AF45" s="886"/>
      <c r="AG45" s="886"/>
      <c r="AH45" s="886"/>
      <c r="AI45" s="887"/>
      <c r="AJ45" s="872"/>
      <c r="AK45" s="873"/>
      <c r="AL45" s="874"/>
      <c r="AM45" s="841"/>
      <c r="AN45" s="842"/>
      <c r="AO45" s="842"/>
      <c r="AP45" s="842"/>
      <c r="AQ45" s="842"/>
      <c r="AR45" s="842"/>
      <c r="AS45" s="842"/>
      <c r="AT45" s="842"/>
      <c r="AU45" s="843"/>
      <c r="AV45" s="502"/>
      <c r="AW45" s="502"/>
    </row>
    <row r="46" spans="1:49" hidden="1">
      <c r="A46" s="504"/>
      <c r="B46" s="504"/>
      <c r="C46" s="888" t="s">
        <v>703</v>
      </c>
      <c r="D46" s="888"/>
      <c r="E46" s="888"/>
      <c r="F46" s="888"/>
      <c r="G46" s="888"/>
      <c r="H46" s="888"/>
      <c r="I46" s="888"/>
      <c r="J46" s="888"/>
      <c r="K46" s="888"/>
      <c r="L46" s="888"/>
      <c r="M46" s="889" t="s">
        <v>704</v>
      </c>
      <c r="N46" s="889"/>
      <c r="O46" s="889"/>
      <c r="P46" s="889"/>
      <c r="Q46" s="889"/>
      <c r="R46" s="889"/>
      <c r="S46" s="889"/>
      <c r="T46" s="890">
        <v>300000</v>
      </c>
      <c r="U46" s="891"/>
      <c r="V46" s="891"/>
      <c r="W46" s="891"/>
      <c r="X46" s="891"/>
      <c r="Y46" s="891"/>
      <c r="Z46" s="891"/>
      <c r="AA46" s="892" t="s">
        <v>9</v>
      </c>
      <c r="AB46" s="890">
        <v>300000</v>
      </c>
      <c r="AC46" s="891"/>
      <c r="AD46" s="891"/>
      <c r="AE46" s="891"/>
      <c r="AF46" s="891"/>
      <c r="AG46" s="891"/>
      <c r="AH46" s="891"/>
      <c r="AI46" s="892" t="s">
        <v>9</v>
      </c>
      <c r="AJ46" s="875" t="s">
        <v>705</v>
      </c>
      <c r="AK46" s="876"/>
      <c r="AL46" s="877"/>
      <c r="AM46" s="878">
        <v>100000</v>
      </c>
      <c r="AN46" s="879"/>
      <c r="AO46" s="879"/>
      <c r="AP46" s="879"/>
      <c r="AQ46" s="879"/>
      <c r="AR46" s="879"/>
      <c r="AS46" s="879"/>
      <c r="AT46" s="879"/>
      <c r="AU46" s="837" t="s">
        <v>9</v>
      </c>
      <c r="AV46" s="505"/>
      <c r="AW46" s="505"/>
    </row>
    <row r="47" spans="1:49" hidden="1">
      <c r="A47" s="504"/>
      <c r="B47" s="504"/>
      <c r="C47" s="860"/>
      <c r="D47" s="860"/>
      <c r="E47" s="860"/>
      <c r="F47" s="860"/>
      <c r="G47" s="860"/>
      <c r="H47" s="860"/>
      <c r="I47" s="860"/>
      <c r="J47" s="860"/>
      <c r="K47" s="860"/>
      <c r="L47" s="860"/>
      <c r="M47" s="861"/>
      <c r="N47" s="861"/>
      <c r="O47" s="861"/>
      <c r="P47" s="861"/>
      <c r="Q47" s="861"/>
      <c r="R47" s="861"/>
      <c r="S47" s="861"/>
      <c r="T47" s="835"/>
      <c r="U47" s="836"/>
      <c r="V47" s="836"/>
      <c r="W47" s="836"/>
      <c r="X47" s="836"/>
      <c r="Y47" s="836"/>
      <c r="Z47" s="836"/>
      <c r="AA47" s="866"/>
      <c r="AB47" s="835"/>
      <c r="AC47" s="836"/>
      <c r="AD47" s="836"/>
      <c r="AE47" s="836"/>
      <c r="AF47" s="836"/>
      <c r="AG47" s="836"/>
      <c r="AH47" s="836"/>
      <c r="AI47" s="866"/>
      <c r="AJ47" s="829"/>
      <c r="AK47" s="830"/>
      <c r="AL47" s="831"/>
      <c r="AM47" s="880"/>
      <c r="AN47" s="881"/>
      <c r="AO47" s="881"/>
      <c r="AP47" s="881"/>
      <c r="AQ47" s="881"/>
      <c r="AR47" s="881"/>
      <c r="AS47" s="881"/>
      <c r="AT47" s="881"/>
      <c r="AU47" s="837"/>
      <c r="AV47" s="505"/>
      <c r="AW47" s="505"/>
    </row>
    <row r="48" spans="1:49" hidden="1">
      <c r="A48" s="504"/>
      <c r="B48" s="504"/>
      <c r="C48" s="860" t="s">
        <v>706</v>
      </c>
      <c r="D48" s="860"/>
      <c r="E48" s="860"/>
      <c r="F48" s="860"/>
      <c r="G48" s="860"/>
      <c r="H48" s="860"/>
      <c r="I48" s="860"/>
      <c r="J48" s="860"/>
      <c r="K48" s="860"/>
      <c r="L48" s="860"/>
      <c r="M48" s="861" t="s">
        <v>707</v>
      </c>
      <c r="N48" s="861"/>
      <c r="O48" s="861"/>
      <c r="P48" s="861"/>
      <c r="Q48" s="861"/>
      <c r="R48" s="861"/>
      <c r="S48" s="861"/>
      <c r="T48" s="862">
        <v>700000</v>
      </c>
      <c r="U48" s="863"/>
      <c r="V48" s="863"/>
      <c r="W48" s="863"/>
      <c r="X48" s="863"/>
      <c r="Y48" s="863"/>
      <c r="Z48" s="863"/>
      <c r="AA48" s="866" t="s">
        <v>9</v>
      </c>
      <c r="AB48" s="862">
        <v>600000</v>
      </c>
      <c r="AC48" s="863"/>
      <c r="AD48" s="863"/>
      <c r="AE48" s="863"/>
      <c r="AF48" s="863"/>
      <c r="AG48" s="863"/>
      <c r="AH48" s="863"/>
      <c r="AI48" s="866" t="s">
        <v>9</v>
      </c>
      <c r="AJ48" s="829" t="s">
        <v>700</v>
      </c>
      <c r="AK48" s="830"/>
      <c r="AL48" s="831"/>
      <c r="AM48" s="835">
        <v>200000</v>
      </c>
      <c r="AN48" s="836"/>
      <c r="AO48" s="836"/>
      <c r="AP48" s="836"/>
      <c r="AQ48" s="836"/>
      <c r="AR48" s="836"/>
      <c r="AS48" s="836"/>
      <c r="AT48" s="836"/>
      <c r="AU48" s="837" t="s">
        <v>9</v>
      </c>
      <c r="AV48" s="505"/>
      <c r="AW48" s="505"/>
    </row>
    <row r="49" spans="1:49" hidden="1">
      <c r="A49" s="504"/>
      <c r="B49" s="504"/>
      <c r="C49" s="860"/>
      <c r="D49" s="860"/>
      <c r="E49" s="860"/>
      <c r="F49" s="860"/>
      <c r="G49" s="860"/>
      <c r="H49" s="860"/>
      <c r="I49" s="860"/>
      <c r="J49" s="860"/>
      <c r="K49" s="860"/>
      <c r="L49" s="860"/>
      <c r="M49" s="861"/>
      <c r="N49" s="861"/>
      <c r="O49" s="861"/>
      <c r="P49" s="861"/>
      <c r="Q49" s="861"/>
      <c r="R49" s="861"/>
      <c r="S49" s="861"/>
      <c r="T49" s="868"/>
      <c r="U49" s="863"/>
      <c r="V49" s="863"/>
      <c r="W49" s="863"/>
      <c r="X49" s="863"/>
      <c r="Y49" s="863"/>
      <c r="Z49" s="863"/>
      <c r="AA49" s="866"/>
      <c r="AB49" s="868"/>
      <c r="AC49" s="863"/>
      <c r="AD49" s="863"/>
      <c r="AE49" s="863"/>
      <c r="AF49" s="863"/>
      <c r="AG49" s="863"/>
      <c r="AH49" s="863"/>
      <c r="AI49" s="866"/>
      <c r="AJ49" s="829"/>
      <c r="AK49" s="830"/>
      <c r="AL49" s="831"/>
      <c r="AM49" s="835"/>
      <c r="AN49" s="836"/>
      <c r="AO49" s="836"/>
      <c r="AP49" s="836"/>
      <c r="AQ49" s="836"/>
      <c r="AR49" s="836"/>
      <c r="AS49" s="836"/>
      <c r="AT49" s="836"/>
      <c r="AU49" s="837"/>
      <c r="AV49" s="505"/>
      <c r="AW49" s="505"/>
    </row>
    <row r="50" spans="1:49" ht="13.5" hidden="1" customHeight="1">
      <c r="A50" s="504"/>
      <c r="B50" s="504"/>
      <c r="C50" s="860"/>
      <c r="D50" s="860"/>
      <c r="E50" s="860"/>
      <c r="F50" s="860"/>
      <c r="G50" s="860"/>
      <c r="H50" s="860"/>
      <c r="I50" s="860"/>
      <c r="J50" s="860"/>
      <c r="K50" s="860"/>
      <c r="L50" s="860"/>
      <c r="M50" s="861"/>
      <c r="N50" s="861"/>
      <c r="O50" s="861"/>
      <c r="P50" s="861"/>
      <c r="Q50" s="861"/>
      <c r="R50" s="861"/>
      <c r="S50" s="861"/>
      <c r="T50" s="862"/>
      <c r="U50" s="863"/>
      <c r="V50" s="863"/>
      <c r="W50" s="863"/>
      <c r="X50" s="863"/>
      <c r="Y50" s="863"/>
      <c r="Z50" s="863"/>
      <c r="AA50" s="866" t="s">
        <v>9</v>
      </c>
      <c r="AB50" s="862"/>
      <c r="AC50" s="863"/>
      <c r="AD50" s="863"/>
      <c r="AE50" s="863"/>
      <c r="AF50" s="863"/>
      <c r="AG50" s="863"/>
      <c r="AH50" s="863"/>
      <c r="AI50" s="866" t="s">
        <v>9</v>
      </c>
      <c r="AJ50" s="829" t="s">
        <v>700</v>
      </c>
      <c r="AK50" s="830"/>
      <c r="AL50" s="831"/>
      <c r="AM50" s="835"/>
      <c r="AN50" s="836"/>
      <c r="AO50" s="836"/>
      <c r="AP50" s="836"/>
      <c r="AQ50" s="836"/>
      <c r="AR50" s="836"/>
      <c r="AS50" s="836"/>
      <c r="AT50" s="836"/>
      <c r="AU50" s="837" t="s">
        <v>9</v>
      </c>
      <c r="AV50" s="505"/>
      <c r="AW50" s="505"/>
    </row>
    <row r="51" spans="1:49" hidden="1">
      <c r="A51" s="504"/>
      <c r="B51" s="504"/>
      <c r="C51" s="860"/>
      <c r="D51" s="860"/>
      <c r="E51" s="860"/>
      <c r="F51" s="860"/>
      <c r="G51" s="860"/>
      <c r="H51" s="860"/>
      <c r="I51" s="860"/>
      <c r="J51" s="860"/>
      <c r="K51" s="860"/>
      <c r="L51" s="860"/>
      <c r="M51" s="861"/>
      <c r="N51" s="861"/>
      <c r="O51" s="861"/>
      <c r="P51" s="861"/>
      <c r="Q51" s="861"/>
      <c r="R51" s="861"/>
      <c r="S51" s="861"/>
      <c r="T51" s="868"/>
      <c r="U51" s="863"/>
      <c r="V51" s="863"/>
      <c r="W51" s="863"/>
      <c r="X51" s="863"/>
      <c r="Y51" s="863"/>
      <c r="Z51" s="863"/>
      <c r="AA51" s="866"/>
      <c r="AB51" s="868"/>
      <c r="AC51" s="863"/>
      <c r="AD51" s="863"/>
      <c r="AE51" s="863"/>
      <c r="AF51" s="863"/>
      <c r="AG51" s="863"/>
      <c r="AH51" s="863"/>
      <c r="AI51" s="866"/>
      <c r="AJ51" s="829"/>
      <c r="AK51" s="830"/>
      <c r="AL51" s="831"/>
      <c r="AM51" s="835"/>
      <c r="AN51" s="836"/>
      <c r="AO51" s="836"/>
      <c r="AP51" s="836"/>
      <c r="AQ51" s="836"/>
      <c r="AR51" s="836"/>
      <c r="AS51" s="836"/>
      <c r="AT51" s="836"/>
      <c r="AU51" s="837"/>
      <c r="AV51" s="505"/>
      <c r="AW51" s="505"/>
    </row>
    <row r="52" spans="1:49" ht="13.5" hidden="1" customHeight="1">
      <c r="A52" s="504"/>
      <c r="B52" s="504"/>
      <c r="C52" s="860"/>
      <c r="D52" s="860"/>
      <c r="E52" s="860"/>
      <c r="F52" s="860"/>
      <c r="G52" s="860"/>
      <c r="H52" s="860"/>
      <c r="I52" s="860"/>
      <c r="J52" s="860"/>
      <c r="K52" s="860"/>
      <c r="L52" s="860"/>
      <c r="M52" s="861"/>
      <c r="N52" s="861"/>
      <c r="O52" s="861"/>
      <c r="P52" s="861"/>
      <c r="Q52" s="861"/>
      <c r="R52" s="861"/>
      <c r="S52" s="861"/>
      <c r="T52" s="862"/>
      <c r="U52" s="863"/>
      <c r="V52" s="863"/>
      <c r="W52" s="863"/>
      <c r="X52" s="863"/>
      <c r="Y52" s="863"/>
      <c r="Z52" s="863"/>
      <c r="AA52" s="866" t="s">
        <v>9</v>
      </c>
      <c r="AB52" s="862"/>
      <c r="AC52" s="863"/>
      <c r="AD52" s="863"/>
      <c r="AE52" s="863"/>
      <c r="AF52" s="863"/>
      <c r="AG52" s="863"/>
      <c r="AH52" s="863"/>
      <c r="AI52" s="866" t="s">
        <v>9</v>
      </c>
      <c r="AJ52" s="829" t="s">
        <v>700</v>
      </c>
      <c r="AK52" s="830"/>
      <c r="AL52" s="831"/>
      <c r="AM52" s="835"/>
      <c r="AN52" s="836"/>
      <c r="AO52" s="836"/>
      <c r="AP52" s="836"/>
      <c r="AQ52" s="836"/>
      <c r="AR52" s="836"/>
      <c r="AS52" s="836"/>
      <c r="AT52" s="836"/>
      <c r="AU52" s="837" t="s">
        <v>9</v>
      </c>
      <c r="AV52" s="505"/>
      <c r="AW52" s="505"/>
    </row>
    <row r="53" spans="1:49" hidden="1">
      <c r="A53" s="504"/>
      <c r="B53" s="504"/>
      <c r="C53" s="860"/>
      <c r="D53" s="860"/>
      <c r="E53" s="860"/>
      <c r="F53" s="860"/>
      <c r="G53" s="860"/>
      <c r="H53" s="860"/>
      <c r="I53" s="860"/>
      <c r="J53" s="860"/>
      <c r="K53" s="860"/>
      <c r="L53" s="860"/>
      <c r="M53" s="861"/>
      <c r="N53" s="861"/>
      <c r="O53" s="861"/>
      <c r="P53" s="861"/>
      <c r="Q53" s="861"/>
      <c r="R53" s="861"/>
      <c r="S53" s="861"/>
      <c r="T53" s="868"/>
      <c r="U53" s="863"/>
      <c r="V53" s="863"/>
      <c r="W53" s="863"/>
      <c r="X53" s="863"/>
      <c r="Y53" s="863"/>
      <c r="Z53" s="863"/>
      <c r="AA53" s="866"/>
      <c r="AB53" s="868"/>
      <c r="AC53" s="863"/>
      <c r="AD53" s="863"/>
      <c r="AE53" s="863"/>
      <c r="AF53" s="863"/>
      <c r="AG53" s="863"/>
      <c r="AH53" s="863"/>
      <c r="AI53" s="866"/>
      <c r="AJ53" s="829"/>
      <c r="AK53" s="830"/>
      <c r="AL53" s="831"/>
      <c r="AM53" s="835"/>
      <c r="AN53" s="836"/>
      <c r="AO53" s="836"/>
      <c r="AP53" s="836"/>
      <c r="AQ53" s="836"/>
      <c r="AR53" s="836"/>
      <c r="AS53" s="836"/>
      <c r="AT53" s="836"/>
      <c r="AU53" s="837"/>
      <c r="AV53" s="505"/>
      <c r="AW53" s="505"/>
    </row>
    <row r="54" spans="1:49" hidden="1">
      <c r="A54" s="504"/>
      <c r="B54" s="504"/>
      <c r="C54" s="860"/>
      <c r="D54" s="860"/>
      <c r="E54" s="860"/>
      <c r="F54" s="860"/>
      <c r="G54" s="860"/>
      <c r="H54" s="860"/>
      <c r="I54" s="860"/>
      <c r="J54" s="860"/>
      <c r="K54" s="860"/>
      <c r="L54" s="860"/>
      <c r="M54" s="861"/>
      <c r="N54" s="861"/>
      <c r="O54" s="861"/>
      <c r="P54" s="861"/>
      <c r="Q54" s="861"/>
      <c r="R54" s="861"/>
      <c r="S54" s="861"/>
      <c r="T54" s="862"/>
      <c r="U54" s="863"/>
      <c r="V54" s="863"/>
      <c r="W54" s="863"/>
      <c r="X54" s="863"/>
      <c r="Y54" s="863"/>
      <c r="Z54" s="863"/>
      <c r="AA54" s="866" t="s">
        <v>9</v>
      </c>
      <c r="AB54" s="862"/>
      <c r="AC54" s="863"/>
      <c r="AD54" s="863"/>
      <c r="AE54" s="863"/>
      <c r="AF54" s="863"/>
      <c r="AG54" s="863"/>
      <c r="AH54" s="863"/>
      <c r="AI54" s="866" t="s">
        <v>9</v>
      </c>
      <c r="AJ54" s="829" t="s">
        <v>700</v>
      </c>
      <c r="AK54" s="830"/>
      <c r="AL54" s="831"/>
      <c r="AM54" s="835"/>
      <c r="AN54" s="836"/>
      <c r="AO54" s="836"/>
      <c r="AP54" s="836"/>
      <c r="AQ54" s="836"/>
      <c r="AR54" s="836"/>
      <c r="AS54" s="836"/>
      <c r="AT54" s="836"/>
      <c r="AU54" s="837" t="s">
        <v>9</v>
      </c>
      <c r="AV54" s="505"/>
      <c r="AW54" s="505"/>
    </row>
    <row r="55" spans="1:49" hidden="1">
      <c r="A55" s="504"/>
      <c r="B55" s="504"/>
      <c r="C55" s="860"/>
      <c r="D55" s="860"/>
      <c r="E55" s="860"/>
      <c r="F55" s="860"/>
      <c r="G55" s="860"/>
      <c r="H55" s="860"/>
      <c r="I55" s="860"/>
      <c r="J55" s="860"/>
      <c r="K55" s="860"/>
      <c r="L55" s="860"/>
      <c r="M55" s="861"/>
      <c r="N55" s="861"/>
      <c r="O55" s="861"/>
      <c r="P55" s="861"/>
      <c r="Q55" s="861"/>
      <c r="R55" s="861"/>
      <c r="S55" s="861"/>
      <c r="T55" s="864"/>
      <c r="U55" s="865"/>
      <c r="V55" s="865"/>
      <c r="W55" s="865"/>
      <c r="X55" s="865"/>
      <c r="Y55" s="865"/>
      <c r="Z55" s="865"/>
      <c r="AA55" s="867"/>
      <c r="AB55" s="864"/>
      <c r="AC55" s="865"/>
      <c r="AD55" s="865"/>
      <c r="AE55" s="865"/>
      <c r="AF55" s="865"/>
      <c r="AG55" s="865"/>
      <c r="AH55" s="865"/>
      <c r="AI55" s="867"/>
      <c r="AJ55" s="832"/>
      <c r="AK55" s="833"/>
      <c r="AL55" s="834"/>
      <c r="AM55" s="835"/>
      <c r="AN55" s="836"/>
      <c r="AO55" s="836"/>
      <c r="AP55" s="836"/>
      <c r="AQ55" s="836"/>
      <c r="AR55" s="836"/>
      <c r="AS55" s="836"/>
      <c r="AT55" s="836"/>
      <c r="AU55" s="837"/>
      <c r="AV55" s="505"/>
      <c r="AW55" s="505"/>
    </row>
    <row r="56" spans="1:49" hidden="1">
      <c r="A56" s="504"/>
      <c r="B56" s="504"/>
      <c r="C56" s="838" t="s">
        <v>701</v>
      </c>
      <c r="D56" s="839"/>
      <c r="E56" s="839"/>
      <c r="F56" s="839"/>
      <c r="G56" s="839"/>
      <c r="H56" s="839"/>
      <c r="I56" s="839"/>
      <c r="J56" s="839"/>
      <c r="K56" s="839"/>
      <c r="L56" s="839"/>
      <c r="M56" s="839"/>
      <c r="N56" s="839"/>
      <c r="O56" s="839"/>
      <c r="P56" s="839"/>
      <c r="Q56" s="839"/>
      <c r="R56" s="839"/>
      <c r="S56" s="840"/>
      <c r="T56" s="844">
        <f>SUM(T46:Z55)</f>
        <v>1000000</v>
      </c>
      <c r="U56" s="845"/>
      <c r="V56" s="845"/>
      <c r="W56" s="845"/>
      <c r="X56" s="845"/>
      <c r="Y56" s="845"/>
      <c r="Z56" s="845"/>
      <c r="AA56" s="848" t="s">
        <v>9</v>
      </c>
      <c r="AB56" s="844">
        <f>SUM(AB46:AH55)</f>
        <v>900000</v>
      </c>
      <c r="AC56" s="845"/>
      <c r="AD56" s="845"/>
      <c r="AE56" s="845"/>
      <c r="AF56" s="845"/>
      <c r="AG56" s="845"/>
      <c r="AH56" s="845"/>
      <c r="AI56" s="848" t="s">
        <v>9</v>
      </c>
      <c r="AJ56" s="850"/>
      <c r="AK56" s="851"/>
      <c r="AL56" s="852"/>
      <c r="AM56" s="856">
        <f>SUM(AM46:AT55)</f>
        <v>300000</v>
      </c>
      <c r="AN56" s="857"/>
      <c r="AO56" s="857"/>
      <c r="AP56" s="857"/>
      <c r="AQ56" s="857"/>
      <c r="AR56" s="857"/>
      <c r="AS56" s="857"/>
      <c r="AT56" s="857"/>
      <c r="AU56" s="827" t="s">
        <v>9</v>
      </c>
      <c r="AV56" s="505"/>
      <c r="AW56" s="505"/>
    </row>
    <row r="57" spans="1:49" hidden="1">
      <c r="A57" s="504"/>
      <c r="B57" s="504"/>
      <c r="C57" s="841"/>
      <c r="D57" s="842"/>
      <c r="E57" s="842"/>
      <c r="F57" s="842"/>
      <c r="G57" s="842"/>
      <c r="H57" s="842"/>
      <c r="I57" s="842"/>
      <c r="J57" s="842"/>
      <c r="K57" s="842"/>
      <c r="L57" s="842"/>
      <c r="M57" s="842"/>
      <c r="N57" s="842"/>
      <c r="O57" s="842"/>
      <c r="P57" s="842"/>
      <c r="Q57" s="842"/>
      <c r="R57" s="842"/>
      <c r="S57" s="843"/>
      <c r="T57" s="846"/>
      <c r="U57" s="847"/>
      <c r="V57" s="847"/>
      <c r="W57" s="847"/>
      <c r="X57" s="847"/>
      <c r="Y57" s="847"/>
      <c r="Z57" s="847"/>
      <c r="AA57" s="849"/>
      <c r="AB57" s="846"/>
      <c r="AC57" s="847"/>
      <c r="AD57" s="847"/>
      <c r="AE57" s="847"/>
      <c r="AF57" s="847"/>
      <c r="AG57" s="847"/>
      <c r="AH57" s="847"/>
      <c r="AI57" s="849"/>
      <c r="AJ57" s="853"/>
      <c r="AK57" s="854"/>
      <c r="AL57" s="855"/>
      <c r="AM57" s="858"/>
      <c r="AN57" s="859"/>
      <c r="AO57" s="859"/>
      <c r="AP57" s="859"/>
      <c r="AQ57" s="859"/>
      <c r="AR57" s="859"/>
      <c r="AS57" s="859"/>
      <c r="AT57" s="859"/>
      <c r="AU57" s="828"/>
      <c r="AV57" s="505"/>
      <c r="AW57" s="505"/>
    </row>
    <row r="58" spans="1:49" hidden="1"/>
    <row r="59" spans="1:49" hidden="1"/>
    <row r="60" spans="1:49" hidden="1">
      <c r="C60" s="500" t="s">
        <v>708</v>
      </c>
    </row>
    <row r="61" spans="1:49" ht="13.5" hidden="1" customHeight="1">
      <c r="A61" s="504"/>
      <c r="B61" s="504"/>
      <c r="C61" s="838" t="s">
        <v>308</v>
      </c>
      <c r="D61" s="839"/>
      <c r="E61" s="839"/>
      <c r="F61" s="839"/>
      <c r="G61" s="839"/>
      <c r="H61" s="839"/>
      <c r="I61" s="839"/>
      <c r="J61" s="839"/>
      <c r="K61" s="839"/>
      <c r="L61" s="839"/>
      <c r="M61" s="882" t="s">
        <v>697</v>
      </c>
      <c r="N61" s="882"/>
      <c r="O61" s="882"/>
      <c r="P61" s="882"/>
      <c r="Q61" s="882"/>
      <c r="R61" s="882"/>
      <c r="S61" s="882"/>
      <c r="T61" s="838" t="s">
        <v>698</v>
      </c>
      <c r="U61" s="839"/>
      <c r="V61" s="839"/>
      <c r="W61" s="839"/>
      <c r="X61" s="839"/>
      <c r="Y61" s="839"/>
      <c r="Z61" s="839"/>
      <c r="AA61" s="840"/>
      <c r="AB61" s="838" t="s">
        <v>0</v>
      </c>
      <c r="AC61" s="883"/>
      <c r="AD61" s="883"/>
      <c r="AE61" s="883"/>
      <c r="AF61" s="883"/>
      <c r="AG61" s="883"/>
      <c r="AH61" s="883"/>
      <c r="AI61" s="884"/>
      <c r="AJ61" s="869" t="s">
        <v>309</v>
      </c>
      <c r="AK61" s="870"/>
      <c r="AL61" s="871"/>
      <c r="AM61" s="838" t="s">
        <v>699</v>
      </c>
      <c r="AN61" s="839"/>
      <c r="AO61" s="839"/>
      <c r="AP61" s="839"/>
      <c r="AQ61" s="839"/>
      <c r="AR61" s="839"/>
      <c r="AS61" s="839"/>
      <c r="AT61" s="839"/>
      <c r="AU61" s="840"/>
      <c r="AV61" s="502"/>
      <c r="AW61" s="502"/>
    </row>
    <row r="62" spans="1:49" hidden="1">
      <c r="A62" s="504"/>
      <c r="B62" s="504"/>
      <c r="C62" s="841"/>
      <c r="D62" s="842"/>
      <c r="E62" s="842"/>
      <c r="F62" s="842"/>
      <c r="G62" s="842"/>
      <c r="H62" s="842"/>
      <c r="I62" s="842"/>
      <c r="J62" s="842"/>
      <c r="K62" s="842"/>
      <c r="L62" s="842"/>
      <c r="M62" s="882"/>
      <c r="N62" s="882"/>
      <c r="O62" s="882"/>
      <c r="P62" s="882"/>
      <c r="Q62" s="882"/>
      <c r="R62" s="882"/>
      <c r="S62" s="882"/>
      <c r="T62" s="841"/>
      <c r="U62" s="842"/>
      <c r="V62" s="842"/>
      <c r="W62" s="842"/>
      <c r="X62" s="842"/>
      <c r="Y62" s="842"/>
      <c r="Z62" s="842"/>
      <c r="AA62" s="843"/>
      <c r="AB62" s="885"/>
      <c r="AC62" s="886"/>
      <c r="AD62" s="886"/>
      <c r="AE62" s="886"/>
      <c r="AF62" s="886"/>
      <c r="AG62" s="886"/>
      <c r="AH62" s="886"/>
      <c r="AI62" s="887"/>
      <c r="AJ62" s="872"/>
      <c r="AK62" s="873"/>
      <c r="AL62" s="874"/>
      <c r="AM62" s="841"/>
      <c r="AN62" s="842"/>
      <c r="AO62" s="842"/>
      <c r="AP62" s="842"/>
      <c r="AQ62" s="842"/>
      <c r="AR62" s="842"/>
      <c r="AS62" s="842"/>
      <c r="AT62" s="842"/>
      <c r="AU62" s="843"/>
      <c r="AV62" s="502"/>
      <c r="AW62" s="502"/>
    </row>
    <row r="63" spans="1:49" hidden="1">
      <c r="A63" s="504"/>
      <c r="B63" s="504"/>
      <c r="C63" s="893" t="str">
        <f>IF(C46="","",C46)</f>
        <v>設計・基礎工事</v>
      </c>
      <c r="D63" s="893"/>
      <c r="E63" s="893"/>
      <c r="F63" s="893"/>
      <c r="G63" s="893"/>
      <c r="H63" s="893"/>
      <c r="I63" s="893"/>
      <c r="J63" s="893"/>
      <c r="K63" s="893"/>
      <c r="L63" s="893"/>
      <c r="M63" s="895" t="str">
        <f>IF(M46="","",M46)</f>
        <v>A社</v>
      </c>
      <c r="N63" s="895"/>
      <c r="O63" s="895"/>
      <c r="P63" s="895"/>
      <c r="Q63" s="895"/>
      <c r="R63" s="895"/>
      <c r="S63" s="895"/>
      <c r="T63" s="890">
        <v>0</v>
      </c>
      <c r="U63" s="891"/>
      <c r="V63" s="891"/>
      <c r="W63" s="891"/>
      <c r="X63" s="891"/>
      <c r="Y63" s="891"/>
      <c r="Z63" s="891"/>
      <c r="AA63" s="892" t="s">
        <v>9</v>
      </c>
      <c r="AB63" s="890">
        <v>0</v>
      </c>
      <c r="AC63" s="891"/>
      <c r="AD63" s="891"/>
      <c r="AE63" s="891"/>
      <c r="AF63" s="891"/>
      <c r="AG63" s="891"/>
      <c r="AH63" s="891"/>
      <c r="AI63" s="892" t="s">
        <v>9</v>
      </c>
      <c r="AJ63" s="875" t="s">
        <v>705</v>
      </c>
      <c r="AK63" s="876"/>
      <c r="AL63" s="877"/>
      <c r="AM63" s="878">
        <v>0</v>
      </c>
      <c r="AN63" s="879"/>
      <c r="AO63" s="879"/>
      <c r="AP63" s="879"/>
      <c r="AQ63" s="879"/>
      <c r="AR63" s="879"/>
      <c r="AS63" s="879"/>
      <c r="AT63" s="879"/>
      <c r="AU63" s="837" t="s">
        <v>9</v>
      </c>
      <c r="AV63" s="505"/>
      <c r="AW63" s="505"/>
    </row>
    <row r="64" spans="1:49" hidden="1">
      <c r="A64" s="504"/>
      <c r="B64" s="504"/>
      <c r="C64" s="894"/>
      <c r="D64" s="894"/>
      <c r="E64" s="894"/>
      <c r="F64" s="894"/>
      <c r="G64" s="894"/>
      <c r="H64" s="894"/>
      <c r="I64" s="894"/>
      <c r="J64" s="894"/>
      <c r="K64" s="894"/>
      <c r="L64" s="894"/>
      <c r="M64" s="896"/>
      <c r="N64" s="896"/>
      <c r="O64" s="896"/>
      <c r="P64" s="896"/>
      <c r="Q64" s="896"/>
      <c r="R64" s="896"/>
      <c r="S64" s="896"/>
      <c r="T64" s="835"/>
      <c r="U64" s="836"/>
      <c r="V64" s="836"/>
      <c r="W64" s="836"/>
      <c r="X64" s="836"/>
      <c r="Y64" s="836"/>
      <c r="Z64" s="836"/>
      <c r="AA64" s="866"/>
      <c r="AB64" s="835"/>
      <c r="AC64" s="836"/>
      <c r="AD64" s="836"/>
      <c r="AE64" s="836"/>
      <c r="AF64" s="836"/>
      <c r="AG64" s="836"/>
      <c r="AH64" s="836"/>
      <c r="AI64" s="866"/>
      <c r="AJ64" s="829"/>
      <c r="AK64" s="830"/>
      <c r="AL64" s="831"/>
      <c r="AM64" s="880"/>
      <c r="AN64" s="881"/>
      <c r="AO64" s="881"/>
      <c r="AP64" s="881"/>
      <c r="AQ64" s="881"/>
      <c r="AR64" s="881"/>
      <c r="AS64" s="881"/>
      <c r="AT64" s="881"/>
      <c r="AU64" s="837"/>
      <c r="AV64" s="505"/>
      <c r="AW64" s="505"/>
    </row>
    <row r="65" spans="1:49" hidden="1">
      <c r="A65" s="504"/>
      <c r="B65" s="504"/>
      <c r="C65" s="894" t="str">
        <f>IF(C48="","",C48)</f>
        <v>機器設置工事</v>
      </c>
      <c r="D65" s="894"/>
      <c r="E65" s="894"/>
      <c r="F65" s="894"/>
      <c r="G65" s="894"/>
      <c r="H65" s="894"/>
      <c r="I65" s="894"/>
      <c r="J65" s="894"/>
      <c r="K65" s="894"/>
      <c r="L65" s="894"/>
      <c r="M65" s="896" t="str">
        <f>IF(M48="","",M48)</f>
        <v>B社</v>
      </c>
      <c r="N65" s="896"/>
      <c r="O65" s="896"/>
      <c r="P65" s="896"/>
      <c r="Q65" s="896"/>
      <c r="R65" s="896"/>
      <c r="S65" s="896"/>
      <c r="T65" s="862">
        <v>0</v>
      </c>
      <c r="U65" s="863"/>
      <c r="V65" s="863"/>
      <c r="W65" s="863"/>
      <c r="X65" s="863"/>
      <c r="Y65" s="863"/>
      <c r="Z65" s="863"/>
      <c r="AA65" s="866" t="s">
        <v>9</v>
      </c>
      <c r="AB65" s="862">
        <v>0</v>
      </c>
      <c r="AC65" s="863"/>
      <c r="AD65" s="863"/>
      <c r="AE65" s="863"/>
      <c r="AF65" s="863"/>
      <c r="AG65" s="863"/>
      <c r="AH65" s="863"/>
      <c r="AI65" s="866" t="s">
        <v>9</v>
      </c>
      <c r="AJ65" s="829" t="s">
        <v>700</v>
      </c>
      <c r="AK65" s="830"/>
      <c r="AL65" s="831"/>
      <c r="AM65" s="835">
        <v>0</v>
      </c>
      <c r="AN65" s="836"/>
      <c r="AO65" s="836"/>
      <c r="AP65" s="836"/>
      <c r="AQ65" s="836"/>
      <c r="AR65" s="836"/>
      <c r="AS65" s="836"/>
      <c r="AT65" s="836"/>
      <c r="AU65" s="837" t="s">
        <v>9</v>
      </c>
      <c r="AV65" s="505"/>
      <c r="AW65" s="505"/>
    </row>
    <row r="66" spans="1:49" hidden="1">
      <c r="A66" s="504"/>
      <c r="B66" s="504"/>
      <c r="C66" s="894"/>
      <c r="D66" s="894"/>
      <c r="E66" s="894"/>
      <c r="F66" s="894"/>
      <c r="G66" s="894"/>
      <c r="H66" s="894"/>
      <c r="I66" s="894"/>
      <c r="J66" s="894"/>
      <c r="K66" s="894"/>
      <c r="L66" s="894"/>
      <c r="M66" s="896"/>
      <c r="N66" s="896"/>
      <c r="O66" s="896"/>
      <c r="P66" s="896"/>
      <c r="Q66" s="896"/>
      <c r="R66" s="896"/>
      <c r="S66" s="896"/>
      <c r="T66" s="868"/>
      <c r="U66" s="863"/>
      <c r="V66" s="863"/>
      <c r="W66" s="863"/>
      <c r="X66" s="863"/>
      <c r="Y66" s="863"/>
      <c r="Z66" s="863"/>
      <c r="AA66" s="866"/>
      <c r="AB66" s="868"/>
      <c r="AC66" s="863"/>
      <c r="AD66" s="863"/>
      <c r="AE66" s="863"/>
      <c r="AF66" s="863"/>
      <c r="AG66" s="863"/>
      <c r="AH66" s="863"/>
      <c r="AI66" s="866"/>
      <c r="AJ66" s="829"/>
      <c r="AK66" s="830"/>
      <c r="AL66" s="831"/>
      <c r="AM66" s="835"/>
      <c r="AN66" s="836"/>
      <c r="AO66" s="836"/>
      <c r="AP66" s="836"/>
      <c r="AQ66" s="836"/>
      <c r="AR66" s="836"/>
      <c r="AS66" s="836"/>
      <c r="AT66" s="836"/>
      <c r="AU66" s="837"/>
      <c r="AV66" s="505"/>
      <c r="AW66" s="505"/>
    </row>
    <row r="67" spans="1:49" ht="13.5" hidden="1" customHeight="1">
      <c r="A67" s="504"/>
      <c r="B67" s="504"/>
      <c r="C67" s="894" t="str">
        <f>IF(C50="","",C50)</f>
        <v/>
      </c>
      <c r="D67" s="894"/>
      <c r="E67" s="894"/>
      <c r="F67" s="894"/>
      <c r="G67" s="894"/>
      <c r="H67" s="894"/>
      <c r="I67" s="894"/>
      <c r="J67" s="894"/>
      <c r="K67" s="894"/>
      <c r="L67" s="894"/>
      <c r="M67" s="896" t="str">
        <f>IF(M50="","",M50)</f>
        <v/>
      </c>
      <c r="N67" s="896"/>
      <c r="O67" s="896"/>
      <c r="P67" s="896"/>
      <c r="Q67" s="896"/>
      <c r="R67" s="896"/>
      <c r="S67" s="896"/>
      <c r="T67" s="862"/>
      <c r="U67" s="863"/>
      <c r="V67" s="863"/>
      <c r="W67" s="863"/>
      <c r="X67" s="863"/>
      <c r="Y67" s="863"/>
      <c r="Z67" s="863"/>
      <c r="AA67" s="866" t="s">
        <v>9</v>
      </c>
      <c r="AB67" s="862"/>
      <c r="AC67" s="863"/>
      <c r="AD67" s="863"/>
      <c r="AE67" s="863"/>
      <c r="AF67" s="863"/>
      <c r="AG67" s="863"/>
      <c r="AH67" s="863"/>
      <c r="AI67" s="866" t="s">
        <v>9</v>
      </c>
      <c r="AJ67" s="829" t="s">
        <v>700</v>
      </c>
      <c r="AK67" s="830"/>
      <c r="AL67" s="831"/>
      <c r="AM67" s="835"/>
      <c r="AN67" s="836"/>
      <c r="AO67" s="836"/>
      <c r="AP67" s="836"/>
      <c r="AQ67" s="836"/>
      <c r="AR67" s="836"/>
      <c r="AS67" s="836"/>
      <c r="AT67" s="836"/>
      <c r="AU67" s="837" t="s">
        <v>9</v>
      </c>
      <c r="AV67" s="505"/>
      <c r="AW67" s="505"/>
    </row>
    <row r="68" spans="1:49" hidden="1">
      <c r="A68" s="504"/>
      <c r="B68" s="504"/>
      <c r="C68" s="894"/>
      <c r="D68" s="894"/>
      <c r="E68" s="894"/>
      <c r="F68" s="894"/>
      <c r="G68" s="894"/>
      <c r="H68" s="894"/>
      <c r="I68" s="894"/>
      <c r="J68" s="894"/>
      <c r="K68" s="894"/>
      <c r="L68" s="894"/>
      <c r="M68" s="896"/>
      <c r="N68" s="896"/>
      <c r="O68" s="896"/>
      <c r="P68" s="896"/>
      <c r="Q68" s="896"/>
      <c r="R68" s="896"/>
      <c r="S68" s="896"/>
      <c r="T68" s="868"/>
      <c r="U68" s="863"/>
      <c r="V68" s="863"/>
      <c r="W68" s="863"/>
      <c r="X68" s="863"/>
      <c r="Y68" s="863"/>
      <c r="Z68" s="863"/>
      <c r="AA68" s="866"/>
      <c r="AB68" s="868"/>
      <c r="AC68" s="863"/>
      <c r="AD68" s="863"/>
      <c r="AE68" s="863"/>
      <c r="AF68" s="863"/>
      <c r="AG68" s="863"/>
      <c r="AH68" s="863"/>
      <c r="AI68" s="866"/>
      <c r="AJ68" s="829"/>
      <c r="AK68" s="830"/>
      <c r="AL68" s="831"/>
      <c r="AM68" s="835"/>
      <c r="AN68" s="836"/>
      <c r="AO68" s="836"/>
      <c r="AP68" s="836"/>
      <c r="AQ68" s="836"/>
      <c r="AR68" s="836"/>
      <c r="AS68" s="836"/>
      <c r="AT68" s="836"/>
      <c r="AU68" s="837"/>
      <c r="AV68" s="505"/>
      <c r="AW68" s="505"/>
    </row>
    <row r="69" spans="1:49" ht="13.5" hidden="1" customHeight="1">
      <c r="A69" s="504"/>
      <c r="B69" s="504"/>
      <c r="C69" s="894" t="str">
        <f>IF(C52="","",C52)</f>
        <v/>
      </c>
      <c r="D69" s="894"/>
      <c r="E69" s="894"/>
      <c r="F69" s="894"/>
      <c r="G69" s="894"/>
      <c r="H69" s="894"/>
      <c r="I69" s="894"/>
      <c r="J69" s="894"/>
      <c r="K69" s="894"/>
      <c r="L69" s="894"/>
      <c r="M69" s="896" t="str">
        <f>IF(M52="","",M52)</f>
        <v/>
      </c>
      <c r="N69" s="896"/>
      <c r="O69" s="896"/>
      <c r="P69" s="896"/>
      <c r="Q69" s="896"/>
      <c r="R69" s="896"/>
      <c r="S69" s="896"/>
      <c r="T69" s="862"/>
      <c r="U69" s="863"/>
      <c r="V69" s="863"/>
      <c r="W69" s="863"/>
      <c r="X69" s="863"/>
      <c r="Y69" s="863"/>
      <c r="Z69" s="863"/>
      <c r="AA69" s="866" t="s">
        <v>9</v>
      </c>
      <c r="AB69" s="862"/>
      <c r="AC69" s="863"/>
      <c r="AD69" s="863"/>
      <c r="AE69" s="863"/>
      <c r="AF69" s="863"/>
      <c r="AG69" s="863"/>
      <c r="AH69" s="863"/>
      <c r="AI69" s="866" t="s">
        <v>9</v>
      </c>
      <c r="AJ69" s="829" t="s">
        <v>700</v>
      </c>
      <c r="AK69" s="830"/>
      <c r="AL69" s="831"/>
      <c r="AM69" s="835"/>
      <c r="AN69" s="836"/>
      <c r="AO69" s="836"/>
      <c r="AP69" s="836"/>
      <c r="AQ69" s="836"/>
      <c r="AR69" s="836"/>
      <c r="AS69" s="836"/>
      <c r="AT69" s="836"/>
      <c r="AU69" s="837" t="s">
        <v>9</v>
      </c>
      <c r="AV69" s="505"/>
      <c r="AW69" s="505"/>
    </row>
    <row r="70" spans="1:49" hidden="1">
      <c r="A70" s="504"/>
      <c r="B70" s="504"/>
      <c r="C70" s="894"/>
      <c r="D70" s="894"/>
      <c r="E70" s="894"/>
      <c r="F70" s="894"/>
      <c r="G70" s="894"/>
      <c r="H70" s="894"/>
      <c r="I70" s="894"/>
      <c r="J70" s="894"/>
      <c r="K70" s="894"/>
      <c r="L70" s="894"/>
      <c r="M70" s="896"/>
      <c r="N70" s="896"/>
      <c r="O70" s="896"/>
      <c r="P70" s="896"/>
      <c r="Q70" s="896"/>
      <c r="R70" s="896"/>
      <c r="S70" s="896"/>
      <c r="T70" s="868"/>
      <c r="U70" s="863"/>
      <c r="V70" s="863"/>
      <c r="W70" s="863"/>
      <c r="X70" s="863"/>
      <c r="Y70" s="863"/>
      <c r="Z70" s="863"/>
      <c r="AA70" s="866"/>
      <c r="AB70" s="868"/>
      <c r="AC70" s="863"/>
      <c r="AD70" s="863"/>
      <c r="AE70" s="863"/>
      <c r="AF70" s="863"/>
      <c r="AG70" s="863"/>
      <c r="AH70" s="863"/>
      <c r="AI70" s="866"/>
      <c r="AJ70" s="829"/>
      <c r="AK70" s="830"/>
      <c r="AL70" s="831"/>
      <c r="AM70" s="835"/>
      <c r="AN70" s="836"/>
      <c r="AO70" s="836"/>
      <c r="AP70" s="836"/>
      <c r="AQ70" s="836"/>
      <c r="AR70" s="836"/>
      <c r="AS70" s="836"/>
      <c r="AT70" s="836"/>
      <c r="AU70" s="837"/>
      <c r="AV70" s="505"/>
      <c r="AW70" s="505"/>
    </row>
    <row r="71" spans="1:49" hidden="1">
      <c r="A71" s="504"/>
      <c r="B71" s="504"/>
      <c r="C71" s="894" t="str">
        <f>IF(C54="","",C54)</f>
        <v/>
      </c>
      <c r="D71" s="894"/>
      <c r="E71" s="894"/>
      <c r="F71" s="894"/>
      <c r="G71" s="894"/>
      <c r="H71" s="894"/>
      <c r="I71" s="894"/>
      <c r="J71" s="894"/>
      <c r="K71" s="894"/>
      <c r="L71" s="894"/>
      <c r="M71" s="896" t="str">
        <f>IF(M54="","",M54)</f>
        <v/>
      </c>
      <c r="N71" s="896"/>
      <c r="O71" s="896"/>
      <c r="P71" s="896"/>
      <c r="Q71" s="896"/>
      <c r="R71" s="896"/>
      <c r="S71" s="896"/>
      <c r="T71" s="862"/>
      <c r="U71" s="863"/>
      <c r="V71" s="863"/>
      <c r="W71" s="863"/>
      <c r="X71" s="863"/>
      <c r="Y71" s="863"/>
      <c r="Z71" s="863"/>
      <c r="AA71" s="866" t="s">
        <v>9</v>
      </c>
      <c r="AB71" s="862"/>
      <c r="AC71" s="863"/>
      <c r="AD71" s="863"/>
      <c r="AE71" s="863"/>
      <c r="AF71" s="863"/>
      <c r="AG71" s="863"/>
      <c r="AH71" s="863"/>
      <c r="AI71" s="866" t="s">
        <v>9</v>
      </c>
      <c r="AJ71" s="829" t="s">
        <v>700</v>
      </c>
      <c r="AK71" s="830"/>
      <c r="AL71" s="831"/>
      <c r="AM71" s="835"/>
      <c r="AN71" s="836"/>
      <c r="AO71" s="836"/>
      <c r="AP71" s="836"/>
      <c r="AQ71" s="836"/>
      <c r="AR71" s="836"/>
      <c r="AS71" s="836"/>
      <c r="AT71" s="836"/>
      <c r="AU71" s="837" t="s">
        <v>9</v>
      </c>
      <c r="AV71" s="505"/>
      <c r="AW71" s="505"/>
    </row>
    <row r="72" spans="1:49" hidden="1">
      <c r="A72" s="504"/>
      <c r="B72" s="504"/>
      <c r="C72" s="894"/>
      <c r="D72" s="894"/>
      <c r="E72" s="894"/>
      <c r="F72" s="894"/>
      <c r="G72" s="894"/>
      <c r="H72" s="894"/>
      <c r="I72" s="894"/>
      <c r="J72" s="894"/>
      <c r="K72" s="894"/>
      <c r="L72" s="894"/>
      <c r="M72" s="896"/>
      <c r="N72" s="896"/>
      <c r="O72" s="896"/>
      <c r="P72" s="896"/>
      <c r="Q72" s="896"/>
      <c r="R72" s="896"/>
      <c r="S72" s="896"/>
      <c r="T72" s="864"/>
      <c r="U72" s="865"/>
      <c r="V72" s="865"/>
      <c r="W72" s="865"/>
      <c r="X72" s="865"/>
      <c r="Y72" s="865"/>
      <c r="Z72" s="865"/>
      <c r="AA72" s="867"/>
      <c r="AB72" s="864"/>
      <c r="AC72" s="865"/>
      <c r="AD72" s="865"/>
      <c r="AE72" s="865"/>
      <c r="AF72" s="865"/>
      <c r="AG72" s="865"/>
      <c r="AH72" s="865"/>
      <c r="AI72" s="867"/>
      <c r="AJ72" s="832"/>
      <c r="AK72" s="833"/>
      <c r="AL72" s="834"/>
      <c r="AM72" s="835"/>
      <c r="AN72" s="836"/>
      <c r="AO72" s="836"/>
      <c r="AP72" s="836"/>
      <c r="AQ72" s="836"/>
      <c r="AR72" s="836"/>
      <c r="AS72" s="836"/>
      <c r="AT72" s="836"/>
      <c r="AU72" s="837"/>
      <c r="AV72" s="505"/>
      <c r="AW72" s="505"/>
    </row>
    <row r="73" spans="1:49" hidden="1">
      <c r="A73" s="504"/>
      <c r="B73" s="504"/>
      <c r="C73" s="838" t="s">
        <v>701</v>
      </c>
      <c r="D73" s="839"/>
      <c r="E73" s="839"/>
      <c r="F73" s="839"/>
      <c r="G73" s="839"/>
      <c r="H73" s="839"/>
      <c r="I73" s="839"/>
      <c r="J73" s="839"/>
      <c r="K73" s="839"/>
      <c r="L73" s="839"/>
      <c r="M73" s="839"/>
      <c r="N73" s="839"/>
      <c r="O73" s="839"/>
      <c r="P73" s="839"/>
      <c r="Q73" s="839"/>
      <c r="R73" s="839"/>
      <c r="S73" s="840"/>
      <c r="T73" s="844">
        <f>SUM(T63:Z72)</f>
        <v>0</v>
      </c>
      <c r="U73" s="845"/>
      <c r="V73" s="845"/>
      <c r="W73" s="845"/>
      <c r="X73" s="845"/>
      <c r="Y73" s="845"/>
      <c r="Z73" s="845"/>
      <c r="AA73" s="848" t="s">
        <v>9</v>
      </c>
      <c r="AB73" s="844">
        <f>SUM(AB63:AH72)</f>
        <v>0</v>
      </c>
      <c r="AC73" s="845"/>
      <c r="AD73" s="845"/>
      <c r="AE73" s="845"/>
      <c r="AF73" s="845"/>
      <c r="AG73" s="845"/>
      <c r="AH73" s="845"/>
      <c r="AI73" s="848" t="s">
        <v>9</v>
      </c>
      <c r="AJ73" s="850"/>
      <c r="AK73" s="851"/>
      <c r="AL73" s="852"/>
      <c r="AM73" s="856">
        <f>SUM(AM63:AT72)</f>
        <v>0</v>
      </c>
      <c r="AN73" s="857"/>
      <c r="AO73" s="857"/>
      <c r="AP73" s="857"/>
      <c r="AQ73" s="857"/>
      <c r="AR73" s="857"/>
      <c r="AS73" s="857"/>
      <c r="AT73" s="857"/>
      <c r="AU73" s="827" t="s">
        <v>9</v>
      </c>
      <c r="AV73" s="505"/>
      <c r="AW73" s="505"/>
    </row>
    <row r="74" spans="1:49" hidden="1">
      <c r="A74" s="504"/>
      <c r="B74" s="504"/>
      <c r="C74" s="841"/>
      <c r="D74" s="842"/>
      <c r="E74" s="842"/>
      <c r="F74" s="842"/>
      <c r="G74" s="842"/>
      <c r="H74" s="842"/>
      <c r="I74" s="842"/>
      <c r="J74" s="842"/>
      <c r="K74" s="842"/>
      <c r="L74" s="842"/>
      <c r="M74" s="842"/>
      <c r="N74" s="842"/>
      <c r="O74" s="842"/>
      <c r="P74" s="842"/>
      <c r="Q74" s="842"/>
      <c r="R74" s="842"/>
      <c r="S74" s="843"/>
      <c r="T74" s="846"/>
      <c r="U74" s="847"/>
      <c r="V74" s="847"/>
      <c r="W74" s="847"/>
      <c r="X74" s="847"/>
      <c r="Y74" s="847"/>
      <c r="Z74" s="847"/>
      <c r="AA74" s="849"/>
      <c r="AB74" s="846"/>
      <c r="AC74" s="847"/>
      <c r="AD74" s="847"/>
      <c r="AE74" s="847"/>
      <c r="AF74" s="847"/>
      <c r="AG74" s="847"/>
      <c r="AH74" s="847"/>
      <c r="AI74" s="849"/>
      <c r="AJ74" s="853"/>
      <c r="AK74" s="854"/>
      <c r="AL74" s="855"/>
      <c r="AM74" s="858"/>
      <c r="AN74" s="859"/>
      <c r="AO74" s="859"/>
      <c r="AP74" s="859"/>
      <c r="AQ74" s="859"/>
      <c r="AR74" s="859"/>
      <c r="AS74" s="859"/>
      <c r="AT74" s="859"/>
      <c r="AU74" s="828"/>
      <c r="AV74" s="505"/>
      <c r="AW74" s="505"/>
    </row>
    <row r="75" spans="1:49" hidden="1"/>
  </sheetData>
  <mergeCells count="236">
    <mergeCell ref="C73:S74"/>
    <mergeCell ref="T73:Z74"/>
    <mergeCell ref="AA73:AA74"/>
    <mergeCell ref="AB73:AH74"/>
    <mergeCell ref="AI73:AI74"/>
    <mergeCell ref="AJ73:AL74"/>
    <mergeCell ref="AM73:AT74"/>
    <mergeCell ref="AU73:AU74"/>
    <mergeCell ref="C71:L72"/>
    <mergeCell ref="M71:S72"/>
    <mergeCell ref="T71:Z72"/>
    <mergeCell ref="AA71:AA72"/>
    <mergeCell ref="AB71:AH72"/>
    <mergeCell ref="AI71:AI72"/>
    <mergeCell ref="AJ71:AL72"/>
    <mergeCell ref="AM71:AT72"/>
    <mergeCell ref="AU71:AU72"/>
    <mergeCell ref="C69:L70"/>
    <mergeCell ref="M69:S70"/>
    <mergeCell ref="T69:Z70"/>
    <mergeCell ref="AA69:AA70"/>
    <mergeCell ref="AB69:AH70"/>
    <mergeCell ref="AI69:AI70"/>
    <mergeCell ref="AJ69:AL70"/>
    <mergeCell ref="AM69:AT70"/>
    <mergeCell ref="AU69:AU70"/>
    <mergeCell ref="C67:L68"/>
    <mergeCell ref="M67:S68"/>
    <mergeCell ref="T67:Z68"/>
    <mergeCell ref="AA67:AA68"/>
    <mergeCell ref="AB67:AH68"/>
    <mergeCell ref="AI67:AI68"/>
    <mergeCell ref="AJ67:AL68"/>
    <mergeCell ref="AM67:AT68"/>
    <mergeCell ref="AU67:AU68"/>
    <mergeCell ref="C65:L66"/>
    <mergeCell ref="M65:S66"/>
    <mergeCell ref="T65:Z66"/>
    <mergeCell ref="AA65:AA66"/>
    <mergeCell ref="AB65:AH66"/>
    <mergeCell ref="AI65:AI66"/>
    <mergeCell ref="AJ65:AL66"/>
    <mergeCell ref="AM65:AT66"/>
    <mergeCell ref="AU65:AU66"/>
    <mergeCell ref="C63:L64"/>
    <mergeCell ref="M63:S64"/>
    <mergeCell ref="T63:Z64"/>
    <mergeCell ref="AA63:AA64"/>
    <mergeCell ref="AB63:AH64"/>
    <mergeCell ref="AI63:AI64"/>
    <mergeCell ref="AJ63:AL64"/>
    <mergeCell ref="AM63:AT64"/>
    <mergeCell ref="AU63:AU64"/>
    <mergeCell ref="C56:S57"/>
    <mergeCell ref="T56:Z57"/>
    <mergeCell ref="AA56:AA57"/>
    <mergeCell ref="AB56:AH57"/>
    <mergeCell ref="AI56:AI57"/>
    <mergeCell ref="AJ56:AL57"/>
    <mergeCell ref="AM56:AT57"/>
    <mergeCell ref="AU56:AU57"/>
    <mergeCell ref="C61:L62"/>
    <mergeCell ref="M61:S62"/>
    <mergeCell ref="T61:AA62"/>
    <mergeCell ref="AB61:AI62"/>
    <mergeCell ref="AJ61:AL62"/>
    <mergeCell ref="AM61:AU62"/>
    <mergeCell ref="C54:L55"/>
    <mergeCell ref="M54:S55"/>
    <mergeCell ref="T54:Z55"/>
    <mergeCell ref="AA54:AA55"/>
    <mergeCell ref="AB54:AH55"/>
    <mergeCell ref="AI54:AI55"/>
    <mergeCell ref="AJ54:AL55"/>
    <mergeCell ref="AM54:AT55"/>
    <mergeCell ref="AU54:AU55"/>
    <mergeCell ref="C52:L53"/>
    <mergeCell ref="M52:S53"/>
    <mergeCell ref="T52:Z53"/>
    <mergeCell ref="AA52:AA53"/>
    <mergeCell ref="AB52:AH53"/>
    <mergeCell ref="AI52:AI53"/>
    <mergeCell ref="AJ52:AL53"/>
    <mergeCell ref="AM52:AT53"/>
    <mergeCell ref="AU52:AU53"/>
    <mergeCell ref="C50:L51"/>
    <mergeCell ref="M50:S51"/>
    <mergeCell ref="T50:Z51"/>
    <mergeCell ref="AA50:AA51"/>
    <mergeCell ref="AB50:AH51"/>
    <mergeCell ref="AI50:AI51"/>
    <mergeCell ref="AJ50:AL51"/>
    <mergeCell ref="AM50:AT51"/>
    <mergeCell ref="AU50:AU51"/>
    <mergeCell ref="C48:L49"/>
    <mergeCell ref="M48:S49"/>
    <mergeCell ref="T48:Z49"/>
    <mergeCell ref="AA48:AA49"/>
    <mergeCell ref="AB48:AH49"/>
    <mergeCell ref="AI48:AI49"/>
    <mergeCell ref="AJ48:AL49"/>
    <mergeCell ref="AM48:AT49"/>
    <mergeCell ref="AU48:AU49"/>
    <mergeCell ref="C46:L47"/>
    <mergeCell ref="M46:S47"/>
    <mergeCell ref="T46:Z47"/>
    <mergeCell ref="AA46:AA47"/>
    <mergeCell ref="AB46:AH47"/>
    <mergeCell ref="AI46:AI47"/>
    <mergeCell ref="AJ46:AL47"/>
    <mergeCell ref="AM46:AT47"/>
    <mergeCell ref="AU46:AU47"/>
    <mergeCell ref="C39:S40"/>
    <mergeCell ref="T39:Z40"/>
    <mergeCell ref="AA39:AA40"/>
    <mergeCell ref="AB39:AH40"/>
    <mergeCell ref="AI39:AI40"/>
    <mergeCell ref="AJ39:AL40"/>
    <mergeCell ref="AM39:AT40"/>
    <mergeCell ref="AU39:AU40"/>
    <mergeCell ref="C44:L45"/>
    <mergeCell ref="M44:S45"/>
    <mergeCell ref="T44:AA45"/>
    <mergeCell ref="AB44:AI45"/>
    <mergeCell ref="AJ44:AL45"/>
    <mergeCell ref="AM44:AU45"/>
    <mergeCell ref="C37:L38"/>
    <mergeCell ref="M37:S38"/>
    <mergeCell ref="T37:Z38"/>
    <mergeCell ref="AA37:AA38"/>
    <mergeCell ref="AB37:AH38"/>
    <mergeCell ref="AI37:AI38"/>
    <mergeCell ref="AJ37:AL38"/>
    <mergeCell ref="AM37:AT38"/>
    <mergeCell ref="AU37:AU38"/>
    <mergeCell ref="C35:L36"/>
    <mergeCell ref="M35:S36"/>
    <mergeCell ref="T35:Z36"/>
    <mergeCell ref="AA35:AA36"/>
    <mergeCell ref="AB35:AH36"/>
    <mergeCell ref="AI35:AI36"/>
    <mergeCell ref="AJ35:AL36"/>
    <mergeCell ref="AM35:AT36"/>
    <mergeCell ref="AU35:AU36"/>
    <mergeCell ref="C33:L34"/>
    <mergeCell ref="M33:S34"/>
    <mergeCell ref="T33:Z34"/>
    <mergeCell ref="AA33:AA34"/>
    <mergeCell ref="AB33:AH34"/>
    <mergeCell ref="AI33:AI34"/>
    <mergeCell ref="AJ33:AL34"/>
    <mergeCell ref="AM33:AT34"/>
    <mergeCell ref="AU33:AU34"/>
    <mergeCell ref="C31:L32"/>
    <mergeCell ref="M31:S32"/>
    <mergeCell ref="T31:Z32"/>
    <mergeCell ref="AA31:AA32"/>
    <mergeCell ref="AB31:AH32"/>
    <mergeCell ref="AI31:AI32"/>
    <mergeCell ref="AJ31:AL32"/>
    <mergeCell ref="AM31:AT32"/>
    <mergeCell ref="AU31:AU32"/>
    <mergeCell ref="C29:L30"/>
    <mergeCell ref="M29:S30"/>
    <mergeCell ref="T29:Z30"/>
    <mergeCell ref="AA29:AA30"/>
    <mergeCell ref="AB29:AH30"/>
    <mergeCell ref="AI29:AI30"/>
    <mergeCell ref="AJ29:AL30"/>
    <mergeCell ref="AM29:AT30"/>
    <mergeCell ref="AU29:AU30"/>
    <mergeCell ref="AJ7:AL8"/>
    <mergeCell ref="AM7:AU8"/>
    <mergeCell ref="AJ9:AL10"/>
    <mergeCell ref="AM9:AT10"/>
    <mergeCell ref="AU9:AU10"/>
    <mergeCell ref="C27:L28"/>
    <mergeCell ref="M27:S28"/>
    <mergeCell ref="T27:AA28"/>
    <mergeCell ref="AB27:AI28"/>
    <mergeCell ref="AJ27:AL28"/>
    <mergeCell ref="AM27:AU28"/>
    <mergeCell ref="C9:L10"/>
    <mergeCell ref="M9:S10"/>
    <mergeCell ref="T9:Z10"/>
    <mergeCell ref="AA9:AA10"/>
    <mergeCell ref="AB9:AH10"/>
    <mergeCell ref="AI9:AI10"/>
    <mergeCell ref="C7:L8"/>
    <mergeCell ref="M7:S8"/>
    <mergeCell ref="T7:AA8"/>
    <mergeCell ref="AB7:AI8"/>
    <mergeCell ref="AM11:AT12"/>
    <mergeCell ref="AU11:AU12"/>
    <mergeCell ref="C13:L14"/>
    <mergeCell ref="M13:S14"/>
    <mergeCell ref="T13:Z14"/>
    <mergeCell ref="AA13:AA14"/>
    <mergeCell ref="AB13:AH14"/>
    <mergeCell ref="AI13:AI14"/>
    <mergeCell ref="AJ13:AL14"/>
    <mergeCell ref="AM13:AT14"/>
    <mergeCell ref="AU13:AU14"/>
    <mergeCell ref="C11:L12"/>
    <mergeCell ref="M11:S12"/>
    <mergeCell ref="T11:Z12"/>
    <mergeCell ref="AA11:AA12"/>
    <mergeCell ref="AB11:AH12"/>
    <mergeCell ref="AI11:AI12"/>
    <mergeCell ref="AJ11:AL12"/>
    <mergeCell ref="C15:L16"/>
    <mergeCell ref="M15:S16"/>
    <mergeCell ref="T15:Z16"/>
    <mergeCell ref="AA15:AA16"/>
    <mergeCell ref="AB15:AH16"/>
    <mergeCell ref="AI15:AI16"/>
    <mergeCell ref="AJ15:AL16"/>
    <mergeCell ref="AM15:AT16"/>
    <mergeCell ref="AU15:AU16"/>
    <mergeCell ref="AU19:AU20"/>
    <mergeCell ref="AJ17:AL18"/>
    <mergeCell ref="AM17:AT18"/>
    <mergeCell ref="AU17:AU18"/>
    <mergeCell ref="C19:S20"/>
    <mergeCell ref="T19:Z20"/>
    <mergeCell ref="AA19:AA20"/>
    <mergeCell ref="AB19:AH20"/>
    <mergeCell ref="AI19:AI20"/>
    <mergeCell ref="AJ19:AL20"/>
    <mergeCell ref="AM19:AT20"/>
    <mergeCell ref="C17:L18"/>
    <mergeCell ref="M17:S18"/>
    <mergeCell ref="T17:Z18"/>
    <mergeCell ref="AA17:AA18"/>
    <mergeCell ref="AB17:AH18"/>
    <mergeCell ref="AI17:AI18"/>
  </mergeCells>
  <phoneticPr fontId="9"/>
  <pageMargins left="0.70866141732283472" right="0.70866141732283472" top="0.74803149606299213" bottom="0.74803149606299213" header="0.31496062992125984" footer="0.31496062992125984"/>
  <pageSetup paperSize="9" scale="8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55"/>
  <sheetViews>
    <sheetView view="pageBreakPreview" zoomScaleNormal="100" zoomScaleSheetLayoutView="100" workbookViewId="0">
      <selection activeCell="AX21" sqref="AX21"/>
    </sheetView>
  </sheetViews>
  <sheetFormatPr defaultRowHeight="13.5"/>
  <cols>
    <col min="1" max="44" width="2" style="1" customWidth="1"/>
    <col min="45" max="256" width="9" style="1"/>
    <col min="257" max="300" width="2" style="1" customWidth="1"/>
    <col min="301" max="512" width="9" style="1"/>
    <col min="513" max="556" width="2" style="1" customWidth="1"/>
    <col min="557" max="768" width="9" style="1"/>
    <col min="769" max="812" width="2" style="1" customWidth="1"/>
    <col min="813" max="1024" width="9" style="1"/>
    <col min="1025" max="1068" width="2" style="1" customWidth="1"/>
    <col min="1069" max="1280" width="9" style="1"/>
    <col min="1281" max="1324" width="2" style="1" customWidth="1"/>
    <col min="1325" max="1536" width="9" style="1"/>
    <col min="1537" max="1580" width="2" style="1" customWidth="1"/>
    <col min="1581" max="1792" width="9" style="1"/>
    <col min="1793" max="1836" width="2" style="1" customWidth="1"/>
    <col min="1837" max="2048" width="9" style="1"/>
    <col min="2049" max="2092" width="2" style="1" customWidth="1"/>
    <col min="2093" max="2304" width="9" style="1"/>
    <col min="2305" max="2348" width="2" style="1" customWidth="1"/>
    <col min="2349" max="2560" width="9" style="1"/>
    <col min="2561" max="2604" width="2" style="1" customWidth="1"/>
    <col min="2605" max="2816" width="9" style="1"/>
    <col min="2817" max="2860" width="2" style="1" customWidth="1"/>
    <col min="2861" max="3072" width="9" style="1"/>
    <col min="3073" max="3116" width="2" style="1" customWidth="1"/>
    <col min="3117" max="3328" width="9" style="1"/>
    <col min="3329" max="3372" width="2" style="1" customWidth="1"/>
    <col min="3373" max="3584" width="9" style="1"/>
    <col min="3585" max="3628" width="2" style="1" customWidth="1"/>
    <col min="3629" max="3840" width="9" style="1"/>
    <col min="3841" max="3884" width="2" style="1" customWidth="1"/>
    <col min="3885" max="4096" width="9" style="1"/>
    <col min="4097" max="4140" width="2" style="1" customWidth="1"/>
    <col min="4141" max="4352" width="9" style="1"/>
    <col min="4353" max="4396" width="2" style="1" customWidth="1"/>
    <col min="4397" max="4608" width="9" style="1"/>
    <col min="4609" max="4652" width="2" style="1" customWidth="1"/>
    <col min="4653" max="4864" width="9" style="1"/>
    <col min="4865" max="4908" width="2" style="1" customWidth="1"/>
    <col min="4909" max="5120" width="9" style="1"/>
    <col min="5121" max="5164" width="2" style="1" customWidth="1"/>
    <col min="5165" max="5376" width="9" style="1"/>
    <col min="5377" max="5420" width="2" style="1" customWidth="1"/>
    <col min="5421" max="5632" width="9" style="1"/>
    <col min="5633" max="5676" width="2" style="1" customWidth="1"/>
    <col min="5677" max="5888" width="9" style="1"/>
    <col min="5889" max="5932" width="2" style="1" customWidth="1"/>
    <col min="5933" max="6144" width="9" style="1"/>
    <col min="6145" max="6188" width="2" style="1" customWidth="1"/>
    <col min="6189" max="6400" width="9" style="1"/>
    <col min="6401" max="6444" width="2" style="1" customWidth="1"/>
    <col min="6445" max="6656" width="9" style="1"/>
    <col min="6657" max="6700" width="2" style="1" customWidth="1"/>
    <col min="6701" max="6912" width="9" style="1"/>
    <col min="6913" max="6956" width="2" style="1" customWidth="1"/>
    <col min="6957" max="7168" width="9" style="1"/>
    <col min="7169" max="7212" width="2" style="1" customWidth="1"/>
    <col min="7213" max="7424" width="9" style="1"/>
    <col min="7425" max="7468" width="2" style="1" customWidth="1"/>
    <col min="7469" max="7680" width="9" style="1"/>
    <col min="7681" max="7724" width="2" style="1" customWidth="1"/>
    <col min="7725" max="7936" width="9" style="1"/>
    <col min="7937" max="7980" width="2" style="1" customWidth="1"/>
    <col min="7981" max="8192" width="9" style="1"/>
    <col min="8193" max="8236" width="2" style="1" customWidth="1"/>
    <col min="8237" max="8448" width="9" style="1"/>
    <col min="8449" max="8492" width="2" style="1" customWidth="1"/>
    <col min="8493" max="8704" width="9" style="1"/>
    <col min="8705" max="8748" width="2" style="1" customWidth="1"/>
    <col min="8749" max="8960" width="9" style="1"/>
    <col min="8961" max="9004" width="2" style="1" customWidth="1"/>
    <col min="9005" max="9216" width="9" style="1"/>
    <col min="9217" max="9260" width="2" style="1" customWidth="1"/>
    <col min="9261" max="9472" width="9" style="1"/>
    <col min="9473" max="9516" width="2" style="1" customWidth="1"/>
    <col min="9517" max="9728" width="9" style="1"/>
    <col min="9729" max="9772" width="2" style="1" customWidth="1"/>
    <col min="9773" max="9984" width="9" style="1"/>
    <col min="9985" max="10028" width="2" style="1" customWidth="1"/>
    <col min="10029" max="10240" width="9" style="1"/>
    <col min="10241" max="10284" width="2" style="1" customWidth="1"/>
    <col min="10285" max="10496" width="9" style="1"/>
    <col min="10497" max="10540" width="2" style="1" customWidth="1"/>
    <col min="10541" max="10752" width="9" style="1"/>
    <col min="10753" max="10796" width="2" style="1" customWidth="1"/>
    <col min="10797" max="11008" width="9" style="1"/>
    <col min="11009" max="11052" width="2" style="1" customWidth="1"/>
    <col min="11053" max="11264" width="9" style="1"/>
    <col min="11265" max="11308" width="2" style="1" customWidth="1"/>
    <col min="11309" max="11520" width="9" style="1"/>
    <col min="11521" max="11564" width="2" style="1" customWidth="1"/>
    <col min="11565" max="11776" width="9" style="1"/>
    <col min="11777" max="11820" width="2" style="1" customWidth="1"/>
    <col min="11821" max="12032" width="9" style="1"/>
    <col min="12033" max="12076" width="2" style="1" customWidth="1"/>
    <col min="12077" max="12288" width="9" style="1"/>
    <col min="12289" max="12332" width="2" style="1" customWidth="1"/>
    <col min="12333" max="12544" width="9" style="1"/>
    <col min="12545" max="12588" width="2" style="1" customWidth="1"/>
    <col min="12589" max="12800" width="9" style="1"/>
    <col min="12801" max="12844" width="2" style="1" customWidth="1"/>
    <col min="12845" max="13056" width="9" style="1"/>
    <col min="13057" max="13100" width="2" style="1" customWidth="1"/>
    <col min="13101" max="13312" width="9" style="1"/>
    <col min="13313" max="13356" width="2" style="1" customWidth="1"/>
    <col min="13357" max="13568" width="9" style="1"/>
    <col min="13569" max="13612" width="2" style="1" customWidth="1"/>
    <col min="13613" max="13824" width="9" style="1"/>
    <col min="13825" max="13868" width="2" style="1" customWidth="1"/>
    <col min="13869" max="14080" width="9" style="1"/>
    <col min="14081" max="14124" width="2" style="1" customWidth="1"/>
    <col min="14125" max="14336" width="9" style="1"/>
    <col min="14337" max="14380" width="2" style="1" customWidth="1"/>
    <col min="14381" max="14592" width="9" style="1"/>
    <col min="14593" max="14636" width="2" style="1" customWidth="1"/>
    <col min="14637" max="14848" width="9" style="1"/>
    <col min="14849" max="14892" width="2" style="1" customWidth="1"/>
    <col min="14893" max="15104" width="9" style="1"/>
    <col min="15105" max="15148" width="2" style="1" customWidth="1"/>
    <col min="15149" max="15360" width="9" style="1"/>
    <col min="15361" max="15404" width="2" style="1" customWidth="1"/>
    <col min="15405" max="15616" width="9" style="1"/>
    <col min="15617" max="15660" width="2" style="1" customWidth="1"/>
    <col min="15661" max="15872" width="9" style="1"/>
    <col min="15873" max="15916" width="2" style="1" customWidth="1"/>
    <col min="15917" max="16128" width="9" style="1"/>
    <col min="16129" max="16172" width="2" style="1" customWidth="1"/>
    <col min="16173" max="16384" width="9" style="1"/>
  </cols>
  <sheetData>
    <row r="1" spans="1:44">
      <c r="A1" s="1" t="s">
        <v>784</v>
      </c>
    </row>
    <row r="3" spans="1:44" s="592" customFormat="1" ht="18" customHeight="1">
      <c r="A3" s="921" t="s">
        <v>972</v>
      </c>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921"/>
      <c r="AK3" s="921"/>
      <c r="AL3" s="921"/>
      <c r="AM3" s="921"/>
      <c r="AN3" s="921"/>
      <c r="AO3" s="921"/>
      <c r="AP3" s="921"/>
      <c r="AQ3" s="921"/>
      <c r="AR3" s="921"/>
    </row>
    <row r="4" spans="1:44" ht="17.25">
      <c r="A4" s="593"/>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row>
    <row r="5" spans="1:44" s="5" customFormat="1" ht="13.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row>
    <row r="6" spans="1:44" s="5" customFormat="1">
      <c r="A6" s="5" t="s">
        <v>31</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44" s="5" customFormat="1" ht="13.5" customHeight="1">
      <c r="A7" s="777" t="s">
        <v>29</v>
      </c>
      <c r="B7" s="778"/>
      <c r="C7" s="778"/>
      <c r="D7" s="778"/>
      <c r="E7" s="778"/>
      <c r="F7" s="778"/>
      <c r="G7" s="778"/>
      <c r="H7" s="778"/>
      <c r="I7" s="778"/>
      <c r="J7" s="778"/>
      <c r="K7" s="779"/>
      <c r="L7" s="922" t="s">
        <v>304</v>
      </c>
      <c r="M7" s="923"/>
      <c r="N7" s="923"/>
      <c r="O7" s="923"/>
      <c r="P7" s="923"/>
      <c r="Q7" s="923"/>
      <c r="R7" s="923"/>
      <c r="S7" s="923"/>
      <c r="T7" s="924"/>
      <c r="U7" s="777" t="s">
        <v>0</v>
      </c>
      <c r="V7" s="789"/>
      <c r="W7" s="789"/>
      <c r="X7" s="789"/>
      <c r="Y7" s="789"/>
      <c r="Z7" s="789"/>
      <c r="AA7" s="789"/>
      <c r="AB7" s="789"/>
      <c r="AC7" s="790"/>
      <c r="AD7" s="777" t="s">
        <v>299</v>
      </c>
      <c r="AE7" s="789"/>
      <c r="AF7" s="789"/>
      <c r="AG7" s="789"/>
      <c r="AH7" s="789"/>
      <c r="AI7" s="790"/>
      <c r="AJ7" s="777" t="s">
        <v>92</v>
      </c>
      <c r="AK7" s="789"/>
      <c r="AL7" s="789"/>
      <c r="AM7" s="789"/>
      <c r="AN7" s="789"/>
      <c r="AO7" s="789"/>
      <c r="AP7" s="789"/>
      <c r="AQ7" s="789"/>
      <c r="AR7" s="790"/>
    </row>
    <row r="8" spans="1:44" s="5" customFormat="1" ht="13.5" customHeight="1">
      <c r="A8" s="780"/>
      <c r="B8" s="781"/>
      <c r="C8" s="781"/>
      <c r="D8" s="781"/>
      <c r="E8" s="781"/>
      <c r="F8" s="781"/>
      <c r="G8" s="781"/>
      <c r="H8" s="781"/>
      <c r="I8" s="781"/>
      <c r="J8" s="781"/>
      <c r="K8" s="782"/>
      <c r="L8" s="925"/>
      <c r="M8" s="926"/>
      <c r="N8" s="926"/>
      <c r="O8" s="926"/>
      <c r="P8" s="926"/>
      <c r="Q8" s="926"/>
      <c r="R8" s="926"/>
      <c r="S8" s="926"/>
      <c r="T8" s="927"/>
      <c r="U8" s="791"/>
      <c r="V8" s="792"/>
      <c r="W8" s="792"/>
      <c r="X8" s="792"/>
      <c r="Y8" s="792"/>
      <c r="Z8" s="792"/>
      <c r="AA8" s="792"/>
      <c r="AB8" s="792"/>
      <c r="AC8" s="793"/>
      <c r="AD8" s="791"/>
      <c r="AE8" s="792"/>
      <c r="AF8" s="792"/>
      <c r="AG8" s="792"/>
      <c r="AH8" s="792"/>
      <c r="AI8" s="793"/>
      <c r="AJ8" s="791"/>
      <c r="AK8" s="792"/>
      <c r="AL8" s="792"/>
      <c r="AM8" s="792"/>
      <c r="AN8" s="792"/>
      <c r="AO8" s="792"/>
      <c r="AP8" s="792"/>
      <c r="AQ8" s="792"/>
      <c r="AR8" s="793"/>
    </row>
    <row r="9" spans="1:44" s="5" customFormat="1" ht="13.5" customHeight="1">
      <c r="A9" s="794" t="s">
        <v>202</v>
      </c>
      <c r="B9" s="795"/>
      <c r="C9" s="795"/>
      <c r="D9" s="795"/>
      <c r="E9" s="795"/>
      <c r="F9" s="795"/>
      <c r="G9" s="795"/>
      <c r="H9" s="795"/>
      <c r="I9" s="796"/>
      <c r="J9" s="796"/>
      <c r="K9" s="797"/>
      <c r="L9" s="928"/>
      <c r="M9" s="928"/>
      <c r="N9" s="928"/>
      <c r="O9" s="928"/>
      <c r="P9" s="928"/>
      <c r="Q9" s="928"/>
      <c r="R9" s="928"/>
      <c r="S9" s="928"/>
      <c r="T9" s="814" t="s">
        <v>9</v>
      </c>
      <c r="U9" s="928"/>
      <c r="V9" s="928"/>
      <c r="W9" s="928"/>
      <c r="X9" s="928"/>
      <c r="Y9" s="928"/>
      <c r="Z9" s="928"/>
      <c r="AA9" s="928"/>
      <c r="AB9" s="928"/>
      <c r="AC9" s="814" t="s">
        <v>9</v>
      </c>
      <c r="AD9" s="930"/>
      <c r="AE9" s="931"/>
      <c r="AF9" s="931"/>
      <c r="AG9" s="931"/>
      <c r="AH9" s="931"/>
      <c r="AI9" s="932"/>
      <c r="AJ9" s="928"/>
      <c r="AK9" s="928"/>
      <c r="AL9" s="928"/>
      <c r="AM9" s="928"/>
      <c r="AN9" s="928"/>
      <c r="AO9" s="928"/>
      <c r="AP9" s="928"/>
      <c r="AQ9" s="928"/>
      <c r="AR9" s="814" t="s">
        <v>9</v>
      </c>
    </row>
    <row r="10" spans="1:44" s="5" customFormat="1" ht="13.5" customHeight="1">
      <c r="A10" s="798"/>
      <c r="B10" s="799"/>
      <c r="C10" s="799"/>
      <c r="D10" s="799"/>
      <c r="E10" s="799"/>
      <c r="F10" s="799"/>
      <c r="G10" s="799"/>
      <c r="H10" s="799"/>
      <c r="I10" s="800"/>
      <c r="J10" s="800"/>
      <c r="K10" s="801"/>
      <c r="L10" s="929"/>
      <c r="M10" s="929"/>
      <c r="N10" s="929"/>
      <c r="O10" s="929"/>
      <c r="P10" s="929"/>
      <c r="Q10" s="929"/>
      <c r="R10" s="929"/>
      <c r="S10" s="929"/>
      <c r="T10" s="815"/>
      <c r="U10" s="929"/>
      <c r="V10" s="929"/>
      <c r="W10" s="929"/>
      <c r="X10" s="929"/>
      <c r="Y10" s="929"/>
      <c r="Z10" s="929"/>
      <c r="AA10" s="929"/>
      <c r="AB10" s="929"/>
      <c r="AC10" s="815"/>
      <c r="AD10" s="933"/>
      <c r="AE10" s="934"/>
      <c r="AF10" s="934"/>
      <c r="AG10" s="934"/>
      <c r="AH10" s="934"/>
      <c r="AI10" s="935"/>
      <c r="AJ10" s="929"/>
      <c r="AK10" s="929"/>
      <c r="AL10" s="929"/>
      <c r="AM10" s="929"/>
      <c r="AN10" s="929"/>
      <c r="AO10" s="929"/>
      <c r="AP10" s="929"/>
      <c r="AQ10" s="929"/>
      <c r="AR10" s="815"/>
    </row>
    <row r="11" spans="1:44" s="5" customFormat="1" ht="13.5" customHeight="1">
      <c r="A11" s="794" t="s">
        <v>208</v>
      </c>
      <c r="B11" s="795"/>
      <c r="C11" s="795"/>
      <c r="D11" s="795"/>
      <c r="E11" s="795"/>
      <c r="F11" s="795"/>
      <c r="G11" s="795"/>
      <c r="H11" s="795"/>
      <c r="I11" s="796"/>
      <c r="J11" s="796"/>
      <c r="K11" s="797"/>
      <c r="L11" s="928"/>
      <c r="M11" s="928"/>
      <c r="N11" s="928"/>
      <c r="O11" s="928"/>
      <c r="P11" s="928"/>
      <c r="Q11" s="928"/>
      <c r="R11" s="928"/>
      <c r="S11" s="928"/>
      <c r="T11" s="814" t="s">
        <v>9</v>
      </c>
      <c r="U11" s="928"/>
      <c r="V11" s="928"/>
      <c r="W11" s="928"/>
      <c r="X11" s="928"/>
      <c r="Y11" s="928"/>
      <c r="Z11" s="928"/>
      <c r="AA11" s="928"/>
      <c r="AB11" s="928"/>
      <c r="AC11" s="814" t="s">
        <v>9</v>
      </c>
      <c r="AD11" s="930"/>
      <c r="AE11" s="931"/>
      <c r="AF11" s="931"/>
      <c r="AG11" s="931"/>
      <c r="AH11" s="931"/>
      <c r="AI11" s="932"/>
      <c r="AJ11" s="928"/>
      <c r="AK11" s="928"/>
      <c r="AL11" s="928"/>
      <c r="AM11" s="928"/>
      <c r="AN11" s="928"/>
      <c r="AO11" s="928"/>
      <c r="AP11" s="928"/>
      <c r="AQ11" s="928"/>
      <c r="AR11" s="814" t="s">
        <v>9</v>
      </c>
    </row>
    <row r="12" spans="1:44" s="5" customFormat="1" ht="13.5" customHeight="1">
      <c r="A12" s="798"/>
      <c r="B12" s="799"/>
      <c r="C12" s="799"/>
      <c r="D12" s="799"/>
      <c r="E12" s="799"/>
      <c r="F12" s="799"/>
      <c r="G12" s="799"/>
      <c r="H12" s="799"/>
      <c r="I12" s="800"/>
      <c r="J12" s="800"/>
      <c r="K12" s="801"/>
      <c r="L12" s="929"/>
      <c r="M12" s="929"/>
      <c r="N12" s="929"/>
      <c r="O12" s="929"/>
      <c r="P12" s="929"/>
      <c r="Q12" s="929"/>
      <c r="R12" s="929"/>
      <c r="S12" s="929"/>
      <c r="T12" s="815"/>
      <c r="U12" s="929"/>
      <c r="V12" s="929"/>
      <c r="W12" s="929"/>
      <c r="X12" s="929"/>
      <c r="Y12" s="929"/>
      <c r="Z12" s="929"/>
      <c r="AA12" s="929"/>
      <c r="AB12" s="929"/>
      <c r="AC12" s="815"/>
      <c r="AD12" s="933"/>
      <c r="AE12" s="934"/>
      <c r="AF12" s="934"/>
      <c r="AG12" s="934"/>
      <c r="AH12" s="934"/>
      <c r="AI12" s="935"/>
      <c r="AJ12" s="929"/>
      <c r="AK12" s="929"/>
      <c r="AL12" s="929"/>
      <c r="AM12" s="929"/>
      <c r="AN12" s="929"/>
      <c r="AO12" s="929"/>
      <c r="AP12" s="929"/>
      <c r="AQ12" s="929"/>
      <c r="AR12" s="815"/>
    </row>
    <row r="13" spans="1:44" s="5" customFormat="1" ht="13.5" customHeight="1">
      <c r="A13" s="936" t="s">
        <v>204</v>
      </c>
      <c r="B13" s="795"/>
      <c r="C13" s="795"/>
      <c r="D13" s="795"/>
      <c r="E13" s="795"/>
      <c r="F13" s="795"/>
      <c r="G13" s="795"/>
      <c r="H13" s="795"/>
      <c r="I13" s="796"/>
      <c r="J13" s="796"/>
      <c r="K13" s="797"/>
      <c r="L13" s="928"/>
      <c r="M13" s="928"/>
      <c r="N13" s="928"/>
      <c r="O13" s="928"/>
      <c r="P13" s="928"/>
      <c r="Q13" s="928"/>
      <c r="R13" s="928"/>
      <c r="S13" s="928"/>
      <c r="T13" s="814" t="s">
        <v>9</v>
      </c>
      <c r="U13" s="928"/>
      <c r="V13" s="928"/>
      <c r="W13" s="928"/>
      <c r="X13" s="928"/>
      <c r="Y13" s="928"/>
      <c r="Z13" s="928"/>
      <c r="AA13" s="928"/>
      <c r="AB13" s="928"/>
      <c r="AC13" s="814" t="s">
        <v>9</v>
      </c>
      <c r="AD13" s="930"/>
      <c r="AE13" s="931"/>
      <c r="AF13" s="931"/>
      <c r="AG13" s="931"/>
      <c r="AH13" s="931"/>
      <c r="AI13" s="932"/>
      <c r="AJ13" s="928"/>
      <c r="AK13" s="928"/>
      <c r="AL13" s="928"/>
      <c r="AM13" s="928"/>
      <c r="AN13" s="928"/>
      <c r="AO13" s="928"/>
      <c r="AP13" s="928"/>
      <c r="AQ13" s="928"/>
      <c r="AR13" s="814" t="s">
        <v>9</v>
      </c>
    </row>
    <row r="14" spans="1:44" s="5" customFormat="1" ht="13.5" customHeight="1">
      <c r="A14" s="798"/>
      <c r="B14" s="799"/>
      <c r="C14" s="799"/>
      <c r="D14" s="799"/>
      <c r="E14" s="799"/>
      <c r="F14" s="799"/>
      <c r="G14" s="799"/>
      <c r="H14" s="799"/>
      <c r="I14" s="800"/>
      <c r="J14" s="800"/>
      <c r="K14" s="801"/>
      <c r="L14" s="929"/>
      <c r="M14" s="929"/>
      <c r="N14" s="929"/>
      <c r="O14" s="929"/>
      <c r="P14" s="929"/>
      <c r="Q14" s="929"/>
      <c r="R14" s="929"/>
      <c r="S14" s="929"/>
      <c r="T14" s="815"/>
      <c r="U14" s="929"/>
      <c r="V14" s="929"/>
      <c r="W14" s="929"/>
      <c r="X14" s="929"/>
      <c r="Y14" s="929"/>
      <c r="Z14" s="929"/>
      <c r="AA14" s="929"/>
      <c r="AB14" s="929"/>
      <c r="AC14" s="815"/>
      <c r="AD14" s="933"/>
      <c r="AE14" s="934"/>
      <c r="AF14" s="934"/>
      <c r="AG14" s="934"/>
      <c r="AH14" s="934"/>
      <c r="AI14" s="935"/>
      <c r="AJ14" s="929"/>
      <c r="AK14" s="929"/>
      <c r="AL14" s="929"/>
      <c r="AM14" s="929"/>
      <c r="AN14" s="929"/>
      <c r="AO14" s="929"/>
      <c r="AP14" s="929"/>
      <c r="AQ14" s="929"/>
      <c r="AR14" s="815"/>
    </row>
    <row r="15" spans="1:44" s="5" customFormat="1" ht="13.5" customHeight="1">
      <c r="A15" s="936" t="s">
        <v>205</v>
      </c>
      <c r="B15" s="795"/>
      <c r="C15" s="795"/>
      <c r="D15" s="795"/>
      <c r="E15" s="795"/>
      <c r="F15" s="795"/>
      <c r="G15" s="795"/>
      <c r="H15" s="795"/>
      <c r="I15" s="796"/>
      <c r="J15" s="796"/>
      <c r="K15" s="797"/>
      <c r="L15" s="928"/>
      <c r="M15" s="928"/>
      <c r="N15" s="928"/>
      <c r="O15" s="928"/>
      <c r="P15" s="928"/>
      <c r="Q15" s="928"/>
      <c r="R15" s="928"/>
      <c r="S15" s="928"/>
      <c r="T15" s="814" t="s">
        <v>9</v>
      </c>
      <c r="U15" s="928"/>
      <c r="V15" s="928"/>
      <c r="W15" s="928"/>
      <c r="X15" s="928"/>
      <c r="Y15" s="928"/>
      <c r="Z15" s="928"/>
      <c r="AA15" s="928"/>
      <c r="AB15" s="928"/>
      <c r="AC15" s="814" t="s">
        <v>9</v>
      </c>
      <c r="AD15" s="930"/>
      <c r="AE15" s="931"/>
      <c r="AF15" s="931"/>
      <c r="AG15" s="931"/>
      <c r="AH15" s="931"/>
      <c r="AI15" s="932"/>
      <c r="AJ15" s="928"/>
      <c r="AK15" s="928"/>
      <c r="AL15" s="928"/>
      <c r="AM15" s="928"/>
      <c r="AN15" s="928"/>
      <c r="AO15" s="928"/>
      <c r="AP15" s="928"/>
      <c r="AQ15" s="928"/>
      <c r="AR15" s="814" t="s">
        <v>9</v>
      </c>
    </row>
    <row r="16" spans="1:44" s="5" customFormat="1" ht="13.5" customHeight="1">
      <c r="A16" s="798"/>
      <c r="B16" s="799"/>
      <c r="C16" s="799"/>
      <c r="D16" s="799"/>
      <c r="E16" s="799"/>
      <c r="F16" s="799"/>
      <c r="G16" s="799"/>
      <c r="H16" s="799"/>
      <c r="I16" s="800"/>
      <c r="J16" s="800"/>
      <c r="K16" s="801"/>
      <c r="L16" s="929"/>
      <c r="M16" s="929"/>
      <c r="N16" s="929"/>
      <c r="O16" s="929"/>
      <c r="P16" s="929"/>
      <c r="Q16" s="929"/>
      <c r="R16" s="929"/>
      <c r="S16" s="929"/>
      <c r="T16" s="815"/>
      <c r="U16" s="929"/>
      <c r="V16" s="929"/>
      <c r="W16" s="929"/>
      <c r="X16" s="929"/>
      <c r="Y16" s="929"/>
      <c r="Z16" s="929"/>
      <c r="AA16" s="929"/>
      <c r="AB16" s="929"/>
      <c r="AC16" s="815"/>
      <c r="AD16" s="933"/>
      <c r="AE16" s="934"/>
      <c r="AF16" s="934"/>
      <c r="AG16" s="934"/>
      <c r="AH16" s="934"/>
      <c r="AI16" s="935"/>
      <c r="AJ16" s="929"/>
      <c r="AK16" s="929"/>
      <c r="AL16" s="929"/>
      <c r="AM16" s="929"/>
      <c r="AN16" s="929"/>
      <c r="AO16" s="929"/>
      <c r="AP16" s="929"/>
      <c r="AQ16" s="929"/>
      <c r="AR16" s="815"/>
    </row>
    <row r="17" spans="1:44" s="5" customFormat="1" ht="13.5" customHeight="1">
      <c r="A17" s="794" t="s">
        <v>206</v>
      </c>
      <c r="B17" s="816"/>
      <c r="C17" s="816"/>
      <c r="D17" s="816"/>
      <c r="E17" s="816"/>
      <c r="F17" s="816"/>
      <c r="G17" s="816"/>
      <c r="H17" s="816"/>
      <c r="I17" s="778"/>
      <c r="J17" s="778"/>
      <c r="K17" s="779"/>
      <c r="L17" s="928"/>
      <c r="M17" s="928"/>
      <c r="N17" s="928"/>
      <c r="O17" s="928"/>
      <c r="P17" s="928"/>
      <c r="Q17" s="928"/>
      <c r="R17" s="928"/>
      <c r="S17" s="928"/>
      <c r="T17" s="814" t="s">
        <v>9</v>
      </c>
      <c r="U17" s="928"/>
      <c r="V17" s="928"/>
      <c r="W17" s="928"/>
      <c r="X17" s="928"/>
      <c r="Y17" s="928"/>
      <c r="Z17" s="928"/>
      <c r="AA17" s="928"/>
      <c r="AB17" s="928"/>
      <c r="AC17" s="814" t="s">
        <v>9</v>
      </c>
      <c r="AD17" s="930"/>
      <c r="AE17" s="931"/>
      <c r="AF17" s="931"/>
      <c r="AG17" s="931"/>
      <c r="AH17" s="931"/>
      <c r="AI17" s="932"/>
      <c r="AJ17" s="928"/>
      <c r="AK17" s="928"/>
      <c r="AL17" s="928"/>
      <c r="AM17" s="928"/>
      <c r="AN17" s="928"/>
      <c r="AO17" s="928"/>
      <c r="AP17" s="928"/>
      <c r="AQ17" s="928"/>
      <c r="AR17" s="814" t="s">
        <v>9</v>
      </c>
    </row>
    <row r="18" spans="1:44" s="5" customFormat="1" ht="13.5" customHeight="1">
      <c r="A18" s="817"/>
      <c r="B18" s="818"/>
      <c r="C18" s="818"/>
      <c r="D18" s="818"/>
      <c r="E18" s="818"/>
      <c r="F18" s="818"/>
      <c r="G18" s="818"/>
      <c r="H18" s="818"/>
      <c r="I18" s="781"/>
      <c r="J18" s="781"/>
      <c r="K18" s="782"/>
      <c r="L18" s="929"/>
      <c r="M18" s="929"/>
      <c r="N18" s="929"/>
      <c r="O18" s="929"/>
      <c r="P18" s="929"/>
      <c r="Q18" s="929"/>
      <c r="R18" s="929"/>
      <c r="S18" s="929"/>
      <c r="T18" s="815"/>
      <c r="U18" s="929"/>
      <c r="V18" s="929"/>
      <c r="W18" s="929"/>
      <c r="X18" s="929"/>
      <c r="Y18" s="929"/>
      <c r="Z18" s="929"/>
      <c r="AA18" s="929"/>
      <c r="AB18" s="929"/>
      <c r="AC18" s="815"/>
      <c r="AD18" s="933"/>
      <c r="AE18" s="934"/>
      <c r="AF18" s="934"/>
      <c r="AG18" s="934"/>
      <c r="AH18" s="934"/>
      <c r="AI18" s="935"/>
      <c r="AJ18" s="929"/>
      <c r="AK18" s="929"/>
      <c r="AL18" s="929"/>
      <c r="AM18" s="929"/>
      <c r="AN18" s="929"/>
      <c r="AO18" s="929"/>
      <c r="AP18" s="929"/>
      <c r="AQ18" s="929"/>
      <c r="AR18" s="815"/>
    </row>
    <row r="19" spans="1:44" s="5" customFormat="1" ht="13.5" customHeight="1">
      <c r="A19" s="794" t="s">
        <v>30</v>
      </c>
      <c r="B19" s="795"/>
      <c r="C19" s="795"/>
      <c r="D19" s="795"/>
      <c r="E19" s="795"/>
      <c r="F19" s="795"/>
      <c r="G19" s="795"/>
      <c r="H19" s="795"/>
      <c r="I19" s="796"/>
      <c r="J19" s="796"/>
      <c r="K19" s="797"/>
      <c r="L19" s="928">
        <f>SUM(L9:S18)</f>
        <v>0</v>
      </c>
      <c r="M19" s="928"/>
      <c r="N19" s="928"/>
      <c r="O19" s="928"/>
      <c r="P19" s="928"/>
      <c r="Q19" s="928"/>
      <c r="R19" s="928"/>
      <c r="S19" s="928"/>
      <c r="T19" s="814" t="s">
        <v>9</v>
      </c>
      <c r="U19" s="928">
        <f>SUM(U9:AB18)</f>
        <v>0</v>
      </c>
      <c r="V19" s="928"/>
      <c r="W19" s="928"/>
      <c r="X19" s="928"/>
      <c r="Y19" s="928"/>
      <c r="Z19" s="928"/>
      <c r="AA19" s="928"/>
      <c r="AB19" s="928"/>
      <c r="AC19" s="814" t="s">
        <v>9</v>
      </c>
      <c r="AD19" s="937"/>
      <c r="AE19" s="938"/>
      <c r="AF19" s="938"/>
      <c r="AG19" s="938"/>
      <c r="AH19" s="938"/>
      <c r="AI19" s="939"/>
      <c r="AJ19" s="928">
        <f>SUM(AJ9:AQ18)</f>
        <v>0</v>
      </c>
      <c r="AK19" s="928"/>
      <c r="AL19" s="928"/>
      <c r="AM19" s="928"/>
      <c r="AN19" s="928"/>
      <c r="AO19" s="928"/>
      <c r="AP19" s="928"/>
      <c r="AQ19" s="928"/>
      <c r="AR19" s="814" t="s">
        <v>9</v>
      </c>
    </row>
    <row r="20" spans="1:44" s="5" customFormat="1" ht="13.5" customHeight="1">
      <c r="A20" s="798"/>
      <c r="B20" s="799"/>
      <c r="C20" s="799"/>
      <c r="D20" s="799"/>
      <c r="E20" s="799"/>
      <c r="F20" s="799"/>
      <c r="G20" s="799"/>
      <c r="H20" s="799"/>
      <c r="I20" s="800"/>
      <c r="J20" s="800"/>
      <c r="K20" s="801"/>
      <c r="L20" s="929"/>
      <c r="M20" s="929"/>
      <c r="N20" s="929"/>
      <c r="O20" s="929"/>
      <c r="P20" s="929"/>
      <c r="Q20" s="929"/>
      <c r="R20" s="929"/>
      <c r="S20" s="929"/>
      <c r="T20" s="815"/>
      <c r="U20" s="929"/>
      <c r="V20" s="929"/>
      <c r="W20" s="929"/>
      <c r="X20" s="929"/>
      <c r="Y20" s="929"/>
      <c r="Z20" s="929"/>
      <c r="AA20" s="929"/>
      <c r="AB20" s="929"/>
      <c r="AC20" s="815"/>
      <c r="AD20" s="940"/>
      <c r="AE20" s="941"/>
      <c r="AF20" s="941"/>
      <c r="AG20" s="941"/>
      <c r="AH20" s="941"/>
      <c r="AI20" s="942"/>
      <c r="AJ20" s="929"/>
      <c r="AK20" s="929"/>
      <c r="AL20" s="929"/>
      <c r="AM20" s="929"/>
      <c r="AN20" s="929"/>
      <c r="AO20" s="929"/>
      <c r="AP20" s="929"/>
      <c r="AQ20" s="929"/>
      <c r="AR20" s="815"/>
    </row>
    <row r="21" spans="1:44" s="261" customFormat="1" ht="13.5" customHeight="1">
      <c r="A21" s="595"/>
      <c r="B21" s="247"/>
      <c r="C21" s="247"/>
      <c r="D21" s="247"/>
      <c r="E21" s="247"/>
      <c r="F21" s="247"/>
      <c r="G21" s="247"/>
      <c r="H21" s="247"/>
      <c r="I21" s="596"/>
      <c r="J21" s="596"/>
      <c r="K21" s="596"/>
      <c r="L21" s="596"/>
      <c r="M21" s="596"/>
      <c r="N21" s="596"/>
      <c r="O21" s="596"/>
      <c r="P21" s="596"/>
      <c r="Q21" s="596"/>
      <c r="R21" s="597"/>
      <c r="S21" s="596"/>
      <c r="T21" s="596"/>
      <c r="U21" s="596"/>
      <c r="V21" s="596"/>
      <c r="W21" s="596"/>
      <c r="X21" s="596"/>
      <c r="Y21" s="596"/>
      <c r="Z21" s="596"/>
      <c r="AA21" s="596"/>
      <c r="AB21" s="597"/>
      <c r="AC21" s="598"/>
      <c r="AD21" s="598"/>
      <c r="AE21" s="598"/>
      <c r="AF21" s="598"/>
      <c r="AG21" s="598"/>
      <c r="AH21" s="598"/>
      <c r="AI21" s="598"/>
      <c r="AJ21" s="596"/>
      <c r="AK21" s="596"/>
      <c r="AL21" s="596"/>
      <c r="AM21" s="596"/>
      <c r="AN21" s="596"/>
      <c r="AO21" s="596"/>
      <c r="AP21" s="596"/>
      <c r="AQ21" s="596"/>
      <c r="AR21" s="597"/>
    </row>
    <row r="22" spans="1:44">
      <c r="A22" s="1" t="s">
        <v>301</v>
      </c>
    </row>
    <row r="23" spans="1:44" s="5" customFormat="1" ht="13.5" customHeight="1">
      <c r="A23" s="777" t="s">
        <v>29</v>
      </c>
      <c r="B23" s="778"/>
      <c r="C23" s="778"/>
      <c r="D23" s="778"/>
      <c r="E23" s="778"/>
      <c r="F23" s="778"/>
      <c r="G23" s="778"/>
      <c r="H23" s="778"/>
      <c r="I23" s="778"/>
      <c r="J23" s="778"/>
      <c r="K23" s="779"/>
      <c r="L23" s="922" t="s">
        <v>305</v>
      </c>
      <c r="M23" s="923"/>
      <c r="N23" s="923"/>
      <c r="O23" s="923"/>
      <c r="P23" s="923"/>
      <c r="Q23" s="923"/>
      <c r="R23" s="923"/>
      <c r="S23" s="923"/>
      <c r="T23" s="924"/>
      <c r="U23" s="777" t="s">
        <v>0</v>
      </c>
      <c r="V23" s="789"/>
      <c r="W23" s="789"/>
      <c r="X23" s="789"/>
      <c r="Y23" s="789"/>
      <c r="Z23" s="789"/>
      <c r="AA23" s="789"/>
      <c r="AB23" s="789"/>
      <c r="AC23" s="790"/>
      <c r="AD23" s="777" t="s">
        <v>302</v>
      </c>
      <c r="AE23" s="789"/>
      <c r="AF23" s="789"/>
      <c r="AG23" s="789"/>
      <c r="AH23" s="789"/>
      <c r="AI23" s="790"/>
      <c r="AJ23" s="777" t="s">
        <v>92</v>
      </c>
      <c r="AK23" s="789"/>
      <c r="AL23" s="789"/>
      <c r="AM23" s="789"/>
      <c r="AN23" s="789"/>
      <c r="AO23" s="789"/>
      <c r="AP23" s="789"/>
      <c r="AQ23" s="789"/>
      <c r="AR23" s="790"/>
    </row>
    <row r="24" spans="1:44" s="5" customFormat="1" ht="13.5" customHeight="1">
      <c r="A24" s="780"/>
      <c r="B24" s="781"/>
      <c r="C24" s="781"/>
      <c r="D24" s="781"/>
      <c r="E24" s="781"/>
      <c r="F24" s="781"/>
      <c r="G24" s="781"/>
      <c r="H24" s="781"/>
      <c r="I24" s="781"/>
      <c r="J24" s="781"/>
      <c r="K24" s="782"/>
      <c r="L24" s="925"/>
      <c r="M24" s="926"/>
      <c r="N24" s="926"/>
      <c r="O24" s="926"/>
      <c r="P24" s="926"/>
      <c r="Q24" s="926"/>
      <c r="R24" s="926"/>
      <c r="S24" s="926"/>
      <c r="T24" s="927"/>
      <c r="U24" s="791"/>
      <c r="V24" s="792"/>
      <c r="W24" s="792"/>
      <c r="X24" s="792"/>
      <c r="Y24" s="792"/>
      <c r="Z24" s="792"/>
      <c r="AA24" s="792"/>
      <c r="AB24" s="792"/>
      <c r="AC24" s="793"/>
      <c r="AD24" s="791"/>
      <c r="AE24" s="792"/>
      <c r="AF24" s="792"/>
      <c r="AG24" s="792"/>
      <c r="AH24" s="792"/>
      <c r="AI24" s="793"/>
      <c r="AJ24" s="791"/>
      <c r="AK24" s="792"/>
      <c r="AL24" s="792"/>
      <c r="AM24" s="792"/>
      <c r="AN24" s="792"/>
      <c r="AO24" s="792"/>
      <c r="AP24" s="792"/>
      <c r="AQ24" s="792"/>
      <c r="AR24" s="793"/>
    </row>
    <row r="25" spans="1:44" s="5" customFormat="1" ht="13.5" customHeight="1">
      <c r="A25" s="794" t="s">
        <v>202</v>
      </c>
      <c r="B25" s="795"/>
      <c r="C25" s="795"/>
      <c r="D25" s="795"/>
      <c r="E25" s="795"/>
      <c r="F25" s="795"/>
      <c r="G25" s="795"/>
      <c r="H25" s="795"/>
      <c r="I25" s="796"/>
      <c r="J25" s="796"/>
      <c r="K25" s="797"/>
      <c r="L25" s="928"/>
      <c r="M25" s="928"/>
      <c r="N25" s="928"/>
      <c r="O25" s="928"/>
      <c r="P25" s="928"/>
      <c r="Q25" s="928"/>
      <c r="R25" s="928"/>
      <c r="S25" s="928"/>
      <c r="T25" s="814" t="s">
        <v>9</v>
      </c>
      <c r="U25" s="928"/>
      <c r="V25" s="928"/>
      <c r="W25" s="928"/>
      <c r="X25" s="928"/>
      <c r="Y25" s="928"/>
      <c r="Z25" s="928"/>
      <c r="AA25" s="928"/>
      <c r="AB25" s="928"/>
      <c r="AC25" s="814" t="s">
        <v>9</v>
      </c>
      <c r="AD25" s="930"/>
      <c r="AE25" s="931"/>
      <c r="AF25" s="931"/>
      <c r="AG25" s="931"/>
      <c r="AH25" s="931"/>
      <c r="AI25" s="932"/>
      <c r="AJ25" s="928"/>
      <c r="AK25" s="928"/>
      <c r="AL25" s="928"/>
      <c r="AM25" s="928"/>
      <c r="AN25" s="928"/>
      <c r="AO25" s="928"/>
      <c r="AP25" s="928"/>
      <c r="AQ25" s="928"/>
      <c r="AR25" s="814" t="s">
        <v>9</v>
      </c>
    </row>
    <row r="26" spans="1:44" s="5" customFormat="1" ht="13.5" customHeight="1">
      <c r="A26" s="798"/>
      <c r="B26" s="799"/>
      <c r="C26" s="799"/>
      <c r="D26" s="799"/>
      <c r="E26" s="799"/>
      <c r="F26" s="799"/>
      <c r="G26" s="799"/>
      <c r="H26" s="799"/>
      <c r="I26" s="800"/>
      <c r="J26" s="800"/>
      <c r="K26" s="801"/>
      <c r="L26" s="929"/>
      <c r="M26" s="929"/>
      <c r="N26" s="929"/>
      <c r="O26" s="929"/>
      <c r="P26" s="929"/>
      <c r="Q26" s="929"/>
      <c r="R26" s="929"/>
      <c r="S26" s="929"/>
      <c r="T26" s="815"/>
      <c r="U26" s="929"/>
      <c r="V26" s="929"/>
      <c r="W26" s="929"/>
      <c r="X26" s="929"/>
      <c r="Y26" s="929"/>
      <c r="Z26" s="929"/>
      <c r="AA26" s="929"/>
      <c r="AB26" s="929"/>
      <c r="AC26" s="815"/>
      <c r="AD26" s="933"/>
      <c r="AE26" s="934"/>
      <c r="AF26" s="934"/>
      <c r="AG26" s="934"/>
      <c r="AH26" s="934"/>
      <c r="AI26" s="935"/>
      <c r="AJ26" s="929"/>
      <c r="AK26" s="929"/>
      <c r="AL26" s="929"/>
      <c r="AM26" s="929"/>
      <c r="AN26" s="929"/>
      <c r="AO26" s="929"/>
      <c r="AP26" s="929"/>
      <c r="AQ26" s="929"/>
      <c r="AR26" s="815"/>
    </row>
    <row r="27" spans="1:44" s="5" customFormat="1" ht="13.5" customHeight="1">
      <c r="A27" s="794" t="s">
        <v>208</v>
      </c>
      <c r="B27" s="795"/>
      <c r="C27" s="795"/>
      <c r="D27" s="795"/>
      <c r="E27" s="795"/>
      <c r="F27" s="795"/>
      <c r="G27" s="795"/>
      <c r="H27" s="795"/>
      <c r="I27" s="796"/>
      <c r="J27" s="796"/>
      <c r="K27" s="797"/>
      <c r="L27" s="928"/>
      <c r="M27" s="928"/>
      <c r="N27" s="928"/>
      <c r="O27" s="928"/>
      <c r="P27" s="928"/>
      <c r="Q27" s="928"/>
      <c r="R27" s="928"/>
      <c r="S27" s="928"/>
      <c r="T27" s="814" t="s">
        <v>9</v>
      </c>
      <c r="U27" s="928"/>
      <c r="V27" s="928"/>
      <c r="W27" s="928"/>
      <c r="X27" s="928"/>
      <c r="Y27" s="928"/>
      <c r="Z27" s="928"/>
      <c r="AA27" s="928"/>
      <c r="AB27" s="928"/>
      <c r="AC27" s="814" t="s">
        <v>9</v>
      </c>
      <c r="AD27" s="930"/>
      <c r="AE27" s="931"/>
      <c r="AF27" s="931"/>
      <c r="AG27" s="931"/>
      <c r="AH27" s="931"/>
      <c r="AI27" s="932"/>
      <c r="AJ27" s="928"/>
      <c r="AK27" s="928"/>
      <c r="AL27" s="928"/>
      <c r="AM27" s="928"/>
      <c r="AN27" s="928"/>
      <c r="AO27" s="928"/>
      <c r="AP27" s="928"/>
      <c r="AQ27" s="928"/>
      <c r="AR27" s="814" t="s">
        <v>9</v>
      </c>
    </row>
    <row r="28" spans="1:44" s="5" customFormat="1" ht="13.5" customHeight="1">
      <c r="A28" s="798"/>
      <c r="B28" s="799"/>
      <c r="C28" s="799"/>
      <c r="D28" s="799"/>
      <c r="E28" s="799"/>
      <c r="F28" s="799"/>
      <c r="G28" s="799"/>
      <c r="H28" s="799"/>
      <c r="I28" s="800"/>
      <c r="J28" s="800"/>
      <c r="K28" s="801"/>
      <c r="L28" s="929"/>
      <c r="M28" s="929"/>
      <c r="N28" s="929"/>
      <c r="O28" s="929"/>
      <c r="P28" s="929"/>
      <c r="Q28" s="929"/>
      <c r="R28" s="929"/>
      <c r="S28" s="929"/>
      <c r="T28" s="815"/>
      <c r="U28" s="929"/>
      <c r="V28" s="929"/>
      <c r="W28" s="929"/>
      <c r="X28" s="929"/>
      <c r="Y28" s="929"/>
      <c r="Z28" s="929"/>
      <c r="AA28" s="929"/>
      <c r="AB28" s="929"/>
      <c r="AC28" s="815"/>
      <c r="AD28" s="933"/>
      <c r="AE28" s="934"/>
      <c r="AF28" s="934"/>
      <c r="AG28" s="934"/>
      <c r="AH28" s="934"/>
      <c r="AI28" s="935"/>
      <c r="AJ28" s="929"/>
      <c r="AK28" s="929"/>
      <c r="AL28" s="929"/>
      <c r="AM28" s="929"/>
      <c r="AN28" s="929"/>
      <c r="AO28" s="929"/>
      <c r="AP28" s="929"/>
      <c r="AQ28" s="929"/>
      <c r="AR28" s="815"/>
    </row>
    <row r="29" spans="1:44" s="5" customFormat="1" ht="13.5" customHeight="1">
      <c r="A29" s="936" t="s">
        <v>204</v>
      </c>
      <c r="B29" s="795"/>
      <c r="C29" s="795"/>
      <c r="D29" s="795"/>
      <c r="E29" s="795"/>
      <c r="F29" s="795"/>
      <c r="G29" s="795"/>
      <c r="H29" s="795"/>
      <c r="I29" s="796"/>
      <c r="J29" s="796"/>
      <c r="K29" s="797"/>
      <c r="L29" s="928"/>
      <c r="M29" s="928"/>
      <c r="N29" s="928"/>
      <c r="O29" s="928"/>
      <c r="P29" s="928"/>
      <c r="Q29" s="928"/>
      <c r="R29" s="928"/>
      <c r="S29" s="928"/>
      <c r="T29" s="814" t="s">
        <v>9</v>
      </c>
      <c r="U29" s="928"/>
      <c r="V29" s="928"/>
      <c r="W29" s="928"/>
      <c r="X29" s="928"/>
      <c r="Y29" s="928"/>
      <c r="Z29" s="928"/>
      <c r="AA29" s="928"/>
      <c r="AB29" s="928"/>
      <c r="AC29" s="814" t="s">
        <v>9</v>
      </c>
      <c r="AD29" s="930"/>
      <c r="AE29" s="931"/>
      <c r="AF29" s="931"/>
      <c r="AG29" s="931"/>
      <c r="AH29" s="931"/>
      <c r="AI29" s="932"/>
      <c r="AJ29" s="928"/>
      <c r="AK29" s="928"/>
      <c r="AL29" s="928"/>
      <c r="AM29" s="928"/>
      <c r="AN29" s="928"/>
      <c r="AO29" s="928"/>
      <c r="AP29" s="928"/>
      <c r="AQ29" s="928"/>
      <c r="AR29" s="814" t="s">
        <v>9</v>
      </c>
    </row>
    <row r="30" spans="1:44" s="5" customFormat="1" ht="13.5" customHeight="1">
      <c r="A30" s="798"/>
      <c r="B30" s="799"/>
      <c r="C30" s="799"/>
      <c r="D30" s="799"/>
      <c r="E30" s="799"/>
      <c r="F30" s="799"/>
      <c r="G30" s="799"/>
      <c r="H30" s="799"/>
      <c r="I30" s="800"/>
      <c r="J30" s="800"/>
      <c r="K30" s="801"/>
      <c r="L30" s="929"/>
      <c r="M30" s="929"/>
      <c r="N30" s="929"/>
      <c r="O30" s="929"/>
      <c r="P30" s="929"/>
      <c r="Q30" s="929"/>
      <c r="R30" s="929"/>
      <c r="S30" s="929"/>
      <c r="T30" s="815"/>
      <c r="U30" s="929"/>
      <c r="V30" s="929"/>
      <c r="W30" s="929"/>
      <c r="X30" s="929"/>
      <c r="Y30" s="929"/>
      <c r="Z30" s="929"/>
      <c r="AA30" s="929"/>
      <c r="AB30" s="929"/>
      <c r="AC30" s="815"/>
      <c r="AD30" s="933"/>
      <c r="AE30" s="934"/>
      <c r="AF30" s="934"/>
      <c r="AG30" s="934"/>
      <c r="AH30" s="934"/>
      <c r="AI30" s="935"/>
      <c r="AJ30" s="929"/>
      <c r="AK30" s="929"/>
      <c r="AL30" s="929"/>
      <c r="AM30" s="929"/>
      <c r="AN30" s="929"/>
      <c r="AO30" s="929"/>
      <c r="AP30" s="929"/>
      <c r="AQ30" s="929"/>
      <c r="AR30" s="815"/>
    </row>
    <row r="31" spans="1:44" s="5" customFormat="1" ht="13.5" customHeight="1">
      <c r="A31" s="936" t="s">
        <v>205</v>
      </c>
      <c r="B31" s="795"/>
      <c r="C31" s="795"/>
      <c r="D31" s="795"/>
      <c r="E31" s="795"/>
      <c r="F31" s="795"/>
      <c r="G31" s="795"/>
      <c r="H31" s="795"/>
      <c r="I31" s="796"/>
      <c r="J31" s="796"/>
      <c r="K31" s="797"/>
      <c r="L31" s="928"/>
      <c r="M31" s="928"/>
      <c r="N31" s="928"/>
      <c r="O31" s="928"/>
      <c r="P31" s="928"/>
      <c r="Q31" s="928"/>
      <c r="R31" s="928"/>
      <c r="S31" s="928"/>
      <c r="T31" s="814" t="s">
        <v>9</v>
      </c>
      <c r="U31" s="928"/>
      <c r="V31" s="928"/>
      <c r="W31" s="928"/>
      <c r="X31" s="928"/>
      <c r="Y31" s="928"/>
      <c r="Z31" s="928"/>
      <c r="AA31" s="928"/>
      <c r="AB31" s="928"/>
      <c r="AC31" s="814" t="s">
        <v>9</v>
      </c>
      <c r="AD31" s="930"/>
      <c r="AE31" s="931"/>
      <c r="AF31" s="931"/>
      <c r="AG31" s="931"/>
      <c r="AH31" s="931"/>
      <c r="AI31" s="932"/>
      <c r="AJ31" s="928"/>
      <c r="AK31" s="928"/>
      <c r="AL31" s="928"/>
      <c r="AM31" s="928"/>
      <c r="AN31" s="928"/>
      <c r="AO31" s="928"/>
      <c r="AP31" s="928"/>
      <c r="AQ31" s="928"/>
      <c r="AR31" s="814" t="s">
        <v>9</v>
      </c>
    </row>
    <row r="32" spans="1:44" s="5" customFormat="1" ht="13.5" customHeight="1">
      <c r="A32" s="798"/>
      <c r="B32" s="799"/>
      <c r="C32" s="799"/>
      <c r="D32" s="799"/>
      <c r="E32" s="799"/>
      <c r="F32" s="799"/>
      <c r="G32" s="799"/>
      <c r="H32" s="799"/>
      <c r="I32" s="800"/>
      <c r="J32" s="800"/>
      <c r="K32" s="801"/>
      <c r="L32" s="929"/>
      <c r="M32" s="929"/>
      <c r="N32" s="929"/>
      <c r="O32" s="929"/>
      <c r="P32" s="929"/>
      <c r="Q32" s="929"/>
      <c r="R32" s="929"/>
      <c r="S32" s="929"/>
      <c r="T32" s="815"/>
      <c r="U32" s="929"/>
      <c r="V32" s="929"/>
      <c r="W32" s="929"/>
      <c r="X32" s="929"/>
      <c r="Y32" s="929"/>
      <c r="Z32" s="929"/>
      <c r="AA32" s="929"/>
      <c r="AB32" s="929"/>
      <c r="AC32" s="815"/>
      <c r="AD32" s="933"/>
      <c r="AE32" s="934"/>
      <c r="AF32" s="934"/>
      <c r="AG32" s="934"/>
      <c r="AH32" s="934"/>
      <c r="AI32" s="935"/>
      <c r="AJ32" s="929"/>
      <c r="AK32" s="929"/>
      <c r="AL32" s="929"/>
      <c r="AM32" s="929"/>
      <c r="AN32" s="929"/>
      <c r="AO32" s="929"/>
      <c r="AP32" s="929"/>
      <c r="AQ32" s="929"/>
      <c r="AR32" s="815"/>
    </row>
    <row r="33" spans="1:44" s="5" customFormat="1" ht="13.5" customHeight="1">
      <c r="A33" s="794" t="s">
        <v>206</v>
      </c>
      <c r="B33" s="816"/>
      <c r="C33" s="816"/>
      <c r="D33" s="816"/>
      <c r="E33" s="816"/>
      <c r="F33" s="816"/>
      <c r="G33" s="816"/>
      <c r="H33" s="816"/>
      <c r="I33" s="778"/>
      <c r="J33" s="778"/>
      <c r="K33" s="779"/>
      <c r="L33" s="928"/>
      <c r="M33" s="928"/>
      <c r="N33" s="928"/>
      <c r="O33" s="928"/>
      <c r="P33" s="928"/>
      <c r="Q33" s="928"/>
      <c r="R33" s="928"/>
      <c r="S33" s="928"/>
      <c r="T33" s="814" t="s">
        <v>9</v>
      </c>
      <c r="U33" s="928"/>
      <c r="V33" s="928"/>
      <c r="W33" s="928"/>
      <c r="X33" s="928"/>
      <c r="Y33" s="928"/>
      <c r="Z33" s="928"/>
      <c r="AA33" s="928"/>
      <c r="AB33" s="928"/>
      <c r="AC33" s="814" t="s">
        <v>9</v>
      </c>
      <c r="AD33" s="930"/>
      <c r="AE33" s="931"/>
      <c r="AF33" s="931"/>
      <c r="AG33" s="931"/>
      <c r="AH33" s="931"/>
      <c r="AI33" s="932"/>
      <c r="AJ33" s="928"/>
      <c r="AK33" s="928"/>
      <c r="AL33" s="928"/>
      <c r="AM33" s="928"/>
      <c r="AN33" s="928"/>
      <c r="AO33" s="928"/>
      <c r="AP33" s="928"/>
      <c r="AQ33" s="928"/>
      <c r="AR33" s="814" t="s">
        <v>9</v>
      </c>
    </row>
    <row r="34" spans="1:44" s="5" customFormat="1" ht="13.5" customHeight="1">
      <c r="A34" s="817"/>
      <c r="B34" s="818"/>
      <c r="C34" s="818"/>
      <c r="D34" s="818"/>
      <c r="E34" s="818"/>
      <c r="F34" s="818"/>
      <c r="G34" s="818"/>
      <c r="H34" s="818"/>
      <c r="I34" s="781"/>
      <c r="J34" s="781"/>
      <c r="K34" s="782"/>
      <c r="L34" s="929"/>
      <c r="M34" s="929"/>
      <c r="N34" s="929"/>
      <c r="O34" s="929"/>
      <c r="P34" s="929"/>
      <c r="Q34" s="929"/>
      <c r="R34" s="929"/>
      <c r="S34" s="929"/>
      <c r="T34" s="815"/>
      <c r="U34" s="929"/>
      <c r="V34" s="929"/>
      <c r="W34" s="929"/>
      <c r="X34" s="929"/>
      <c r="Y34" s="929"/>
      <c r="Z34" s="929"/>
      <c r="AA34" s="929"/>
      <c r="AB34" s="929"/>
      <c r="AC34" s="815"/>
      <c r="AD34" s="933"/>
      <c r="AE34" s="934"/>
      <c r="AF34" s="934"/>
      <c r="AG34" s="934"/>
      <c r="AH34" s="934"/>
      <c r="AI34" s="935"/>
      <c r="AJ34" s="929"/>
      <c r="AK34" s="929"/>
      <c r="AL34" s="929"/>
      <c r="AM34" s="929"/>
      <c r="AN34" s="929"/>
      <c r="AO34" s="929"/>
      <c r="AP34" s="929"/>
      <c r="AQ34" s="929"/>
      <c r="AR34" s="815"/>
    </row>
    <row r="35" spans="1:44" s="5" customFormat="1" ht="13.5" customHeight="1">
      <c r="A35" s="794" t="s">
        <v>30</v>
      </c>
      <c r="B35" s="795"/>
      <c r="C35" s="795"/>
      <c r="D35" s="795"/>
      <c r="E35" s="795"/>
      <c r="F35" s="795"/>
      <c r="G35" s="795"/>
      <c r="H35" s="795"/>
      <c r="I35" s="796"/>
      <c r="J35" s="796"/>
      <c r="K35" s="797"/>
      <c r="L35" s="928">
        <f>SUM(L25:S34)</f>
        <v>0</v>
      </c>
      <c r="M35" s="928"/>
      <c r="N35" s="928"/>
      <c r="O35" s="928"/>
      <c r="P35" s="928"/>
      <c r="Q35" s="928"/>
      <c r="R35" s="928"/>
      <c r="S35" s="928"/>
      <c r="T35" s="814" t="s">
        <v>9</v>
      </c>
      <c r="U35" s="928">
        <f>SUM(U25:AB34)</f>
        <v>0</v>
      </c>
      <c r="V35" s="928"/>
      <c r="W35" s="928"/>
      <c r="X35" s="928"/>
      <c r="Y35" s="928"/>
      <c r="Z35" s="928"/>
      <c r="AA35" s="928"/>
      <c r="AB35" s="928"/>
      <c r="AC35" s="814" t="s">
        <v>9</v>
      </c>
      <c r="AD35" s="937"/>
      <c r="AE35" s="938"/>
      <c r="AF35" s="938"/>
      <c r="AG35" s="938"/>
      <c r="AH35" s="938"/>
      <c r="AI35" s="939"/>
      <c r="AJ35" s="928">
        <f>SUM(AJ25:AQ34)</f>
        <v>0</v>
      </c>
      <c r="AK35" s="928"/>
      <c r="AL35" s="928"/>
      <c r="AM35" s="928"/>
      <c r="AN35" s="928"/>
      <c r="AO35" s="928"/>
      <c r="AP35" s="928"/>
      <c r="AQ35" s="928"/>
      <c r="AR35" s="814" t="s">
        <v>9</v>
      </c>
    </row>
    <row r="36" spans="1:44" s="5" customFormat="1" ht="13.5" customHeight="1">
      <c r="A36" s="798"/>
      <c r="B36" s="799"/>
      <c r="C36" s="799"/>
      <c r="D36" s="799"/>
      <c r="E36" s="799"/>
      <c r="F36" s="799"/>
      <c r="G36" s="799"/>
      <c r="H36" s="799"/>
      <c r="I36" s="800"/>
      <c r="J36" s="800"/>
      <c r="K36" s="801"/>
      <c r="L36" s="929"/>
      <c r="M36" s="929"/>
      <c r="N36" s="929"/>
      <c r="O36" s="929"/>
      <c r="P36" s="929"/>
      <c r="Q36" s="929"/>
      <c r="R36" s="929"/>
      <c r="S36" s="929"/>
      <c r="T36" s="815"/>
      <c r="U36" s="929"/>
      <c r="V36" s="929"/>
      <c r="W36" s="929"/>
      <c r="X36" s="929"/>
      <c r="Y36" s="929"/>
      <c r="Z36" s="929"/>
      <c r="AA36" s="929"/>
      <c r="AB36" s="929"/>
      <c r="AC36" s="815"/>
      <c r="AD36" s="940"/>
      <c r="AE36" s="941"/>
      <c r="AF36" s="941"/>
      <c r="AG36" s="941"/>
      <c r="AH36" s="941"/>
      <c r="AI36" s="942"/>
      <c r="AJ36" s="929"/>
      <c r="AK36" s="929"/>
      <c r="AL36" s="929"/>
      <c r="AM36" s="929"/>
      <c r="AN36" s="929"/>
      <c r="AO36" s="929"/>
      <c r="AP36" s="929"/>
      <c r="AQ36" s="929"/>
      <c r="AR36" s="815"/>
    </row>
    <row r="37" spans="1:44" s="5" customFormat="1"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1:44" s="5" customFormat="1" ht="13.5" customHeight="1">
      <c r="A38" s="1" t="s">
        <v>303</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1:44" s="5" customFormat="1" ht="13.5" customHeight="1">
      <c r="A39" s="777" t="s">
        <v>29</v>
      </c>
      <c r="B39" s="778"/>
      <c r="C39" s="778"/>
      <c r="D39" s="778"/>
      <c r="E39" s="778"/>
      <c r="F39" s="778"/>
      <c r="G39" s="778"/>
      <c r="H39" s="778"/>
      <c r="I39" s="778"/>
      <c r="J39" s="778"/>
      <c r="K39" s="779"/>
      <c r="L39" s="922" t="s">
        <v>306</v>
      </c>
      <c r="M39" s="923"/>
      <c r="N39" s="923"/>
      <c r="O39" s="923"/>
      <c r="P39" s="923"/>
      <c r="Q39" s="923"/>
      <c r="R39" s="923"/>
      <c r="S39" s="923"/>
      <c r="T39" s="924"/>
      <c r="U39" s="777" t="s">
        <v>0</v>
      </c>
      <c r="V39" s="789"/>
      <c r="W39" s="789"/>
      <c r="X39" s="789"/>
      <c r="Y39" s="789"/>
      <c r="Z39" s="789"/>
      <c r="AA39" s="789"/>
      <c r="AB39" s="789"/>
      <c r="AC39" s="790"/>
      <c r="AD39" s="777" t="s">
        <v>302</v>
      </c>
      <c r="AE39" s="789"/>
      <c r="AF39" s="789"/>
      <c r="AG39" s="789"/>
      <c r="AH39" s="789"/>
      <c r="AI39" s="790"/>
      <c r="AJ39" s="777" t="s">
        <v>92</v>
      </c>
      <c r="AK39" s="789"/>
      <c r="AL39" s="789"/>
      <c r="AM39" s="789"/>
      <c r="AN39" s="789"/>
      <c r="AO39" s="789"/>
      <c r="AP39" s="789"/>
      <c r="AQ39" s="789"/>
      <c r="AR39" s="790"/>
    </row>
    <row r="40" spans="1:44" s="5" customFormat="1" ht="13.5" customHeight="1">
      <c r="A40" s="780"/>
      <c r="B40" s="781"/>
      <c r="C40" s="781"/>
      <c r="D40" s="781"/>
      <c r="E40" s="781"/>
      <c r="F40" s="781"/>
      <c r="G40" s="781"/>
      <c r="H40" s="781"/>
      <c r="I40" s="781"/>
      <c r="J40" s="781"/>
      <c r="K40" s="782"/>
      <c r="L40" s="925"/>
      <c r="M40" s="926"/>
      <c r="N40" s="926"/>
      <c r="O40" s="926"/>
      <c r="P40" s="926"/>
      <c r="Q40" s="926"/>
      <c r="R40" s="926"/>
      <c r="S40" s="926"/>
      <c r="T40" s="927"/>
      <c r="U40" s="791"/>
      <c r="V40" s="792"/>
      <c r="W40" s="792"/>
      <c r="X40" s="792"/>
      <c r="Y40" s="792"/>
      <c r="Z40" s="792"/>
      <c r="AA40" s="792"/>
      <c r="AB40" s="792"/>
      <c r="AC40" s="793"/>
      <c r="AD40" s="791"/>
      <c r="AE40" s="792"/>
      <c r="AF40" s="792"/>
      <c r="AG40" s="792"/>
      <c r="AH40" s="792"/>
      <c r="AI40" s="793"/>
      <c r="AJ40" s="791"/>
      <c r="AK40" s="792"/>
      <c r="AL40" s="792"/>
      <c r="AM40" s="792"/>
      <c r="AN40" s="792"/>
      <c r="AO40" s="792"/>
      <c r="AP40" s="792"/>
      <c r="AQ40" s="792"/>
      <c r="AR40" s="793"/>
    </row>
    <row r="41" spans="1:44" s="5" customFormat="1" ht="13.5" customHeight="1">
      <c r="A41" s="794" t="s">
        <v>202</v>
      </c>
      <c r="B41" s="795"/>
      <c r="C41" s="795"/>
      <c r="D41" s="795"/>
      <c r="E41" s="795"/>
      <c r="F41" s="795"/>
      <c r="G41" s="795"/>
      <c r="H41" s="795"/>
      <c r="I41" s="796"/>
      <c r="J41" s="796"/>
      <c r="K41" s="797"/>
      <c r="L41" s="928"/>
      <c r="M41" s="928"/>
      <c r="N41" s="928"/>
      <c r="O41" s="928"/>
      <c r="P41" s="928"/>
      <c r="Q41" s="928"/>
      <c r="R41" s="928"/>
      <c r="S41" s="928"/>
      <c r="T41" s="814" t="s">
        <v>9</v>
      </c>
      <c r="U41" s="928"/>
      <c r="V41" s="928"/>
      <c r="W41" s="928"/>
      <c r="X41" s="928"/>
      <c r="Y41" s="928"/>
      <c r="Z41" s="928"/>
      <c r="AA41" s="928"/>
      <c r="AB41" s="928"/>
      <c r="AC41" s="814" t="s">
        <v>9</v>
      </c>
      <c r="AD41" s="930"/>
      <c r="AE41" s="931"/>
      <c r="AF41" s="931"/>
      <c r="AG41" s="931"/>
      <c r="AH41" s="931"/>
      <c r="AI41" s="932"/>
      <c r="AJ41" s="928"/>
      <c r="AK41" s="928"/>
      <c r="AL41" s="928"/>
      <c r="AM41" s="928"/>
      <c r="AN41" s="928"/>
      <c r="AO41" s="928"/>
      <c r="AP41" s="928"/>
      <c r="AQ41" s="928"/>
      <c r="AR41" s="814" t="s">
        <v>9</v>
      </c>
    </row>
    <row r="42" spans="1:44" s="5" customFormat="1" ht="13.5" customHeight="1">
      <c r="A42" s="798"/>
      <c r="B42" s="799"/>
      <c r="C42" s="799"/>
      <c r="D42" s="799"/>
      <c r="E42" s="799"/>
      <c r="F42" s="799"/>
      <c r="G42" s="799"/>
      <c r="H42" s="799"/>
      <c r="I42" s="800"/>
      <c r="J42" s="800"/>
      <c r="K42" s="801"/>
      <c r="L42" s="929"/>
      <c r="M42" s="929"/>
      <c r="N42" s="929"/>
      <c r="O42" s="929"/>
      <c r="P42" s="929"/>
      <c r="Q42" s="929"/>
      <c r="R42" s="929"/>
      <c r="S42" s="929"/>
      <c r="T42" s="815"/>
      <c r="U42" s="929"/>
      <c r="V42" s="929"/>
      <c r="W42" s="929"/>
      <c r="X42" s="929"/>
      <c r="Y42" s="929"/>
      <c r="Z42" s="929"/>
      <c r="AA42" s="929"/>
      <c r="AB42" s="929"/>
      <c r="AC42" s="815"/>
      <c r="AD42" s="933"/>
      <c r="AE42" s="934"/>
      <c r="AF42" s="934"/>
      <c r="AG42" s="934"/>
      <c r="AH42" s="934"/>
      <c r="AI42" s="935"/>
      <c r="AJ42" s="929"/>
      <c r="AK42" s="929"/>
      <c r="AL42" s="929"/>
      <c r="AM42" s="929"/>
      <c r="AN42" s="929"/>
      <c r="AO42" s="929"/>
      <c r="AP42" s="929"/>
      <c r="AQ42" s="929"/>
      <c r="AR42" s="815"/>
    </row>
    <row r="43" spans="1:44" s="5" customFormat="1" ht="13.5" customHeight="1">
      <c r="A43" s="794" t="s">
        <v>208</v>
      </c>
      <c r="B43" s="795"/>
      <c r="C43" s="795"/>
      <c r="D43" s="795"/>
      <c r="E43" s="795"/>
      <c r="F43" s="795"/>
      <c r="G43" s="795"/>
      <c r="H43" s="795"/>
      <c r="I43" s="796"/>
      <c r="J43" s="796"/>
      <c r="K43" s="797"/>
      <c r="L43" s="928"/>
      <c r="M43" s="928"/>
      <c r="N43" s="928"/>
      <c r="O43" s="928"/>
      <c r="P43" s="928"/>
      <c r="Q43" s="928"/>
      <c r="R43" s="928"/>
      <c r="S43" s="928"/>
      <c r="T43" s="814" t="s">
        <v>9</v>
      </c>
      <c r="U43" s="928"/>
      <c r="V43" s="928"/>
      <c r="W43" s="928"/>
      <c r="X43" s="928"/>
      <c r="Y43" s="928"/>
      <c r="Z43" s="928"/>
      <c r="AA43" s="928"/>
      <c r="AB43" s="928"/>
      <c r="AC43" s="814" t="s">
        <v>9</v>
      </c>
      <c r="AD43" s="930"/>
      <c r="AE43" s="931"/>
      <c r="AF43" s="931"/>
      <c r="AG43" s="931"/>
      <c r="AH43" s="931"/>
      <c r="AI43" s="932"/>
      <c r="AJ43" s="928"/>
      <c r="AK43" s="928"/>
      <c r="AL43" s="928"/>
      <c r="AM43" s="928"/>
      <c r="AN43" s="928"/>
      <c r="AO43" s="928"/>
      <c r="AP43" s="928"/>
      <c r="AQ43" s="928"/>
      <c r="AR43" s="814" t="s">
        <v>9</v>
      </c>
    </row>
    <row r="44" spans="1:44" s="5" customFormat="1" ht="13.5" customHeight="1">
      <c r="A44" s="798"/>
      <c r="B44" s="799"/>
      <c r="C44" s="799"/>
      <c r="D44" s="799"/>
      <c r="E44" s="799"/>
      <c r="F44" s="799"/>
      <c r="G44" s="799"/>
      <c r="H44" s="799"/>
      <c r="I44" s="800"/>
      <c r="J44" s="800"/>
      <c r="K44" s="801"/>
      <c r="L44" s="929"/>
      <c r="M44" s="929"/>
      <c r="N44" s="929"/>
      <c r="O44" s="929"/>
      <c r="P44" s="929"/>
      <c r="Q44" s="929"/>
      <c r="R44" s="929"/>
      <c r="S44" s="929"/>
      <c r="T44" s="815"/>
      <c r="U44" s="929"/>
      <c r="V44" s="929"/>
      <c r="W44" s="929"/>
      <c r="X44" s="929"/>
      <c r="Y44" s="929"/>
      <c r="Z44" s="929"/>
      <c r="AA44" s="929"/>
      <c r="AB44" s="929"/>
      <c r="AC44" s="815"/>
      <c r="AD44" s="933"/>
      <c r="AE44" s="934"/>
      <c r="AF44" s="934"/>
      <c r="AG44" s="934"/>
      <c r="AH44" s="934"/>
      <c r="AI44" s="935"/>
      <c r="AJ44" s="929"/>
      <c r="AK44" s="929"/>
      <c r="AL44" s="929"/>
      <c r="AM44" s="929"/>
      <c r="AN44" s="929"/>
      <c r="AO44" s="929"/>
      <c r="AP44" s="929"/>
      <c r="AQ44" s="929"/>
      <c r="AR44" s="815"/>
    </row>
    <row r="45" spans="1:44" s="5" customFormat="1" ht="13.5" customHeight="1">
      <c r="A45" s="936" t="s">
        <v>204</v>
      </c>
      <c r="B45" s="795"/>
      <c r="C45" s="795"/>
      <c r="D45" s="795"/>
      <c r="E45" s="795"/>
      <c r="F45" s="795"/>
      <c r="G45" s="795"/>
      <c r="H45" s="795"/>
      <c r="I45" s="796"/>
      <c r="J45" s="796"/>
      <c r="K45" s="797"/>
      <c r="L45" s="928"/>
      <c r="M45" s="928"/>
      <c r="N45" s="928"/>
      <c r="O45" s="928"/>
      <c r="P45" s="928"/>
      <c r="Q45" s="928"/>
      <c r="R45" s="928"/>
      <c r="S45" s="928"/>
      <c r="T45" s="814" t="s">
        <v>9</v>
      </c>
      <c r="U45" s="928"/>
      <c r="V45" s="928"/>
      <c r="W45" s="928"/>
      <c r="X45" s="928"/>
      <c r="Y45" s="928"/>
      <c r="Z45" s="928"/>
      <c r="AA45" s="928"/>
      <c r="AB45" s="928"/>
      <c r="AC45" s="814" t="s">
        <v>9</v>
      </c>
      <c r="AD45" s="930"/>
      <c r="AE45" s="931"/>
      <c r="AF45" s="931"/>
      <c r="AG45" s="931"/>
      <c r="AH45" s="931"/>
      <c r="AI45" s="932"/>
      <c r="AJ45" s="928"/>
      <c r="AK45" s="928"/>
      <c r="AL45" s="928"/>
      <c r="AM45" s="928"/>
      <c r="AN45" s="928"/>
      <c r="AO45" s="928"/>
      <c r="AP45" s="928"/>
      <c r="AQ45" s="928"/>
      <c r="AR45" s="814" t="s">
        <v>9</v>
      </c>
    </row>
    <row r="46" spans="1:44" s="5" customFormat="1" ht="13.5" customHeight="1">
      <c r="A46" s="798"/>
      <c r="B46" s="799"/>
      <c r="C46" s="799"/>
      <c r="D46" s="799"/>
      <c r="E46" s="799"/>
      <c r="F46" s="799"/>
      <c r="G46" s="799"/>
      <c r="H46" s="799"/>
      <c r="I46" s="800"/>
      <c r="J46" s="800"/>
      <c r="K46" s="801"/>
      <c r="L46" s="929"/>
      <c r="M46" s="929"/>
      <c r="N46" s="929"/>
      <c r="O46" s="929"/>
      <c r="P46" s="929"/>
      <c r="Q46" s="929"/>
      <c r="R46" s="929"/>
      <c r="S46" s="929"/>
      <c r="T46" s="815"/>
      <c r="U46" s="929"/>
      <c r="V46" s="929"/>
      <c r="W46" s="929"/>
      <c r="X46" s="929"/>
      <c r="Y46" s="929"/>
      <c r="Z46" s="929"/>
      <c r="AA46" s="929"/>
      <c r="AB46" s="929"/>
      <c r="AC46" s="815"/>
      <c r="AD46" s="933"/>
      <c r="AE46" s="934"/>
      <c r="AF46" s="934"/>
      <c r="AG46" s="934"/>
      <c r="AH46" s="934"/>
      <c r="AI46" s="935"/>
      <c r="AJ46" s="929"/>
      <c r="AK46" s="929"/>
      <c r="AL46" s="929"/>
      <c r="AM46" s="929"/>
      <c r="AN46" s="929"/>
      <c r="AO46" s="929"/>
      <c r="AP46" s="929"/>
      <c r="AQ46" s="929"/>
      <c r="AR46" s="815"/>
    </row>
    <row r="47" spans="1:44" s="5" customFormat="1" ht="13.5" customHeight="1">
      <c r="A47" s="936" t="s">
        <v>205</v>
      </c>
      <c r="B47" s="795"/>
      <c r="C47" s="795"/>
      <c r="D47" s="795"/>
      <c r="E47" s="795"/>
      <c r="F47" s="795"/>
      <c r="G47" s="795"/>
      <c r="H47" s="795"/>
      <c r="I47" s="796"/>
      <c r="J47" s="796"/>
      <c r="K47" s="797"/>
      <c r="L47" s="928"/>
      <c r="M47" s="928"/>
      <c r="N47" s="928"/>
      <c r="O47" s="928"/>
      <c r="P47" s="928"/>
      <c r="Q47" s="928"/>
      <c r="R47" s="928"/>
      <c r="S47" s="928"/>
      <c r="T47" s="814" t="s">
        <v>9</v>
      </c>
      <c r="U47" s="928"/>
      <c r="V47" s="928"/>
      <c r="W47" s="928"/>
      <c r="X47" s="928"/>
      <c r="Y47" s="928"/>
      <c r="Z47" s="928"/>
      <c r="AA47" s="928"/>
      <c r="AB47" s="928"/>
      <c r="AC47" s="814" t="s">
        <v>9</v>
      </c>
      <c r="AD47" s="930"/>
      <c r="AE47" s="931"/>
      <c r="AF47" s="931"/>
      <c r="AG47" s="931"/>
      <c r="AH47" s="931"/>
      <c r="AI47" s="932"/>
      <c r="AJ47" s="928"/>
      <c r="AK47" s="928"/>
      <c r="AL47" s="928"/>
      <c r="AM47" s="928"/>
      <c r="AN47" s="928"/>
      <c r="AO47" s="928"/>
      <c r="AP47" s="928"/>
      <c r="AQ47" s="928"/>
      <c r="AR47" s="814" t="s">
        <v>9</v>
      </c>
    </row>
    <row r="48" spans="1:44" s="5" customFormat="1" ht="13.5" customHeight="1">
      <c r="A48" s="798"/>
      <c r="B48" s="799"/>
      <c r="C48" s="799"/>
      <c r="D48" s="799"/>
      <c r="E48" s="799"/>
      <c r="F48" s="799"/>
      <c r="G48" s="799"/>
      <c r="H48" s="799"/>
      <c r="I48" s="800"/>
      <c r="J48" s="800"/>
      <c r="K48" s="801"/>
      <c r="L48" s="929"/>
      <c r="M48" s="929"/>
      <c r="N48" s="929"/>
      <c r="O48" s="929"/>
      <c r="P48" s="929"/>
      <c r="Q48" s="929"/>
      <c r="R48" s="929"/>
      <c r="S48" s="929"/>
      <c r="T48" s="815"/>
      <c r="U48" s="929"/>
      <c r="V48" s="929"/>
      <c r="W48" s="929"/>
      <c r="X48" s="929"/>
      <c r="Y48" s="929"/>
      <c r="Z48" s="929"/>
      <c r="AA48" s="929"/>
      <c r="AB48" s="929"/>
      <c r="AC48" s="815"/>
      <c r="AD48" s="933"/>
      <c r="AE48" s="934"/>
      <c r="AF48" s="934"/>
      <c r="AG48" s="934"/>
      <c r="AH48" s="934"/>
      <c r="AI48" s="935"/>
      <c r="AJ48" s="929"/>
      <c r="AK48" s="929"/>
      <c r="AL48" s="929"/>
      <c r="AM48" s="929"/>
      <c r="AN48" s="929"/>
      <c r="AO48" s="929"/>
      <c r="AP48" s="929"/>
      <c r="AQ48" s="929"/>
      <c r="AR48" s="815"/>
    </row>
    <row r="49" spans="1:44" s="5" customFormat="1" ht="13.5" customHeight="1">
      <c r="A49" s="794" t="s">
        <v>206</v>
      </c>
      <c r="B49" s="816"/>
      <c r="C49" s="816"/>
      <c r="D49" s="816"/>
      <c r="E49" s="816"/>
      <c r="F49" s="816"/>
      <c r="G49" s="816"/>
      <c r="H49" s="816"/>
      <c r="I49" s="778"/>
      <c r="J49" s="778"/>
      <c r="K49" s="779"/>
      <c r="L49" s="928"/>
      <c r="M49" s="928"/>
      <c r="N49" s="928"/>
      <c r="O49" s="928"/>
      <c r="P49" s="928"/>
      <c r="Q49" s="928"/>
      <c r="R49" s="928"/>
      <c r="S49" s="928"/>
      <c r="T49" s="814" t="s">
        <v>9</v>
      </c>
      <c r="U49" s="928"/>
      <c r="V49" s="928"/>
      <c r="W49" s="928"/>
      <c r="X49" s="928"/>
      <c r="Y49" s="928"/>
      <c r="Z49" s="928"/>
      <c r="AA49" s="928"/>
      <c r="AB49" s="928"/>
      <c r="AC49" s="814" t="s">
        <v>9</v>
      </c>
      <c r="AD49" s="930"/>
      <c r="AE49" s="931"/>
      <c r="AF49" s="931"/>
      <c r="AG49" s="931"/>
      <c r="AH49" s="931"/>
      <c r="AI49" s="932"/>
      <c r="AJ49" s="928"/>
      <c r="AK49" s="928"/>
      <c r="AL49" s="928"/>
      <c r="AM49" s="928"/>
      <c r="AN49" s="928"/>
      <c r="AO49" s="928"/>
      <c r="AP49" s="928"/>
      <c r="AQ49" s="928"/>
      <c r="AR49" s="814" t="s">
        <v>9</v>
      </c>
    </row>
    <row r="50" spans="1:44" s="5" customFormat="1" ht="13.5" customHeight="1">
      <c r="A50" s="817"/>
      <c r="B50" s="818"/>
      <c r="C50" s="818"/>
      <c r="D50" s="818"/>
      <c r="E50" s="818"/>
      <c r="F50" s="818"/>
      <c r="G50" s="818"/>
      <c r="H50" s="818"/>
      <c r="I50" s="781"/>
      <c r="J50" s="781"/>
      <c r="K50" s="782"/>
      <c r="L50" s="929"/>
      <c r="M50" s="929"/>
      <c r="N50" s="929"/>
      <c r="O50" s="929"/>
      <c r="P50" s="929"/>
      <c r="Q50" s="929"/>
      <c r="R50" s="929"/>
      <c r="S50" s="929"/>
      <c r="T50" s="815"/>
      <c r="U50" s="929"/>
      <c r="V50" s="929"/>
      <c r="W50" s="929"/>
      <c r="X50" s="929"/>
      <c r="Y50" s="929"/>
      <c r="Z50" s="929"/>
      <c r="AA50" s="929"/>
      <c r="AB50" s="929"/>
      <c r="AC50" s="815"/>
      <c r="AD50" s="933"/>
      <c r="AE50" s="934"/>
      <c r="AF50" s="934"/>
      <c r="AG50" s="934"/>
      <c r="AH50" s="934"/>
      <c r="AI50" s="935"/>
      <c r="AJ50" s="929"/>
      <c r="AK50" s="929"/>
      <c r="AL50" s="929"/>
      <c r="AM50" s="929"/>
      <c r="AN50" s="929"/>
      <c r="AO50" s="929"/>
      <c r="AP50" s="929"/>
      <c r="AQ50" s="929"/>
      <c r="AR50" s="815"/>
    </row>
    <row r="51" spans="1:44">
      <c r="A51" s="794" t="s">
        <v>30</v>
      </c>
      <c r="B51" s="795"/>
      <c r="C51" s="795"/>
      <c r="D51" s="795"/>
      <c r="E51" s="795"/>
      <c r="F51" s="795"/>
      <c r="G51" s="795"/>
      <c r="H51" s="795"/>
      <c r="I51" s="796"/>
      <c r="J51" s="796"/>
      <c r="K51" s="797"/>
      <c r="L51" s="928">
        <f>SUM(L41:S50)</f>
        <v>0</v>
      </c>
      <c r="M51" s="928"/>
      <c r="N51" s="928"/>
      <c r="O51" s="928"/>
      <c r="P51" s="928"/>
      <c r="Q51" s="928"/>
      <c r="R51" s="928"/>
      <c r="S51" s="928"/>
      <c r="T51" s="814" t="s">
        <v>9</v>
      </c>
      <c r="U51" s="928">
        <f>SUM(U41:AB50)</f>
        <v>0</v>
      </c>
      <c r="V51" s="928"/>
      <c r="W51" s="928"/>
      <c r="X51" s="928"/>
      <c r="Y51" s="928"/>
      <c r="Z51" s="928"/>
      <c r="AA51" s="928"/>
      <c r="AB51" s="928"/>
      <c r="AC51" s="814" t="s">
        <v>9</v>
      </c>
      <c r="AD51" s="937"/>
      <c r="AE51" s="938"/>
      <c r="AF51" s="938"/>
      <c r="AG51" s="938"/>
      <c r="AH51" s="938"/>
      <c r="AI51" s="939"/>
      <c r="AJ51" s="928">
        <f>SUM(AJ41:AQ50)</f>
        <v>0</v>
      </c>
      <c r="AK51" s="928"/>
      <c r="AL51" s="928"/>
      <c r="AM51" s="928"/>
      <c r="AN51" s="928"/>
      <c r="AO51" s="928"/>
      <c r="AP51" s="928"/>
      <c r="AQ51" s="928"/>
      <c r="AR51" s="814" t="s">
        <v>9</v>
      </c>
    </row>
    <row r="52" spans="1:44">
      <c r="A52" s="798"/>
      <c r="B52" s="799"/>
      <c r="C52" s="799"/>
      <c r="D52" s="799"/>
      <c r="E52" s="799"/>
      <c r="F52" s="799"/>
      <c r="G52" s="799"/>
      <c r="H52" s="799"/>
      <c r="I52" s="800"/>
      <c r="J52" s="800"/>
      <c r="K52" s="801"/>
      <c r="L52" s="929"/>
      <c r="M52" s="929"/>
      <c r="N52" s="929"/>
      <c r="O52" s="929"/>
      <c r="P52" s="929"/>
      <c r="Q52" s="929"/>
      <c r="R52" s="929"/>
      <c r="S52" s="929"/>
      <c r="T52" s="815"/>
      <c r="U52" s="929"/>
      <c r="V52" s="929"/>
      <c r="W52" s="929"/>
      <c r="X52" s="929"/>
      <c r="Y52" s="929"/>
      <c r="Z52" s="929"/>
      <c r="AA52" s="929"/>
      <c r="AB52" s="929"/>
      <c r="AC52" s="815"/>
      <c r="AD52" s="940"/>
      <c r="AE52" s="941"/>
      <c r="AF52" s="941"/>
      <c r="AG52" s="941"/>
      <c r="AH52" s="941"/>
      <c r="AI52" s="942"/>
      <c r="AJ52" s="929"/>
      <c r="AK52" s="929"/>
      <c r="AL52" s="929"/>
      <c r="AM52" s="929"/>
      <c r="AN52" s="929"/>
      <c r="AO52" s="929"/>
      <c r="AP52" s="929"/>
      <c r="AQ52" s="929"/>
      <c r="AR52" s="815"/>
    </row>
    <row r="54" spans="1:44">
      <c r="A54" s="142" t="s">
        <v>54</v>
      </c>
    </row>
    <row r="55" spans="1:44">
      <c r="A55" s="142"/>
    </row>
  </sheetData>
  <mergeCells count="160">
    <mergeCell ref="AJ49:AQ50"/>
    <mergeCell ref="AR49:AR50"/>
    <mergeCell ref="A51:K52"/>
    <mergeCell ref="L51:S52"/>
    <mergeCell ref="T51:T52"/>
    <mergeCell ref="U51:AB52"/>
    <mergeCell ref="AC51:AC52"/>
    <mergeCell ref="AD51:AI52"/>
    <mergeCell ref="AJ51:AQ52"/>
    <mergeCell ref="AR51:AR52"/>
    <mergeCell ref="A49:K50"/>
    <mergeCell ref="L49:S50"/>
    <mergeCell ref="T49:T50"/>
    <mergeCell ref="U49:AB50"/>
    <mergeCell ref="AC49:AC50"/>
    <mergeCell ref="AD49:AI50"/>
    <mergeCell ref="AJ45:AQ46"/>
    <mergeCell ref="AR45:AR46"/>
    <mergeCell ref="A47:K48"/>
    <mergeCell ref="L47:S48"/>
    <mergeCell ref="T47:T48"/>
    <mergeCell ref="U47:AB48"/>
    <mergeCell ref="AC47:AC48"/>
    <mergeCell ref="AD47:AI48"/>
    <mergeCell ref="AJ47:AQ48"/>
    <mergeCell ref="AR47:AR48"/>
    <mergeCell ref="A45:K46"/>
    <mergeCell ref="L45:S46"/>
    <mergeCell ref="T45:T46"/>
    <mergeCell ref="U45:AB46"/>
    <mergeCell ref="AC45:AC46"/>
    <mergeCell ref="AD45:AI46"/>
    <mergeCell ref="AJ41:AQ42"/>
    <mergeCell ref="AR41:AR42"/>
    <mergeCell ref="A43:K44"/>
    <mergeCell ref="L43:S44"/>
    <mergeCell ref="T43:T44"/>
    <mergeCell ref="U43:AB44"/>
    <mergeCell ref="AC43:AC44"/>
    <mergeCell ref="AD43:AI44"/>
    <mergeCell ref="AJ43:AQ44"/>
    <mergeCell ref="AR43:AR44"/>
    <mergeCell ref="A41:K42"/>
    <mergeCell ref="L41:S42"/>
    <mergeCell ref="T41:T42"/>
    <mergeCell ref="U41:AB42"/>
    <mergeCell ref="AC41:AC42"/>
    <mergeCell ref="AD41:AI42"/>
    <mergeCell ref="A39:K40"/>
    <mergeCell ref="L39:T40"/>
    <mergeCell ref="U39:AC40"/>
    <mergeCell ref="AD39:AI40"/>
    <mergeCell ref="AJ39:AR40"/>
    <mergeCell ref="AJ33:AQ34"/>
    <mergeCell ref="AR33:AR34"/>
    <mergeCell ref="A35:K36"/>
    <mergeCell ref="L35:S36"/>
    <mergeCell ref="T35:T36"/>
    <mergeCell ref="U35:AB36"/>
    <mergeCell ref="AC35:AC36"/>
    <mergeCell ref="AD35:AI36"/>
    <mergeCell ref="AJ35:AQ36"/>
    <mergeCell ref="AR35:AR36"/>
    <mergeCell ref="A33:K34"/>
    <mergeCell ref="L33:S34"/>
    <mergeCell ref="T33:T34"/>
    <mergeCell ref="U33:AB34"/>
    <mergeCell ref="AC33:AC34"/>
    <mergeCell ref="AD33:AI34"/>
    <mergeCell ref="AJ29:AQ30"/>
    <mergeCell ref="AR29:AR30"/>
    <mergeCell ref="A31:K32"/>
    <mergeCell ref="L31:S32"/>
    <mergeCell ref="T31:T32"/>
    <mergeCell ref="U31:AB32"/>
    <mergeCell ref="AC31:AC32"/>
    <mergeCell ref="AD31:AI32"/>
    <mergeCell ref="AJ31:AQ32"/>
    <mergeCell ref="AR31:AR32"/>
    <mergeCell ref="A29:K30"/>
    <mergeCell ref="L29:S30"/>
    <mergeCell ref="T29:T30"/>
    <mergeCell ref="U29:AB30"/>
    <mergeCell ref="AC29:AC30"/>
    <mergeCell ref="AD29:AI30"/>
    <mergeCell ref="AJ25:AQ26"/>
    <mergeCell ref="AR25:AR26"/>
    <mergeCell ref="A27:K28"/>
    <mergeCell ref="L27:S28"/>
    <mergeCell ref="T27:T28"/>
    <mergeCell ref="U27:AB28"/>
    <mergeCell ref="AC27:AC28"/>
    <mergeCell ref="AD27:AI28"/>
    <mergeCell ref="AJ27:AQ28"/>
    <mergeCell ref="AR27:AR28"/>
    <mergeCell ref="A25:K26"/>
    <mergeCell ref="L25:S26"/>
    <mergeCell ref="T25:T26"/>
    <mergeCell ref="U25:AB26"/>
    <mergeCell ref="AC25:AC26"/>
    <mergeCell ref="AD25:AI26"/>
    <mergeCell ref="A23:K24"/>
    <mergeCell ref="L23:T24"/>
    <mergeCell ref="U23:AC24"/>
    <mergeCell ref="AD23:AI24"/>
    <mergeCell ref="AJ23:AR24"/>
    <mergeCell ref="AJ17:AQ18"/>
    <mergeCell ref="AR17:AR18"/>
    <mergeCell ref="A19:K20"/>
    <mergeCell ref="L19:S20"/>
    <mergeCell ref="T19:T20"/>
    <mergeCell ref="U19:AB20"/>
    <mergeCell ref="AC19:AC20"/>
    <mergeCell ref="AD19:AI20"/>
    <mergeCell ref="AJ19:AQ20"/>
    <mergeCell ref="AR19:AR20"/>
    <mergeCell ref="A17:K18"/>
    <mergeCell ref="L17:S18"/>
    <mergeCell ref="T17:T18"/>
    <mergeCell ref="U17:AB18"/>
    <mergeCell ref="AC17:AC18"/>
    <mergeCell ref="AD17:AI18"/>
    <mergeCell ref="AJ13:AQ14"/>
    <mergeCell ref="AR13:AR14"/>
    <mergeCell ref="A15:K16"/>
    <mergeCell ref="L15:S16"/>
    <mergeCell ref="T15:T16"/>
    <mergeCell ref="U15:AB16"/>
    <mergeCell ref="AC15:AC16"/>
    <mergeCell ref="AD15:AI16"/>
    <mergeCell ref="AJ15:AQ16"/>
    <mergeCell ref="AR15:AR16"/>
    <mergeCell ref="A13:K14"/>
    <mergeCell ref="L13:S14"/>
    <mergeCell ref="T13:T14"/>
    <mergeCell ref="U13:AB14"/>
    <mergeCell ref="AC13:AC14"/>
    <mergeCell ref="AD13:AI14"/>
    <mergeCell ref="A3:AR3"/>
    <mergeCell ref="A7:K8"/>
    <mergeCell ref="L7:T8"/>
    <mergeCell ref="U7:AC8"/>
    <mergeCell ref="AD7:AI8"/>
    <mergeCell ref="AJ7:AR8"/>
    <mergeCell ref="AJ9:AQ10"/>
    <mergeCell ref="AR9:AR10"/>
    <mergeCell ref="A11:K12"/>
    <mergeCell ref="L11:S12"/>
    <mergeCell ref="T11:T12"/>
    <mergeCell ref="U11:AB12"/>
    <mergeCell ref="AC11:AC12"/>
    <mergeCell ref="AD11:AI12"/>
    <mergeCell ref="AJ11:AQ12"/>
    <mergeCell ref="AR11:AR12"/>
    <mergeCell ref="A9:K10"/>
    <mergeCell ref="L9:S10"/>
    <mergeCell ref="T9:T10"/>
    <mergeCell ref="U9:AB10"/>
    <mergeCell ref="AC9:AC10"/>
    <mergeCell ref="AD9:AI10"/>
  </mergeCells>
  <phoneticPr fontId="9"/>
  <pageMargins left="0.78740157480314965" right="0.59055118110236227" top="0.59055118110236227" bottom="0.78740157480314965" header="0.59055118110236227" footer="0.51181102362204722"/>
  <pageSetup paperSize="9" firstPageNumber="5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62"/>
  <sheetViews>
    <sheetView view="pageBreakPreview" zoomScaleNormal="100" zoomScaleSheetLayoutView="100" workbookViewId="0">
      <selection activeCell="AV13" sqref="AV13"/>
    </sheetView>
  </sheetViews>
  <sheetFormatPr defaultRowHeight="13.5"/>
  <cols>
    <col min="1" max="44" width="2" style="1" customWidth="1"/>
    <col min="45" max="45" width="2.625" style="1" customWidth="1"/>
    <col min="46" max="246" width="9" style="1"/>
    <col min="247" max="290" width="2" style="1" customWidth="1"/>
    <col min="291" max="502" width="9" style="1"/>
    <col min="503" max="546" width="2" style="1" customWidth="1"/>
    <col min="547" max="758" width="9" style="1"/>
    <col min="759" max="802" width="2" style="1" customWidth="1"/>
    <col min="803" max="1014" width="9" style="1"/>
    <col min="1015" max="1058" width="2" style="1" customWidth="1"/>
    <col min="1059" max="1270" width="9" style="1"/>
    <col min="1271" max="1314" width="2" style="1" customWidth="1"/>
    <col min="1315" max="1526" width="9" style="1"/>
    <col min="1527" max="1570" width="2" style="1" customWidth="1"/>
    <col min="1571" max="1782" width="9" style="1"/>
    <col min="1783" max="1826" width="2" style="1" customWidth="1"/>
    <col min="1827" max="2038" width="9" style="1"/>
    <col min="2039" max="2082" width="2" style="1" customWidth="1"/>
    <col min="2083" max="2294" width="9" style="1"/>
    <col min="2295" max="2338" width="2" style="1" customWidth="1"/>
    <col min="2339" max="2550" width="9" style="1"/>
    <col min="2551" max="2594" width="2" style="1" customWidth="1"/>
    <col min="2595" max="2806" width="9" style="1"/>
    <col min="2807" max="2850" width="2" style="1" customWidth="1"/>
    <col min="2851" max="3062" width="9" style="1"/>
    <col min="3063" max="3106" width="2" style="1" customWidth="1"/>
    <col min="3107" max="3318" width="9" style="1"/>
    <col min="3319" max="3362" width="2" style="1" customWidth="1"/>
    <col min="3363" max="3574" width="9" style="1"/>
    <col min="3575" max="3618" width="2" style="1" customWidth="1"/>
    <col min="3619" max="3830" width="9" style="1"/>
    <col min="3831" max="3874" width="2" style="1" customWidth="1"/>
    <col min="3875" max="4086" width="9" style="1"/>
    <col min="4087" max="4130" width="2" style="1" customWidth="1"/>
    <col min="4131" max="4342" width="9" style="1"/>
    <col min="4343" max="4386" width="2" style="1" customWidth="1"/>
    <col min="4387" max="4598" width="9" style="1"/>
    <col min="4599" max="4642" width="2" style="1" customWidth="1"/>
    <col min="4643" max="4854" width="9" style="1"/>
    <col min="4855" max="4898" width="2" style="1" customWidth="1"/>
    <col min="4899" max="5110" width="9" style="1"/>
    <col min="5111" max="5154" width="2" style="1" customWidth="1"/>
    <col min="5155" max="5366" width="9" style="1"/>
    <col min="5367" max="5410" width="2" style="1" customWidth="1"/>
    <col min="5411" max="5622" width="9" style="1"/>
    <col min="5623" max="5666" width="2" style="1" customWidth="1"/>
    <col min="5667" max="5878" width="9" style="1"/>
    <col min="5879" max="5922" width="2" style="1" customWidth="1"/>
    <col min="5923" max="6134" width="9" style="1"/>
    <col min="6135" max="6178" width="2" style="1" customWidth="1"/>
    <col min="6179" max="6390" width="9" style="1"/>
    <col min="6391" max="6434" width="2" style="1" customWidth="1"/>
    <col min="6435" max="6646" width="9" style="1"/>
    <col min="6647" max="6690" width="2" style="1" customWidth="1"/>
    <col min="6691" max="6902" width="9" style="1"/>
    <col min="6903" max="6946" width="2" style="1" customWidth="1"/>
    <col min="6947" max="7158" width="9" style="1"/>
    <col min="7159" max="7202" width="2" style="1" customWidth="1"/>
    <col min="7203" max="7414" width="9" style="1"/>
    <col min="7415" max="7458" width="2" style="1" customWidth="1"/>
    <col min="7459" max="7670" width="9" style="1"/>
    <col min="7671" max="7714" width="2" style="1" customWidth="1"/>
    <col min="7715" max="7926" width="9" style="1"/>
    <col min="7927" max="7970" width="2" style="1" customWidth="1"/>
    <col min="7971" max="8182" width="9" style="1"/>
    <col min="8183" max="8226" width="2" style="1" customWidth="1"/>
    <col min="8227" max="8438" width="9" style="1"/>
    <col min="8439" max="8482" width="2" style="1" customWidth="1"/>
    <col min="8483" max="8694" width="9" style="1"/>
    <col min="8695" max="8738" width="2" style="1" customWidth="1"/>
    <col min="8739" max="8950" width="9" style="1"/>
    <col min="8951" max="8994" width="2" style="1" customWidth="1"/>
    <col min="8995" max="9206" width="9" style="1"/>
    <col min="9207" max="9250" width="2" style="1" customWidth="1"/>
    <col min="9251" max="9462" width="9" style="1"/>
    <col min="9463" max="9506" width="2" style="1" customWidth="1"/>
    <col min="9507" max="9718" width="9" style="1"/>
    <col min="9719" max="9762" width="2" style="1" customWidth="1"/>
    <col min="9763" max="9974" width="9" style="1"/>
    <col min="9975" max="10018" width="2" style="1" customWidth="1"/>
    <col min="10019" max="10230" width="9" style="1"/>
    <col min="10231" max="10274" width="2" style="1" customWidth="1"/>
    <col min="10275" max="10486" width="9" style="1"/>
    <col min="10487" max="10530" width="2" style="1" customWidth="1"/>
    <col min="10531" max="10742" width="9" style="1"/>
    <col min="10743" max="10786" width="2" style="1" customWidth="1"/>
    <col min="10787" max="10998" width="9" style="1"/>
    <col min="10999" max="11042" width="2" style="1" customWidth="1"/>
    <col min="11043" max="11254" width="9" style="1"/>
    <col min="11255" max="11298" width="2" style="1" customWidth="1"/>
    <col min="11299" max="11510" width="9" style="1"/>
    <col min="11511" max="11554" width="2" style="1" customWidth="1"/>
    <col min="11555" max="11766" width="9" style="1"/>
    <col min="11767" max="11810" width="2" style="1" customWidth="1"/>
    <col min="11811" max="12022" width="9" style="1"/>
    <col min="12023" max="12066" width="2" style="1" customWidth="1"/>
    <col min="12067" max="12278" width="9" style="1"/>
    <col min="12279" max="12322" width="2" style="1" customWidth="1"/>
    <col min="12323" max="12534" width="9" style="1"/>
    <col min="12535" max="12578" width="2" style="1" customWidth="1"/>
    <col min="12579" max="12790" width="9" style="1"/>
    <col min="12791" max="12834" width="2" style="1" customWidth="1"/>
    <col min="12835" max="13046" width="9" style="1"/>
    <col min="13047" max="13090" width="2" style="1" customWidth="1"/>
    <col min="13091" max="13302" width="9" style="1"/>
    <col min="13303" max="13346" width="2" style="1" customWidth="1"/>
    <col min="13347" max="13558" width="9" style="1"/>
    <col min="13559" max="13602" width="2" style="1" customWidth="1"/>
    <col min="13603" max="13814" width="9" style="1"/>
    <col min="13815" max="13858" width="2" style="1" customWidth="1"/>
    <col min="13859" max="14070" width="9" style="1"/>
    <col min="14071" max="14114" width="2" style="1" customWidth="1"/>
    <col min="14115" max="14326" width="9" style="1"/>
    <col min="14327" max="14370" width="2" style="1" customWidth="1"/>
    <col min="14371" max="14582" width="9" style="1"/>
    <col min="14583" max="14626" width="2" style="1" customWidth="1"/>
    <col min="14627" max="14838" width="9" style="1"/>
    <col min="14839" max="14882" width="2" style="1" customWidth="1"/>
    <col min="14883" max="15094" width="9" style="1"/>
    <col min="15095" max="15138" width="2" style="1" customWidth="1"/>
    <col min="15139" max="15350" width="9" style="1"/>
    <col min="15351" max="15394" width="2" style="1" customWidth="1"/>
    <col min="15395" max="15606" width="9" style="1"/>
    <col min="15607" max="15650" width="2" style="1" customWidth="1"/>
    <col min="15651" max="15862" width="9" style="1"/>
    <col min="15863" max="15906" width="2" style="1" customWidth="1"/>
    <col min="15907" max="16118" width="9" style="1"/>
    <col min="16119" max="16162" width="2" style="1" customWidth="1"/>
    <col min="16163" max="16384" width="9" style="1"/>
  </cols>
  <sheetData>
    <row r="1" spans="1:45">
      <c r="A1" s="1" t="s">
        <v>684</v>
      </c>
    </row>
    <row r="2" spans="1:45">
      <c r="AR2" s="24"/>
    </row>
    <row r="3" spans="1:45" s="5" customFormat="1" ht="13.5" customHeight="1">
      <c r="A3" s="945" t="s">
        <v>115</v>
      </c>
      <c r="B3" s="946"/>
      <c r="C3" s="946"/>
      <c r="D3" s="946"/>
      <c r="E3" s="946"/>
      <c r="F3" s="946"/>
      <c r="G3" s="946"/>
      <c r="H3" s="946"/>
      <c r="I3" s="946"/>
      <c r="J3" s="946"/>
      <c r="K3" s="946"/>
      <c r="L3" s="946"/>
      <c r="M3" s="946"/>
      <c r="N3" s="947"/>
      <c r="Q3" s="26"/>
      <c r="R3" s="26"/>
      <c r="S3" s="26"/>
      <c r="T3" s="26"/>
      <c r="U3" s="26"/>
      <c r="V3" s="26"/>
      <c r="W3" s="26"/>
      <c r="X3" s="26"/>
      <c r="Y3" s="26"/>
      <c r="Z3" s="26"/>
      <c r="AA3" s="26"/>
      <c r="AB3" s="26"/>
      <c r="AC3" s="26"/>
      <c r="AD3" s="26"/>
      <c r="AE3" s="599"/>
      <c r="AF3" s="599"/>
      <c r="AG3" s="599"/>
      <c r="AH3" s="599"/>
      <c r="AI3" s="599"/>
      <c r="AJ3" s="599"/>
      <c r="AK3" s="599"/>
      <c r="AL3" s="599"/>
      <c r="AM3" s="599"/>
      <c r="AN3" s="599"/>
      <c r="AO3" s="599"/>
      <c r="AP3" s="599"/>
      <c r="AQ3" s="599"/>
      <c r="AR3" s="599"/>
      <c r="AS3" s="599"/>
    </row>
    <row r="4" spans="1:45" s="5" customFormat="1" ht="13.5" customHeight="1">
      <c r="A4" s="963"/>
      <c r="B4" s="949"/>
      <c r="C4" s="948"/>
      <c r="D4" s="965"/>
      <c r="E4" s="948"/>
      <c r="F4" s="965"/>
      <c r="G4" s="948"/>
      <c r="H4" s="965"/>
      <c r="I4" s="948"/>
      <c r="J4" s="949"/>
      <c r="K4" s="948"/>
      <c r="L4" s="949"/>
      <c r="M4" s="948"/>
      <c r="N4" s="968"/>
      <c r="O4" s="27" t="s">
        <v>32</v>
      </c>
      <c r="R4" s="28"/>
      <c r="S4" s="28"/>
      <c r="T4" s="28"/>
      <c r="U4" s="28"/>
      <c r="V4" s="28"/>
      <c r="W4" s="28"/>
      <c r="X4" s="28"/>
      <c r="Y4" s="28"/>
      <c r="Z4" s="28"/>
      <c r="AA4" s="28"/>
      <c r="AB4" s="28"/>
      <c r="AC4" s="28"/>
      <c r="AD4" s="28"/>
      <c r="AE4" s="599"/>
      <c r="AF4" s="599"/>
      <c r="AG4" s="599"/>
      <c r="AH4" s="599"/>
      <c r="AI4" s="599"/>
      <c r="AJ4" s="599"/>
      <c r="AK4" s="599"/>
      <c r="AL4" s="599"/>
      <c r="AM4" s="599"/>
      <c r="AN4" s="599"/>
      <c r="AO4" s="599"/>
      <c r="AP4" s="599"/>
      <c r="AQ4" s="599"/>
      <c r="AR4" s="599"/>
      <c r="AS4" s="599"/>
    </row>
    <row r="5" spans="1:45" s="5" customFormat="1" ht="13.5" customHeight="1">
      <c r="A5" s="964"/>
      <c r="B5" s="951"/>
      <c r="C5" s="966"/>
      <c r="D5" s="967"/>
      <c r="E5" s="966"/>
      <c r="F5" s="967"/>
      <c r="G5" s="966"/>
      <c r="H5" s="967"/>
      <c r="I5" s="950"/>
      <c r="J5" s="951"/>
      <c r="K5" s="950"/>
      <c r="L5" s="951"/>
      <c r="M5" s="950"/>
      <c r="N5" s="969"/>
      <c r="O5" s="27" t="s">
        <v>34</v>
      </c>
      <c r="R5" s="30"/>
      <c r="S5" s="30"/>
      <c r="T5" s="30"/>
      <c r="U5" s="30"/>
      <c r="V5" s="30"/>
      <c r="W5" s="30"/>
      <c r="X5" s="30"/>
      <c r="Y5" s="30"/>
      <c r="Z5" s="30"/>
      <c r="AA5" s="30"/>
      <c r="AB5" s="30"/>
      <c r="AC5" s="30"/>
      <c r="AD5" s="30"/>
      <c r="AE5" s="599"/>
      <c r="AF5" s="599"/>
      <c r="AG5" s="599"/>
      <c r="AH5" s="599"/>
      <c r="AI5" s="599"/>
      <c r="AJ5" s="599"/>
      <c r="AK5" s="599"/>
      <c r="AL5" s="599"/>
      <c r="AM5" s="599"/>
      <c r="AN5" s="599"/>
      <c r="AO5" s="599"/>
      <c r="AP5" s="599"/>
      <c r="AQ5" s="599"/>
      <c r="AR5" s="599"/>
      <c r="AS5" s="599"/>
    </row>
    <row r="6" spans="1:45" s="5" customFormat="1" ht="13.5" customHeight="1">
      <c r="A6" s="3"/>
      <c r="B6" s="3"/>
      <c r="C6" s="3"/>
      <c r="D6" s="3"/>
      <c r="E6" s="3"/>
      <c r="F6" s="3"/>
      <c r="G6" s="3"/>
      <c r="H6" s="3"/>
      <c r="I6" s="3"/>
      <c r="J6" s="3"/>
      <c r="K6" s="3"/>
      <c r="L6" s="3"/>
      <c r="M6" s="3"/>
      <c r="N6" s="3"/>
      <c r="O6" s="3"/>
      <c r="P6" s="3"/>
      <c r="Q6" s="27"/>
      <c r="R6" s="30"/>
      <c r="S6" s="30"/>
      <c r="T6" s="30"/>
      <c r="U6" s="30"/>
      <c r="V6" s="30"/>
      <c r="W6" s="30"/>
      <c r="X6" s="30"/>
      <c r="Y6" s="30"/>
      <c r="Z6" s="30"/>
      <c r="AA6" s="30"/>
      <c r="AB6" s="30"/>
      <c r="AC6" s="564"/>
      <c r="AD6" s="564"/>
      <c r="AE6" s="564"/>
      <c r="AF6" s="564"/>
      <c r="AG6" s="564"/>
      <c r="AH6" s="564"/>
      <c r="AI6" s="564"/>
      <c r="AJ6" s="4"/>
      <c r="AK6" s="564"/>
      <c r="AL6" s="564"/>
      <c r="AM6" s="564"/>
      <c r="AN6" s="4"/>
      <c r="AO6" s="564"/>
      <c r="AP6" s="564"/>
      <c r="AQ6" s="564"/>
      <c r="AR6" s="4"/>
    </row>
    <row r="7" spans="1:45" s="5" customFormat="1" ht="13.5" customHeight="1">
      <c r="A7" s="3"/>
      <c r="B7" s="3"/>
      <c r="C7" s="3"/>
      <c r="D7" s="3"/>
      <c r="E7" s="3"/>
      <c r="F7" s="3"/>
      <c r="G7" s="3"/>
      <c r="H7" s="3"/>
      <c r="I7" s="3"/>
      <c r="J7" s="3"/>
      <c r="K7" s="3"/>
      <c r="L7" s="3"/>
      <c r="M7" s="3"/>
      <c r="N7" s="3"/>
      <c r="O7" s="3"/>
      <c r="P7" s="3"/>
      <c r="R7" s="30"/>
      <c r="S7" s="30"/>
      <c r="T7" s="30"/>
      <c r="U7" s="30"/>
      <c r="V7" s="30"/>
      <c r="W7" s="30"/>
      <c r="X7" s="30"/>
      <c r="Y7" s="30"/>
      <c r="Z7" s="30"/>
      <c r="AA7" s="30"/>
      <c r="AB7" s="30"/>
      <c r="AC7" s="564"/>
      <c r="AD7" s="564"/>
      <c r="AE7" s="564"/>
      <c r="AF7" s="564"/>
      <c r="AG7" s="564"/>
      <c r="AH7" s="564"/>
      <c r="AI7" s="564"/>
      <c r="AJ7" s="564"/>
      <c r="AK7" s="564"/>
      <c r="AL7" s="564"/>
      <c r="AM7" s="564"/>
      <c r="AN7" s="564"/>
      <c r="AO7" s="564"/>
      <c r="AP7" s="564"/>
      <c r="AQ7" s="564"/>
      <c r="AR7" s="564"/>
    </row>
    <row r="8" spans="1:45" s="6" customFormat="1" ht="15">
      <c r="A8" s="970" t="s">
        <v>785</v>
      </c>
      <c r="B8" s="970"/>
      <c r="C8" s="970"/>
      <c r="D8" s="970"/>
      <c r="E8" s="970"/>
      <c r="F8" s="970"/>
      <c r="G8" s="970"/>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0"/>
      <c r="AK8" s="970"/>
      <c r="AL8" s="970"/>
      <c r="AM8" s="970"/>
      <c r="AN8" s="970"/>
      <c r="AO8" s="970"/>
      <c r="AP8" s="970"/>
      <c r="AQ8" s="970"/>
      <c r="AR8" s="970"/>
      <c r="AS8" s="35"/>
    </row>
    <row r="9" spans="1:45" s="36" customFormat="1" ht="18" customHeight="1">
      <c r="A9" s="971" t="s">
        <v>959</v>
      </c>
      <c r="B9" s="971"/>
      <c r="C9" s="971"/>
      <c r="D9" s="971"/>
      <c r="E9" s="971"/>
      <c r="F9" s="971"/>
      <c r="G9" s="971"/>
      <c r="H9" s="971"/>
      <c r="I9" s="971"/>
      <c r="J9" s="971"/>
      <c r="K9" s="971"/>
      <c r="L9" s="971"/>
      <c r="M9" s="971"/>
      <c r="N9" s="971"/>
      <c r="O9" s="971"/>
      <c r="P9" s="971"/>
      <c r="Q9" s="971"/>
      <c r="R9" s="971"/>
      <c r="S9" s="971"/>
      <c r="T9" s="971"/>
      <c r="U9" s="971"/>
      <c r="V9" s="971"/>
      <c r="W9" s="971"/>
      <c r="X9" s="971"/>
      <c r="Y9" s="971"/>
      <c r="Z9" s="971"/>
      <c r="AA9" s="971"/>
      <c r="AB9" s="971"/>
      <c r="AC9" s="971"/>
      <c r="AD9" s="971"/>
      <c r="AE9" s="971"/>
      <c r="AF9" s="971"/>
      <c r="AG9" s="971"/>
      <c r="AH9" s="971"/>
      <c r="AI9" s="971"/>
      <c r="AJ9" s="971"/>
      <c r="AK9" s="971"/>
      <c r="AL9" s="971"/>
      <c r="AM9" s="971"/>
      <c r="AN9" s="971"/>
      <c r="AO9" s="971"/>
      <c r="AP9" s="971"/>
      <c r="AQ9" s="971"/>
      <c r="AR9" s="971"/>
    </row>
    <row r="10" spans="1:45" s="5" customFormat="1" ht="13.5" customHeight="1">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row>
    <row r="11" spans="1:45">
      <c r="A11" s="1" t="s">
        <v>116</v>
      </c>
    </row>
    <row r="12" spans="1:45">
      <c r="A12" s="972" t="s">
        <v>117</v>
      </c>
      <c r="B12" s="972"/>
      <c r="C12" s="972"/>
      <c r="D12" s="972" t="s">
        <v>4</v>
      </c>
      <c r="E12" s="972"/>
      <c r="F12" s="972"/>
      <c r="G12" s="972"/>
      <c r="H12" s="972"/>
      <c r="I12" s="972"/>
      <c r="J12" s="972"/>
      <c r="K12" s="972"/>
      <c r="L12" s="972"/>
      <c r="M12" s="972"/>
      <c r="N12" s="972"/>
      <c r="O12" s="972" t="s">
        <v>118</v>
      </c>
      <c r="P12" s="972"/>
      <c r="Q12" s="972"/>
      <c r="R12" s="972"/>
      <c r="S12" s="972"/>
      <c r="T12" s="972"/>
      <c r="U12" s="972"/>
      <c r="V12" s="972"/>
      <c r="W12" s="972"/>
      <c r="X12" s="972"/>
      <c r="Y12" s="972"/>
      <c r="Z12" s="972"/>
      <c r="AA12" s="972"/>
      <c r="AB12" s="972"/>
      <c r="AC12" s="972"/>
      <c r="AD12" s="972"/>
      <c r="AE12" s="972"/>
      <c r="AF12" s="972"/>
      <c r="AG12" s="972"/>
      <c r="AH12" s="972"/>
      <c r="AI12" s="972"/>
      <c r="AJ12" s="972"/>
      <c r="AK12" s="972"/>
      <c r="AL12" s="972"/>
      <c r="AM12" s="972"/>
      <c r="AN12" s="972"/>
      <c r="AO12" s="972"/>
      <c r="AP12" s="972"/>
      <c r="AQ12" s="972"/>
      <c r="AR12" s="972"/>
    </row>
    <row r="13" spans="1:45">
      <c r="A13" s="972"/>
      <c r="B13" s="972"/>
      <c r="C13" s="972"/>
      <c r="D13" s="972"/>
      <c r="E13" s="972"/>
      <c r="F13" s="972"/>
      <c r="G13" s="972"/>
      <c r="H13" s="972"/>
      <c r="I13" s="972"/>
      <c r="J13" s="972"/>
      <c r="K13" s="972"/>
      <c r="L13" s="972"/>
      <c r="M13" s="972"/>
      <c r="N13" s="972"/>
      <c r="O13" s="972"/>
      <c r="P13" s="972"/>
      <c r="Q13" s="972"/>
      <c r="R13" s="972"/>
      <c r="S13" s="972"/>
      <c r="T13" s="972"/>
      <c r="U13" s="972"/>
      <c r="V13" s="972"/>
      <c r="W13" s="972"/>
      <c r="X13" s="972"/>
      <c r="Y13" s="972"/>
      <c r="Z13" s="972"/>
      <c r="AA13" s="972"/>
      <c r="AB13" s="972"/>
      <c r="AC13" s="972"/>
      <c r="AD13" s="972"/>
      <c r="AE13" s="972"/>
      <c r="AF13" s="972"/>
      <c r="AG13" s="972"/>
      <c r="AH13" s="972"/>
      <c r="AI13" s="972"/>
      <c r="AJ13" s="972"/>
      <c r="AK13" s="972"/>
      <c r="AL13" s="972"/>
      <c r="AM13" s="972"/>
      <c r="AN13" s="972"/>
      <c r="AO13" s="972"/>
      <c r="AP13" s="972"/>
      <c r="AQ13" s="972"/>
      <c r="AR13" s="972"/>
    </row>
    <row r="14" spans="1:45">
      <c r="A14" s="943" t="s">
        <v>119</v>
      </c>
      <c r="B14" s="943"/>
      <c r="C14" s="943"/>
      <c r="D14" s="943" t="s">
        <v>757</v>
      </c>
      <c r="E14" s="943"/>
      <c r="F14" s="943"/>
      <c r="G14" s="943"/>
      <c r="H14" s="943"/>
      <c r="I14" s="943"/>
      <c r="J14" s="943"/>
      <c r="K14" s="943"/>
      <c r="L14" s="943"/>
      <c r="M14" s="943"/>
      <c r="N14" s="943"/>
      <c r="O14" s="952" t="s">
        <v>120</v>
      </c>
      <c r="P14" s="958"/>
      <c r="Q14" s="958"/>
      <c r="R14" s="958"/>
      <c r="S14" s="958"/>
      <c r="T14" s="958"/>
      <c r="U14" s="958"/>
      <c r="V14" s="958"/>
      <c r="W14" s="958"/>
      <c r="X14" s="958"/>
      <c r="Y14" s="958"/>
      <c r="Z14" s="958"/>
      <c r="AA14" s="958"/>
      <c r="AB14" s="958"/>
      <c r="AC14" s="958"/>
      <c r="AD14" s="958"/>
      <c r="AE14" s="958"/>
      <c r="AF14" s="958"/>
      <c r="AG14" s="958"/>
      <c r="AH14" s="958"/>
      <c r="AI14" s="958"/>
      <c r="AJ14" s="958"/>
      <c r="AK14" s="958"/>
      <c r="AL14" s="958"/>
      <c r="AM14" s="958"/>
      <c r="AN14" s="958"/>
      <c r="AO14" s="958"/>
      <c r="AP14" s="958"/>
      <c r="AQ14" s="958"/>
      <c r="AR14" s="959"/>
    </row>
    <row r="15" spans="1:45">
      <c r="A15" s="943"/>
      <c r="B15" s="943"/>
      <c r="C15" s="943"/>
      <c r="D15" s="943"/>
      <c r="E15" s="943"/>
      <c r="F15" s="943"/>
      <c r="G15" s="943"/>
      <c r="H15" s="943"/>
      <c r="I15" s="943"/>
      <c r="J15" s="943"/>
      <c r="K15" s="943"/>
      <c r="L15" s="943"/>
      <c r="M15" s="943"/>
      <c r="N15" s="943"/>
      <c r="O15" s="960"/>
      <c r="P15" s="961"/>
      <c r="Q15" s="961"/>
      <c r="R15" s="961"/>
      <c r="S15" s="961"/>
      <c r="T15" s="961"/>
      <c r="U15" s="961"/>
      <c r="V15" s="961"/>
      <c r="W15" s="961"/>
      <c r="X15" s="961"/>
      <c r="Y15" s="961"/>
      <c r="Z15" s="961"/>
      <c r="AA15" s="961"/>
      <c r="AB15" s="961"/>
      <c r="AC15" s="961"/>
      <c r="AD15" s="961"/>
      <c r="AE15" s="961"/>
      <c r="AF15" s="961"/>
      <c r="AG15" s="961"/>
      <c r="AH15" s="961"/>
      <c r="AI15" s="961"/>
      <c r="AJ15" s="961"/>
      <c r="AK15" s="961"/>
      <c r="AL15" s="961"/>
      <c r="AM15" s="961"/>
      <c r="AN15" s="961"/>
      <c r="AO15" s="961"/>
      <c r="AP15" s="961"/>
      <c r="AQ15" s="961"/>
      <c r="AR15" s="962"/>
    </row>
    <row r="16" spans="1:45">
      <c r="A16" s="943" t="s">
        <v>121</v>
      </c>
      <c r="B16" s="943"/>
      <c r="C16" s="943"/>
      <c r="D16" s="943" t="s">
        <v>757</v>
      </c>
      <c r="E16" s="943"/>
      <c r="F16" s="943"/>
      <c r="G16" s="943"/>
      <c r="H16" s="943"/>
      <c r="I16" s="943"/>
      <c r="J16" s="943"/>
      <c r="K16" s="943"/>
      <c r="L16" s="943"/>
      <c r="M16" s="943"/>
      <c r="N16" s="943"/>
      <c r="O16" s="952" t="s">
        <v>454</v>
      </c>
      <c r="P16" s="953"/>
      <c r="Q16" s="953"/>
      <c r="R16" s="953"/>
      <c r="S16" s="953"/>
      <c r="T16" s="953"/>
      <c r="U16" s="953"/>
      <c r="V16" s="953"/>
      <c r="W16" s="953"/>
      <c r="X16" s="953"/>
      <c r="Y16" s="953"/>
      <c r="Z16" s="953"/>
      <c r="AA16" s="953"/>
      <c r="AB16" s="953"/>
      <c r="AC16" s="953"/>
      <c r="AD16" s="953"/>
      <c r="AE16" s="953"/>
      <c r="AF16" s="953"/>
      <c r="AG16" s="953"/>
      <c r="AH16" s="953"/>
      <c r="AI16" s="953"/>
      <c r="AJ16" s="953"/>
      <c r="AK16" s="953"/>
      <c r="AL16" s="953"/>
      <c r="AM16" s="953"/>
      <c r="AN16" s="953"/>
      <c r="AO16" s="953"/>
      <c r="AP16" s="953"/>
      <c r="AQ16" s="953"/>
      <c r="AR16" s="954"/>
    </row>
    <row r="17" spans="1:44">
      <c r="A17" s="943"/>
      <c r="B17" s="943"/>
      <c r="C17" s="943"/>
      <c r="D17" s="943"/>
      <c r="E17" s="943"/>
      <c r="F17" s="943"/>
      <c r="G17" s="943"/>
      <c r="H17" s="943"/>
      <c r="I17" s="943"/>
      <c r="J17" s="943"/>
      <c r="K17" s="943"/>
      <c r="L17" s="943"/>
      <c r="M17" s="943"/>
      <c r="N17" s="943"/>
      <c r="O17" s="955"/>
      <c r="P17" s="956"/>
      <c r="Q17" s="956"/>
      <c r="R17" s="956"/>
      <c r="S17" s="956"/>
      <c r="T17" s="956"/>
      <c r="U17" s="956"/>
      <c r="V17" s="956"/>
      <c r="W17" s="956"/>
      <c r="X17" s="956"/>
      <c r="Y17" s="956"/>
      <c r="Z17" s="956"/>
      <c r="AA17" s="956"/>
      <c r="AB17" s="956"/>
      <c r="AC17" s="956"/>
      <c r="AD17" s="956"/>
      <c r="AE17" s="956"/>
      <c r="AF17" s="956"/>
      <c r="AG17" s="956"/>
      <c r="AH17" s="956"/>
      <c r="AI17" s="956"/>
      <c r="AJ17" s="956"/>
      <c r="AK17" s="956"/>
      <c r="AL17" s="956"/>
      <c r="AM17" s="956"/>
      <c r="AN17" s="956"/>
      <c r="AO17" s="956"/>
      <c r="AP17" s="956"/>
      <c r="AQ17" s="956"/>
      <c r="AR17" s="957"/>
    </row>
    <row r="18" spans="1:44">
      <c r="A18" s="943" t="s">
        <v>122</v>
      </c>
      <c r="B18" s="943"/>
      <c r="C18" s="943"/>
      <c r="D18" s="943" t="s">
        <v>757</v>
      </c>
      <c r="E18" s="943"/>
      <c r="F18" s="943"/>
      <c r="G18" s="943"/>
      <c r="H18" s="943"/>
      <c r="I18" s="943"/>
      <c r="J18" s="943"/>
      <c r="K18" s="943"/>
      <c r="L18" s="943"/>
      <c r="M18" s="943"/>
      <c r="N18" s="943"/>
      <c r="O18" s="952" t="s">
        <v>5</v>
      </c>
      <c r="P18" s="953"/>
      <c r="Q18" s="953"/>
      <c r="R18" s="953"/>
      <c r="S18" s="953"/>
      <c r="T18" s="953"/>
      <c r="U18" s="953"/>
      <c r="V18" s="953"/>
      <c r="W18" s="953"/>
      <c r="X18" s="953"/>
      <c r="Y18" s="953"/>
      <c r="Z18" s="953"/>
      <c r="AA18" s="953"/>
      <c r="AB18" s="953"/>
      <c r="AC18" s="953"/>
      <c r="AD18" s="953"/>
      <c r="AE18" s="953"/>
      <c r="AF18" s="953"/>
      <c r="AG18" s="953"/>
      <c r="AH18" s="953"/>
      <c r="AI18" s="953"/>
      <c r="AJ18" s="953"/>
      <c r="AK18" s="953"/>
      <c r="AL18" s="953"/>
      <c r="AM18" s="953"/>
      <c r="AN18" s="953"/>
      <c r="AO18" s="953"/>
      <c r="AP18" s="953"/>
      <c r="AQ18" s="953"/>
      <c r="AR18" s="954"/>
    </row>
    <row r="19" spans="1:44">
      <c r="A19" s="943"/>
      <c r="B19" s="943"/>
      <c r="C19" s="943"/>
      <c r="D19" s="943"/>
      <c r="E19" s="943"/>
      <c r="F19" s="943"/>
      <c r="G19" s="943"/>
      <c r="H19" s="943"/>
      <c r="I19" s="943"/>
      <c r="J19" s="943"/>
      <c r="K19" s="943"/>
      <c r="L19" s="943"/>
      <c r="M19" s="943"/>
      <c r="N19" s="943"/>
      <c r="O19" s="955"/>
      <c r="P19" s="956"/>
      <c r="Q19" s="956"/>
      <c r="R19" s="956"/>
      <c r="S19" s="956"/>
      <c r="T19" s="956"/>
      <c r="U19" s="956"/>
      <c r="V19" s="956"/>
      <c r="W19" s="956"/>
      <c r="X19" s="956"/>
      <c r="Y19" s="956"/>
      <c r="Z19" s="956"/>
      <c r="AA19" s="956"/>
      <c r="AB19" s="956"/>
      <c r="AC19" s="956"/>
      <c r="AD19" s="956"/>
      <c r="AE19" s="956"/>
      <c r="AF19" s="956"/>
      <c r="AG19" s="956"/>
      <c r="AH19" s="956"/>
      <c r="AI19" s="956"/>
      <c r="AJ19" s="956"/>
      <c r="AK19" s="956"/>
      <c r="AL19" s="956"/>
      <c r="AM19" s="956"/>
      <c r="AN19" s="956"/>
      <c r="AO19" s="956"/>
      <c r="AP19" s="956"/>
      <c r="AQ19" s="956"/>
      <c r="AR19" s="957"/>
    </row>
    <row r="20" spans="1:44">
      <c r="A20" s="943" t="s">
        <v>123</v>
      </c>
      <c r="B20" s="943"/>
      <c r="C20" s="943"/>
      <c r="D20" s="943" t="s">
        <v>757</v>
      </c>
      <c r="E20" s="943"/>
      <c r="F20" s="943"/>
      <c r="G20" s="943"/>
      <c r="H20" s="943"/>
      <c r="I20" s="943"/>
      <c r="J20" s="943"/>
      <c r="K20" s="943"/>
      <c r="L20" s="943"/>
      <c r="M20" s="943"/>
      <c r="N20" s="943"/>
      <c r="O20" s="952" t="s">
        <v>124</v>
      </c>
      <c r="P20" s="953"/>
      <c r="Q20" s="953"/>
      <c r="R20" s="953"/>
      <c r="S20" s="953"/>
      <c r="T20" s="953"/>
      <c r="U20" s="953"/>
      <c r="V20" s="953"/>
      <c r="W20" s="953"/>
      <c r="X20" s="953"/>
      <c r="Y20" s="953"/>
      <c r="Z20" s="953"/>
      <c r="AA20" s="953"/>
      <c r="AB20" s="953"/>
      <c r="AC20" s="953"/>
      <c r="AD20" s="953"/>
      <c r="AE20" s="953"/>
      <c r="AF20" s="953"/>
      <c r="AG20" s="953"/>
      <c r="AH20" s="953"/>
      <c r="AI20" s="953"/>
      <c r="AJ20" s="953"/>
      <c r="AK20" s="953"/>
      <c r="AL20" s="953"/>
      <c r="AM20" s="953"/>
      <c r="AN20" s="953"/>
      <c r="AO20" s="953"/>
      <c r="AP20" s="953"/>
      <c r="AQ20" s="953"/>
      <c r="AR20" s="954"/>
    </row>
    <row r="21" spans="1:44">
      <c r="A21" s="943"/>
      <c r="B21" s="943"/>
      <c r="C21" s="943"/>
      <c r="D21" s="943"/>
      <c r="E21" s="943"/>
      <c r="F21" s="943"/>
      <c r="G21" s="943"/>
      <c r="H21" s="943"/>
      <c r="I21" s="943"/>
      <c r="J21" s="943"/>
      <c r="K21" s="943"/>
      <c r="L21" s="943"/>
      <c r="M21" s="943"/>
      <c r="N21" s="943"/>
      <c r="O21" s="955"/>
      <c r="P21" s="956"/>
      <c r="Q21" s="956"/>
      <c r="R21" s="956"/>
      <c r="S21" s="956"/>
      <c r="T21" s="956"/>
      <c r="U21" s="956"/>
      <c r="V21" s="956"/>
      <c r="W21" s="956"/>
      <c r="X21" s="956"/>
      <c r="Y21" s="956"/>
      <c r="Z21" s="956"/>
      <c r="AA21" s="956"/>
      <c r="AB21" s="956"/>
      <c r="AC21" s="956"/>
      <c r="AD21" s="956"/>
      <c r="AE21" s="956"/>
      <c r="AF21" s="956"/>
      <c r="AG21" s="956"/>
      <c r="AH21" s="956"/>
      <c r="AI21" s="956"/>
      <c r="AJ21" s="956"/>
      <c r="AK21" s="956"/>
      <c r="AL21" s="956"/>
      <c r="AM21" s="956"/>
      <c r="AN21" s="956"/>
      <c r="AO21" s="956"/>
      <c r="AP21" s="956"/>
      <c r="AQ21" s="956"/>
      <c r="AR21" s="957"/>
    </row>
    <row r="22" spans="1:44">
      <c r="A22" s="943" t="s">
        <v>125</v>
      </c>
      <c r="B22" s="943"/>
      <c r="C22" s="943"/>
      <c r="D22" s="943" t="s">
        <v>757</v>
      </c>
      <c r="E22" s="943"/>
      <c r="F22" s="943"/>
      <c r="G22" s="943"/>
      <c r="H22" s="943"/>
      <c r="I22" s="943"/>
      <c r="J22" s="943"/>
      <c r="K22" s="943"/>
      <c r="L22" s="943"/>
      <c r="M22" s="943"/>
      <c r="N22" s="943"/>
      <c r="O22" s="952" t="s">
        <v>126</v>
      </c>
      <c r="P22" s="953"/>
      <c r="Q22" s="953"/>
      <c r="R22" s="953"/>
      <c r="S22" s="953"/>
      <c r="T22" s="953"/>
      <c r="U22" s="953"/>
      <c r="V22" s="953"/>
      <c r="W22" s="953"/>
      <c r="X22" s="953"/>
      <c r="Y22" s="953"/>
      <c r="Z22" s="953"/>
      <c r="AA22" s="953"/>
      <c r="AB22" s="953"/>
      <c r="AC22" s="953"/>
      <c r="AD22" s="953"/>
      <c r="AE22" s="953"/>
      <c r="AF22" s="953"/>
      <c r="AG22" s="953"/>
      <c r="AH22" s="953"/>
      <c r="AI22" s="953"/>
      <c r="AJ22" s="953"/>
      <c r="AK22" s="953"/>
      <c r="AL22" s="953"/>
      <c r="AM22" s="953"/>
      <c r="AN22" s="953"/>
      <c r="AO22" s="953"/>
      <c r="AP22" s="953"/>
      <c r="AQ22" s="953"/>
      <c r="AR22" s="954"/>
    </row>
    <row r="23" spans="1:44">
      <c r="A23" s="943"/>
      <c r="B23" s="943"/>
      <c r="C23" s="943"/>
      <c r="D23" s="943"/>
      <c r="E23" s="943"/>
      <c r="F23" s="943"/>
      <c r="G23" s="943"/>
      <c r="H23" s="943"/>
      <c r="I23" s="943"/>
      <c r="J23" s="943"/>
      <c r="K23" s="943"/>
      <c r="L23" s="943"/>
      <c r="M23" s="943"/>
      <c r="N23" s="943"/>
      <c r="O23" s="955"/>
      <c r="P23" s="956"/>
      <c r="Q23" s="956"/>
      <c r="R23" s="956"/>
      <c r="S23" s="956"/>
      <c r="T23" s="956"/>
      <c r="U23" s="956"/>
      <c r="V23" s="956"/>
      <c r="W23" s="956"/>
      <c r="X23" s="956"/>
      <c r="Y23" s="956"/>
      <c r="Z23" s="956"/>
      <c r="AA23" s="956"/>
      <c r="AB23" s="956"/>
      <c r="AC23" s="956"/>
      <c r="AD23" s="956"/>
      <c r="AE23" s="956"/>
      <c r="AF23" s="956"/>
      <c r="AG23" s="956"/>
      <c r="AH23" s="956"/>
      <c r="AI23" s="956"/>
      <c r="AJ23" s="956"/>
      <c r="AK23" s="956"/>
      <c r="AL23" s="956"/>
      <c r="AM23" s="956"/>
      <c r="AN23" s="956"/>
      <c r="AO23" s="956"/>
      <c r="AP23" s="956"/>
      <c r="AQ23" s="956"/>
      <c r="AR23" s="957"/>
    </row>
    <row r="24" spans="1:44">
      <c r="A24" s="943" t="s">
        <v>127</v>
      </c>
      <c r="B24" s="943"/>
      <c r="C24" s="943"/>
      <c r="D24" s="943" t="s">
        <v>757</v>
      </c>
      <c r="E24" s="943"/>
      <c r="F24" s="943"/>
      <c r="G24" s="943"/>
      <c r="H24" s="943"/>
      <c r="I24" s="943"/>
      <c r="J24" s="943"/>
      <c r="K24" s="943"/>
      <c r="L24" s="943"/>
      <c r="M24" s="943"/>
      <c r="N24" s="943"/>
      <c r="O24" s="952" t="s">
        <v>458</v>
      </c>
      <c r="P24" s="953"/>
      <c r="Q24" s="953"/>
      <c r="R24" s="953"/>
      <c r="S24" s="953"/>
      <c r="T24" s="953"/>
      <c r="U24" s="953"/>
      <c r="V24" s="953"/>
      <c r="W24" s="953"/>
      <c r="X24" s="953"/>
      <c r="Y24" s="953"/>
      <c r="Z24" s="953"/>
      <c r="AA24" s="953"/>
      <c r="AB24" s="953"/>
      <c r="AC24" s="953"/>
      <c r="AD24" s="953"/>
      <c r="AE24" s="953"/>
      <c r="AF24" s="953"/>
      <c r="AG24" s="953"/>
      <c r="AH24" s="953"/>
      <c r="AI24" s="953"/>
      <c r="AJ24" s="953"/>
      <c r="AK24" s="953"/>
      <c r="AL24" s="953"/>
      <c r="AM24" s="953"/>
      <c r="AN24" s="953"/>
      <c r="AO24" s="953"/>
      <c r="AP24" s="953"/>
      <c r="AQ24" s="953"/>
      <c r="AR24" s="954"/>
    </row>
    <row r="25" spans="1:44">
      <c r="A25" s="943"/>
      <c r="B25" s="943"/>
      <c r="C25" s="943"/>
      <c r="D25" s="943"/>
      <c r="E25" s="943"/>
      <c r="F25" s="943"/>
      <c r="G25" s="943"/>
      <c r="H25" s="943"/>
      <c r="I25" s="943"/>
      <c r="J25" s="943"/>
      <c r="K25" s="943"/>
      <c r="L25" s="943"/>
      <c r="M25" s="943"/>
      <c r="N25" s="943"/>
      <c r="O25" s="955"/>
      <c r="P25" s="956"/>
      <c r="Q25" s="956"/>
      <c r="R25" s="956"/>
      <c r="S25" s="956"/>
      <c r="T25" s="956"/>
      <c r="U25" s="956"/>
      <c r="V25" s="956"/>
      <c r="W25" s="956"/>
      <c r="X25" s="956"/>
      <c r="Y25" s="956"/>
      <c r="Z25" s="956"/>
      <c r="AA25" s="956"/>
      <c r="AB25" s="956"/>
      <c r="AC25" s="956"/>
      <c r="AD25" s="956"/>
      <c r="AE25" s="956"/>
      <c r="AF25" s="956"/>
      <c r="AG25" s="956"/>
      <c r="AH25" s="956"/>
      <c r="AI25" s="956"/>
      <c r="AJ25" s="956"/>
      <c r="AK25" s="956"/>
      <c r="AL25" s="956"/>
      <c r="AM25" s="956"/>
      <c r="AN25" s="956"/>
      <c r="AO25" s="956"/>
      <c r="AP25" s="956"/>
      <c r="AQ25" s="956"/>
      <c r="AR25" s="957"/>
    </row>
    <row r="26" spans="1:44">
      <c r="A26" s="943" t="s">
        <v>128</v>
      </c>
      <c r="B26" s="943"/>
      <c r="C26" s="943"/>
      <c r="D26" s="943" t="s">
        <v>757</v>
      </c>
      <c r="E26" s="943"/>
      <c r="F26" s="943"/>
      <c r="G26" s="943"/>
      <c r="H26" s="943"/>
      <c r="I26" s="943"/>
      <c r="J26" s="943"/>
      <c r="K26" s="943"/>
      <c r="L26" s="943"/>
      <c r="M26" s="943"/>
      <c r="N26" s="943"/>
      <c r="O26" s="952" t="s">
        <v>459</v>
      </c>
      <c r="P26" s="953"/>
      <c r="Q26" s="953"/>
      <c r="R26" s="953"/>
      <c r="S26" s="953"/>
      <c r="T26" s="953"/>
      <c r="U26" s="953"/>
      <c r="V26" s="953"/>
      <c r="W26" s="953"/>
      <c r="X26" s="953"/>
      <c r="Y26" s="953"/>
      <c r="Z26" s="953"/>
      <c r="AA26" s="953"/>
      <c r="AB26" s="953"/>
      <c r="AC26" s="953"/>
      <c r="AD26" s="953"/>
      <c r="AE26" s="953"/>
      <c r="AF26" s="953"/>
      <c r="AG26" s="953"/>
      <c r="AH26" s="953"/>
      <c r="AI26" s="953"/>
      <c r="AJ26" s="953"/>
      <c r="AK26" s="953"/>
      <c r="AL26" s="953"/>
      <c r="AM26" s="953"/>
      <c r="AN26" s="953"/>
      <c r="AO26" s="953"/>
      <c r="AP26" s="953"/>
      <c r="AQ26" s="953"/>
      <c r="AR26" s="954"/>
    </row>
    <row r="27" spans="1:44">
      <c r="A27" s="943"/>
      <c r="B27" s="943"/>
      <c r="C27" s="943"/>
      <c r="D27" s="943"/>
      <c r="E27" s="943"/>
      <c r="F27" s="943"/>
      <c r="G27" s="943"/>
      <c r="H27" s="943"/>
      <c r="I27" s="943"/>
      <c r="J27" s="943"/>
      <c r="K27" s="943"/>
      <c r="L27" s="943"/>
      <c r="M27" s="943"/>
      <c r="N27" s="943"/>
      <c r="O27" s="955"/>
      <c r="P27" s="956"/>
      <c r="Q27" s="956"/>
      <c r="R27" s="956"/>
      <c r="S27" s="956"/>
      <c r="T27" s="956"/>
      <c r="U27" s="956"/>
      <c r="V27" s="956"/>
      <c r="W27" s="956"/>
      <c r="X27" s="956"/>
      <c r="Y27" s="956"/>
      <c r="Z27" s="956"/>
      <c r="AA27" s="956"/>
      <c r="AB27" s="956"/>
      <c r="AC27" s="956"/>
      <c r="AD27" s="956"/>
      <c r="AE27" s="956"/>
      <c r="AF27" s="956"/>
      <c r="AG27" s="956"/>
      <c r="AH27" s="956"/>
      <c r="AI27" s="956"/>
      <c r="AJ27" s="956"/>
      <c r="AK27" s="956"/>
      <c r="AL27" s="956"/>
      <c r="AM27" s="956"/>
      <c r="AN27" s="956"/>
      <c r="AO27" s="956"/>
      <c r="AP27" s="956"/>
      <c r="AQ27" s="956"/>
      <c r="AR27" s="957"/>
    </row>
    <row r="28" spans="1:44">
      <c r="A28" s="943" t="s">
        <v>129</v>
      </c>
      <c r="B28" s="943"/>
      <c r="C28" s="943"/>
      <c r="D28" s="943" t="s">
        <v>757</v>
      </c>
      <c r="E28" s="943"/>
      <c r="F28" s="943"/>
      <c r="G28" s="943"/>
      <c r="H28" s="943"/>
      <c r="I28" s="943"/>
      <c r="J28" s="943"/>
      <c r="K28" s="943"/>
      <c r="L28" s="943"/>
      <c r="M28" s="943"/>
      <c r="N28" s="943"/>
      <c r="O28" s="952" t="s">
        <v>460</v>
      </c>
      <c r="P28" s="953"/>
      <c r="Q28" s="953"/>
      <c r="R28" s="953"/>
      <c r="S28" s="953"/>
      <c r="T28" s="953"/>
      <c r="U28" s="953"/>
      <c r="V28" s="953"/>
      <c r="W28" s="953"/>
      <c r="X28" s="953"/>
      <c r="Y28" s="953"/>
      <c r="Z28" s="953"/>
      <c r="AA28" s="953"/>
      <c r="AB28" s="953"/>
      <c r="AC28" s="953"/>
      <c r="AD28" s="953"/>
      <c r="AE28" s="953"/>
      <c r="AF28" s="953"/>
      <c r="AG28" s="953"/>
      <c r="AH28" s="953"/>
      <c r="AI28" s="953"/>
      <c r="AJ28" s="953"/>
      <c r="AK28" s="953"/>
      <c r="AL28" s="953"/>
      <c r="AM28" s="953"/>
      <c r="AN28" s="953"/>
      <c r="AO28" s="953"/>
      <c r="AP28" s="953"/>
      <c r="AQ28" s="953"/>
      <c r="AR28" s="954"/>
    </row>
    <row r="29" spans="1:44">
      <c r="A29" s="943"/>
      <c r="B29" s="943"/>
      <c r="C29" s="943"/>
      <c r="D29" s="943"/>
      <c r="E29" s="943"/>
      <c r="F29" s="943"/>
      <c r="G29" s="943"/>
      <c r="H29" s="943"/>
      <c r="I29" s="943"/>
      <c r="J29" s="943"/>
      <c r="K29" s="943"/>
      <c r="L29" s="943"/>
      <c r="M29" s="943"/>
      <c r="N29" s="943"/>
      <c r="O29" s="955"/>
      <c r="P29" s="956"/>
      <c r="Q29" s="956"/>
      <c r="R29" s="956"/>
      <c r="S29" s="956"/>
      <c r="T29" s="956"/>
      <c r="U29" s="956"/>
      <c r="V29" s="956"/>
      <c r="W29" s="956"/>
      <c r="X29" s="956"/>
      <c r="Y29" s="956"/>
      <c r="Z29" s="956"/>
      <c r="AA29" s="956"/>
      <c r="AB29" s="956"/>
      <c r="AC29" s="956"/>
      <c r="AD29" s="956"/>
      <c r="AE29" s="956"/>
      <c r="AF29" s="956"/>
      <c r="AG29" s="956"/>
      <c r="AH29" s="956"/>
      <c r="AI29" s="956"/>
      <c r="AJ29" s="956"/>
      <c r="AK29" s="956"/>
      <c r="AL29" s="956"/>
      <c r="AM29" s="956"/>
      <c r="AN29" s="956"/>
      <c r="AO29" s="956"/>
      <c r="AP29" s="956"/>
      <c r="AQ29" s="956"/>
      <c r="AR29" s="957"/>
    </row>
    <row r="30" spans="1:44">
      <c r="A30" s="943" t="s">
        <v>130</v>
      </c>
      <c r="B30" s="943"/>
      <c r="C30" s="943"/>
      <c r="D30" s="943" t="s">
        <v>757</v>
      </c>
      <c r="E30" s="943"/>
      <c r="F30" s="943"/>
      <c r="G30" s="943"/>
      <c r="H30" s="943"/>
      <c r="I30" s="943"/>
      <c r="J30" s="943"/>
      <c r="K30" s="943"/>
      <c r="L30" s="943"/>
      <c r="M30" s="943"/>
      <c r="N30" s="943"/>
      <c r="O30" s="952" t="s">
        <v>131</v>
      </c>
      <c r="P30" s="953"/>
      <c r="Q30" s="953"/>
      <c r="R30" s="953"/>
      <c r="S30" s="953"/>
      <c r="T30" s="953"/>
      <c r="U30" s="953"/>
      <c r="V30" s="953"/>
      <c r="W30" s="953"/>
      <c r="X30" s="953"/>
      <c r="Y30" s="953"/>
      <c r="Z30" s="953"/>
      <c r="AA30" s="953"/>
      <c r="AB30" s="953"/>
      <c r="AC30" s="953"/>
      <c r="AD30" s="953"/>
      <c r="AE30" s="953"/>
      <c r="AF30" s="953"/>
      <c r="AG30" s="953"/>
      <c r="AH30" s="953"/>
      <c r="AI30" s="953"/>
      <c r="AJ30" s="953"/>
      <c r="AK30" s="953"/>
      <c r="AL30" s="953"/>
      <c r="AM30" s="953"/>
      <c r="AN30" s="953"/>
      <c r="AO30" s="953"/>
      <c r="AP30" s="953"/>
      <c r="AQ30" s="953"/>
      <c r="AR30" s="954"/>
    </row>
    <row r="31" spans="1:44">
      <c r="A31" s="943"/>
      <c r="B31" s="943"/>
      <c r="C31" s="943"/>
      <c r="D31" s="943"/>
      <c r="E31" s="943"/>
      <c r="F31" s="943"/>
      <c r="G31" s="943"/>
      <c r="H31" s="943"/>
      <c r="I31" s="943"/>
      <c r="J31" s="943"/>
      <c r="K31" s="943"/>
      <c r="L31" s="943"/>
      <c r="M31" s="943"/>
      <c r="N31" s="943"/>
      <c r="O31" s="955"/>
      <c r="P31" s="956"/>
      <c r="Q31" s="956"/>
      <c r="R31" s="956"/>
      <c r="S31" s="956"/>
      <c r="T31" s="956"/>
      <c r="U31" s="956"/>
      <c r="V31" s="956"/>
      <c r="W31" s="956"/>
      <c r="X31" s="956"/>
      <c r="Y31" s="956"/>
      <c r="Z31" s="956"/>
      <c r="AA31" s="956"/>
      <c r="AB31" s="956"/>
      <c r="AC31" s="956"/>
      <c r="AD31" s="956"/>
      <c r="AE31" s="956"/>
      <c r="AF31" s="956"/>
      <c r="AG31" s="956"/>
      <c r="AH31" s="956"/>
      <c r="AI31" s="956"/>
      <c r="AJ31" s="956"/>
      <c r="AK31" s="956"/>
      <c r="AL31" s="956"/>
      <c r="AM31" s="956"/>
      <c r="AN31" s="956"/>
      <c r="AO31" s="956"/>
      <c r="AP31" s="956"/>
      <c r="AQ31" s="956"/>
      <c r="AR31" s="957"/>
    </row>
    <row r="32" spans="1:44">
      <c r="A32" s="943" t="s">
        <v>132</v>
      </c>
      <c r="B32" s="943"/>
      <c r="C32" s="943"/>
      <c r="D32" s="943" t="s">
        <v>691</v>
      </c>
      <c r="E32" s="943"/>
      <c r="F32" s="943"/>
      <c r="G32" s="943"/>
      <c r="H32" s="943"/>
      <c r="I32" s="943"/>
      <c r="J32" s="943"/>
      <c r="K32" s="943"/>
      <c r="L32" s="943"/>
      <c r="M32" s="943"/>
      <c r="N32" s="943"/>
      <c r="O32" s="952" t="s">
        <v>6</v>
      </c>
      <c r="P32" s="953"/>
      <c r="Q32" s="953"/>
      <c r="R32" s="953"/>
      <c r="S32" s="953"/>
      <c r="T32" s="953"/>
      <c r="U32" s="953"/>
      <c r="V32" s="953"/>
      <c r="W32" s="953"/>
      <c r="X32" s="953"/>
      <c r="Y32" s="953"/>
      <c r="Z32" s="953"/>
      <c r="AA32" s="953"/>
      <c r="AB32" s="953"/>
      <c r="AC32" s="953"/>
      <c r="AD32" s="953"/>
      <c r="AE32" s="953"/>
      <c r="AF32" s="953"/>
      <c r="AG32" s="953"/>
      <c r="AH32" s="953"/>
      <c r="AI32" s="953"/>
      <c r="AJ32" s="953"/>
      <c r="AK32" s="953"/>
      <c r="AL32" s="953"/>
      <c r="AM32" s="953"/>
      <c r="AN32" s="953"/>
      <c r="AO32" s="953"/>
      <c r="AP32" s="953"/>
      <c r="AQ32" s="953"/>
      <c r="AR32" s="954"/>
    </row>
    <row r="33" spans="1:44">
      <c r="A33" s="943"/>
      <c r="B33" s="943"/>
      <c r="C33" s="943"/>
      <c r="D33" s="943"/>
      <c r="E33" s="943"/>
      <c r="F33" s="943"/>
      <c r="G33" s="943"/>
      <c r="H33" s="943"/>
      <c r="I33" s="943"/>
      <c r="J33" s="943"/>
      <c r="K33" s="943"/>
      <c r="L33" s="943"/>
      <c r="M33" s="943"/>
      <c r="N33" s="943"/>
      <c r="O33" s="955"/>
      <c r="P33" s="956"/>
      <c r="Q33" s="956"/>
      <c r="R33" s="956"/>
      <c r="S33" s="956"/>
      <c r="T33" s="956"/>
      <c r="U33" s="956"/>
      <c r="V33" s="956"/>
      <c r="W33" s="956"/>
      <c r="X33" s="956"/>
      <c r="Y33" s="956"/>
      <c r="Z33" s="956"/>
      <c r="AA33" s="956"/>
      <c r="AB33" s="956"/>
      <c r="AC33" s="956"/>
      <c r="AD33" s="956"/>
      <c r="AE33" s="956"/>
      <c r="AF33" s="956"/>
      <c r="AG33" s="956"/>
      <c r="AH33" s="956"/>
      <c r="AI33" s="956"/>
      <c r="AJ33" s="956"/>
      <c r="AK33" s="956"/>
      <c r="AL33" s="956"/>
      <c r="AM33" s="956"/>
      <c r="AN33" s="956"/>
      <c r="AO33" s="956"/>
      <c r="AP33" s="956"/>
      <c r="AQ33" s="956"/>
      <c r="AR33" s="957"/>
    </row>
    <row r="34" spans="1:44">
      <c r="A34" s="943" t="s">
        <v>133</v>
      </c>
      <c r="B34" s="943"/>
      <c r="C34" s="943"/>
      <c r="D34" s="943" t="s">
        <v>691</v>
      </c>
      <c r="E34" s="943"/>
      <c r="F34" s="943"/>
      <c r="G34" s="943"/>
      <c r="H34" s="943"/>
      <c r="I34" s="943"/>
      <c r="J34" s="943"/>
      <c r="K34" s="943"/>
      <c r="L34" s="943"/>
      <c r="M34" s="943"/>
      <c r="N34" s="943"/>
      <c r="O34" s="952" t="s">
        <v>7</v>
      </c>
      <c r="P34" s="953"/>
      <c r="Q34" s="953"/>
      <c r="R34" s="953"/>
      <c r="S34" s="953"/>
      <c r="T34" s="953"/>
      <c r="U34" s="953"/>
      <c r="V34" s="953"/>
      <c r="W34" s="953"/>
      <c r="X34" s="953"/>
      <c r="Y34" s="953"/>
      <c r="Z34" s="953"/>
      <c r="AA34" s="953"/>
      <c r="AB34" s="953"/>
      <c r="AC34" s="953"/>
      <c r="AD34" s="953"/>
      <c r="AE34" s="953"/>
      <c r="AF34" s="953"/>
      <c r="AG34" s="953"/>
      <c r="AH34" s="953"/>
      <c r="AI34" s="953"/>
      <c r="AJ34" s="953"/>
      <c r="AK34" s="953"/>
      <c r="AL34" s="953"/>
      <c r="AM34" s="953"/>
      <c r="AN34" s="953"/>
      <c r="AO34" s="953"/>
      <c r="AP34" s="953"/>
      <c r="AQ34" s="953"/>
      <c r="AR34" s="954"/>
    </row>
    <row r="35" spans="1:44">
      <c r="A35" s="943"/>
      <c r="B35" s="943"/>
      <c r="C35" s="943"/>
      <c r="D35" s="943"/>
      <c r="E35" s="943"/>
      <c r="F35" s="943"/>
      <c r="G35" s="943"/>
      <c r="H35" s="943"/>
      <c r="I35" s="943"/>
      <c r="J35" s="943"/>
      <c r="K35" s="943"/>
      <c r="L35" s="943"/>
      <c r="M35" s="943"/>
      <c r="N35" s="943"/>
      <c r="O35" s="955"/>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6"/>
      <c r="AR35" s="957"/>
    </row>
    <row r="36" spans="1:44">
      <c r="A36" s="943" t="s">
        <v>134</v>
      </c>
      <c r="B36" s="943"/>
      <c r="C36" s="943"/>
      <c r="D36" s="943" t="s">
        <v>691</v>
      </c>
      <c r="E36" s="943"/>
      <c r="F36" s="943"/>
      <c r="G36" s="943"/>
      <c r="H36" s="943"/>
      <c r="I36" s="943"/>
      <c r="J36" s="943"/>
      <c r="K36" s="943"/>
      <c r="L36" s="943"/>
      <c r="M36" s="943"/>
      <c r="N36" s="943"/>
      <c r="O36" s="952" t="s">
        <v>8</v>
      </c>
      <c r="P36" s="953"/>
      <c r="Q36" s="953"/>
      <c r="R36" s="953"/>
      <c r="S36" s="953"/>
      <c r="T36" s="953"/>
      <c r="U36" s="953"/>
      <c r="V36" s="953"/>
      <c r="W36" s="953"/>
      <c r="X36" s="953"/>
      <c r="Y36" s="953"/>
      <c r="Z36" s="953"/>
      <c r="AA36" s="953"/>
      <c r="AB36" s="953"/>
      <c r="AC36" s="953"/>
      <c r="AD36" s="953"/>
      <c r="AE36" s="953"/>
      <c r="AF36" s="953"/>
      <c r="AG36" s="953"/>
      <c r="AH36" s="953"/>
      <c r="AI36" s="953"/>
      <c r="AJ36" s="953"/>
      <c r="AK36" s="953"/>
      <c r="AL36" s="953"/>
      <c r="AM36" s="953"/>
      <c r="AN36" s="953"/>
      <c r="AO36" s="953"/>
      <c r="AP36" s="953"/>
      <c r="AQ36" s="953"/>
      <c r="AR36" s="954"/>
    </row>
    <row r="37" spans="1:44">
      <c r="A37" s="943"/>
      <c r="B37" s="943"/>
      <c r="C37" s="943"/>
      <c r="D37" s="943"/>
      <c r="E37" s="943"/>
      <c r="F37" s="943"/>
      <c r="G37" s="943"/>
      <c r="H37" s="943"/>
      <c r="I37" s="943"/>
      <c r="J37" s="943"/>
      <c r="K37" s="943"/>
      <c r="L37" s="943"/>
      <c r="M37" s="943"/>
      <c r="N37" s="943"/>
      <c r="O37" s="955"/>
      <c r="P37" s="956"/>
      <c r="Q37" s="956"/>
      <c r="R37" s="956"/>
      <c r="S37" s="956"/>
      <c r="T37" s="956"/>
      <c r="U37" s="956"/>
      <c r="V37" s="956"/>
      <c r="W37" s="956"/>
      <c r="X37" s="956"/>
      <c r="Y37" s="956"/>
      <c r="Z37" s="956"/>
      <c r="AA37" s="956"/>
      <c r="AB37" s="956"/>
      <c r="AC37" s="956"/>
      <c r="AD37" s="956"/>
      <c r="AE37" s="956"/>
      <c r="AF37" s="956"/>
      <c r="AG37" s="956"/>
      <c r="AH37" s="956"/>
      <c r="AI37" s="956"/>
      <c r="AJ37" s="956"/>
      <c r="AK37" s="956"/>
      <c r="AL37" s="956"/>
      <c r="AM37" s="956"/>
      <c r="AN37" s="956"/>
      <c r="AO37" s="956"/>
      <c r="AP37" s="956"/>
      <c r="AQ37" s="956"/>
      <c r="AR37" s="957"/>
    </row>
    <row r="38" spans="1:44">
      <c r="A38" s="943" t="s">
        <v>135</v>
      </c>
      <c r="B38" s="943"/>
      <c r="C38" s="943"/>
      <c r="D38" s="943" t="s">
        <v>691</v>
      </c>
      <c r="E38" s="943"/>
      <c r="F38" s="943"/>
      <c r="G38" s="943"/>
      <c r="H38" s="943"/>
      <c r="I38" s="943"/>
      <c r="J38" s="943"/>
      <c r="K38" s="943"/>
      <c r="L38" s="943"/>
      <c r="M38" s="943"/>
      <c r="N38" s="943"/>
      <c r="O38" s="952" t="s">
        <v>136</v>
      </c>
      <c r="P38" s="953"/>
      <c r="Q38" s="953"/>
      <c r="R38" s="953"/>
      <c r="S38" s="953"/>
      <c r="T38" s="953"/>
      <c r="U38" s="953"/>
      <c r="V38" s="953"/>
      <c r="W38" s="953"/>
      <c r="X38" s="953"/>
      <c r="Y38" s="953"/>
      <c r="Z38" s="953"/>
      <c r="AA38" s="953"/>
      <c r="AB38" s="953"/>
      <c r="AC38" s="953"/>
      <c r="AD38" s="953"/>
      <c r="AE38" s="953"/>
      <c r="AF38" s="953"/>
      <c r="AG38" s="953"/>
      <c r="AH38" s="953"/>
      <c r="AI38" s="953"/>
      <c r="AJ38" s="953"/>
      <c r="AK38" s="953"/>
      <c r="AL38" s="953"/>
      <c r="AM38" s="953"/>
      <c r="AN38" s="953"/>
      <c r="AO38" s="953"/>
      <c r="AP38" s="953"/>
      <c r="AQ38" s="953"/>
      <c r="AR38" s="954"/>
    </row>
    <row r="39" spans="1:44">
      <c r="A39" s="943"/>
      <c r="B39" s="943"/>
      <c r="C39" s="943"/>
      <c r="D39" s="943"/>
      <c r="E39" s="943"/>
      <c r="F39" s="943"/>
      <c r="G39" s="943"/>
      <c r="H39" s="943"/>
      <c r="I39" s="943"/>
      <c r="J39" s="943"/>
      <c r="K39" s="943"/>
      <c r="L39" s="943"/>
      <c r="M39" s="943"/>
      <c r="N39" s="943"/>
      <c r="O39" s="955"/>
      <c r="P39" s="956"/>
      <c r="Q39" s="956"/>
      <c r="R39" s="956"/>
      <c r="S39" s="956"/>
      <c r="T39" s="956"/>
      <c r="U39" s="956"/>
      <c r="V39" s="956"/>
      <c r="W39" s="956"/>
      <c r="X39" s="956"/>
      <c r="Y39" s="956"/>
      <c r="Z39" s="956"/>
      <c r="AA39" s="956"/>
      <c r="AB39" s="956"/>
      <c r="AC39" s="956"/>
      <c r="AD39" s="956"/>
      <c r="AE39" s="956"/>
      <c r="AF39" s="956"/>
      <c r="AG39" s="956"/>
      <c r="AH39" s="956"/>
      <c r="AI39" s="956"/>
      <c r="AJ39" s="956"/>
      <c r="AK39" s="956"/>
      <c r="AL39" s="956"/>
      <c r="AM39" s="956"/>
      <c r="AN39" s="956"/>
      <c r="AO39" s="956"/>
      <c r="AP39" s="956"/>
      <c r="AQ39" s="956"/>
      <c r="AR39" s="957"/>
    </row>
    <row r="40" spans="1:44">
      <c r="A40" s="943" t="s">
        <v>137</v>
      </c>
      <c r="B40" s="943"/>
      <c r="C40" s="943"/>
      <c r="D40" s="943" t="s">
        <v>692</v>
      </c>
      <c r="E40" s="943"/>
      <c r="F40" s="943"/>
      <c r="G40" s="943"/>
      <c r="H40" s="943"/>
      <c r="I40" s="943"/>
      <c r="J40" s="943"/>
      <c r="K40" s="943"/>
      <c r="L40" s="943"/>
      <c r="M40" s="943"/>
      <c r="N40" s="943"/>
      <c r="O40" s="952" t="s">
        <v>138</v>
      </c>
      <c r="P40" s="953"/>
      <c r="Q40" s="953"/>
      <c r="R40" s="953"/>
      <c r="S40" s="953"/>
      <c r="T40" s="953"/>
      <c r="U40" s="953"/>
      <c r="V40" s="953"/>
      <c r="W40" s="953"/>
      <c r="X40" s="953"/>
      <c r="Y40" s="953"/>
      <c r="Z40" s="953"/>
      <c r="AA40" s="953"/>
      <c r="AB40" s="953"/>
      <c r="AC40" s="953"/>
      <c r="AD40" s="953"/>
      <c r="AE40" s="953"/>
      <c r="AF40" s="953"/>
      <c r="AG40" s="953"/>
      <c r="AH40" s="953"/>
      <c r="AI40" s="953"/>
      <c r="AJ40" s="953"/>
      <c r="AK40" s="953"/>
      <c r="AL40" s="953"/>
      <c r="AM40" s="953"/>
      <c r="AN40" s="953"/>
      <c r="AO40" s="953"/>
      <c r="AP40" s="953"/>
      <c r="AQ40" s="953"/>
      <c r="AR40" s="954"/>
    </row>
    <row r="41" spans="1:44">
      <c r="A41" s="943"/>
      <c r="B41" s="943"/>
      <c r="C41" s="943"/>
      <c r="D41" s="943"/>
      <c r="E41" s="943"/>
      <c r="F41" s="943"/>
      <c r="G41" s="943"/>
      <c r="H41" s="943"/>
      <c r="I41" s="943"/>
      <c r="J41" s="943"/>
      <c r="K41" s="943"/>
      <c r="L41" s="943"/>
      <c r="M41" s="943"/>
      <c r="N41" s="943"/>
      <c r="O41" s="955"/>
      <c r="P41" s="956"/>
      <c r="Q41" s="956"/>
      <c r="R41" s="956"/>
      <c r="S41" s="956"/>
      <c r="T41" s="956"/>
      <c r="U41" s="956"/>
      <c r="V41" s="956"/>
      <c r="W41" s="956"/>
      <c r="X41" s="956"/>
      <c r="Y41" s="956"/>
      <c r="Z41" s="956"/>
      <c r="AA41" s="956"/>
      <c r="AB41" s="956"/>
      <c r="AC41" s="956"/>
      <c r="AD41" s="956"/>
      <c r="AE41" s="956"/>
      <c r="AF41" s="956"/>
      <c r="AG41" s="956"/>
      <c r="AH41" s="956"/>
      <c r="AI41" s="956"/>
      <c r="AJ41" s="956"/>
      <c r="AK41" s="956"/>
      <c r="AL41" s="956"/>
      <c r="AM41" s="956"/>
      <c r="AN41" s="956"/>
      <c r="AO41" s="956"/>
      <c r="AP41" s="956"/>
      <c r="AQ41" s="956"/>
      <c r="AR41" s="957"/>
    </row>
    <row r="42" spans="1:44">
      <c r="A42" s="943" t="s">
        <v>139</v>
      </c>
      <c r="B42" s="943"/>
      <c r="C42" s="943"/>
      <c r="D42" s="943" t="s">
        <v>692</v>
      </c>
      <c r="E42" s="943"/>
      <c r="F42" s="943"/>
      <c r="G42" s="943"/>
      <c r="H42" s="943"/>
      <c r="I42" s="943"/>
      <c r="J42" s="943"/>
      <c r="K42" s="943"/>
      <c r="L42" s="943"/>
      <c r="M42" s="943"/>
      <c r="N42" s="943"/>
      <c r="O42" s="952" t="s">
        <v>457</v>
      </c>
      <c r="P42" s="953"/>
      <c r="Q42" s="953"/>
      <c r="R42" s="953"/>
      <c r="S42" s="953"/>
      <c r="T42" s="953"/>
      <c r="U42" s="953"/>
      <c r="V42" s="953"/>
      <c r="W42" s="953"/>
      <c r="X42" s="953"/>
      <c r="Y42" s="953"/>
      <c r="Z42" s="953"/>
      <c r="AA42" s="953"/>
      <c r="AB42" s="953"/>
      <c r="AC42" s="953"/>
      <c r="AD42" s="953"/>
      <c r="AE42" s="953"/>
      <c r="AF42" s="953"/>
      <c r="AG42" s="953"/>
      <c r="AH42" s="953"/>
      <c r="AI42" s="953"/>
      <c r="AJ42" s="953"/>
      <c r="AK42" s="953"/>
      <c r="AL42" s="953"/>
      <c r="AM42" s="953"/>
      <c r="AN42" s="953"/>
      <c r="AO42" s="953"/>
      <c r="AP42" s="953"/>
      <c r="AQ42" s="953"/>
      <c r="AR42" s="954"/>
    </row>
    <row r="43" spans="1:44">
      <c r="A43" s="943"/>
      <c r="B43" s="943"/>
      <c r="C43" s="943"/>
      <c r="D43" s="943"/>
      <c r="E43" s="943"/>
      <c r="F43" s="943"/>
      <c r="G43" s="943"/>
      <c r="H43" s="943"/>
      <c r="I43" s="943"/>
      <c r="J43" s="943"/>
      <c r="K43" s="943"/>
      <c r="L43" s="943"/>
      <c r="M43" s="943"/>
      <c r="N43" s="943"/>
      <c r="O43" s="955"/>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956"/>
      <c r="AQ43" s="956"/>
      <c r="AR43" s="957"/>
    </row>
    <row r="44" spans="1:44">
      <c r="A44" s="943" t="s">
        <v>140</v>
      </c>
      <c r="B44" s="943"/>
      <c r="C44" s="943"/>
      <c r="D44" s="943" t="s">
        <v>692</v>
      </c>
      <c r="E44" s="943"/>
      <c r="F44" s="943"/>
      <c r="G44" s="943"/>
      <c r="H44" s="943"/>
      <c r="I44" s="943"/>
      <c r="J44" s="943"/>
      <c r="K44" s="943"/>
      <c r="L44" s="943"/>
      <c r="M44" s="943"/>
      <c r="N44" s="943"/>
      <c r="O44" s="944" t="s">
        <v>456</v>
      </c>
      <c r="P44" s="944"/>
      <c r="Q44" s="944"/>
      <c r="R44" s="944"/>
      <c r="S44" s="944"/>
      <c r="T44" s="944"/>
      <c r="U44" s="944"/>
      <c r="V44" s="944"/>
      <c r="W44" s="944"/>
      <c r="X44" s="944"/>
      <c r="Y44" s="944"/>
      <c r="Z44" s="944"/>
      <c r="AA44" s="944"/>
      <c r="AB44" s="944"/>
      <c r="AC44" s="944"/>
      <c r="AD44" s="944"/>
      <c r="AE44" s="944"/>
      <c r="AF44" s="944"/>
      <c r="AG44" s="944"/>
      <c r="AH44" s="944"/>
      <c r="AI44" s="944"/>
      <c r="AJ44" s="944"/>
      <c r="AK44" s="944"/>
      <c r="AL44" s="944"/>
      <c r="AM44" s="944"/>
      <c r="AN44" s="944"/>
      <c r="AO44" s="944"/>
      <c r="AP44" s="944"/>
      <c r="AQ44" s="944"/>
      <c r="AR44" s="944"/>
    </row>
    <row r="45" spans="1:44">
      <c r="A45" s="943"/>
      <c r="B45" s="943"/>
      <c r="C45" s="943"/>
      <c r="D45" s="943"/>
      <c r="E45" s="943"/>
      <c r="F45" s="943"/>
      <c r="G45" s="943"/>
      <c r="H45" s="943"/>
      <c r="I45" s="943"/>
      <c r="J45" s="943"/>
      <c r="K45" s="943"/>
      <c r="L45" s="943"/>
      <c r="M45" s="943"/>
      <c r="N45" s="943"/>
      <c r="O45" s="944"/>
      <c r="P45" s="944"/>
      <c r="Q45" s="944"/>
      <c r="R45" s="944"/>
      <c r="S45" s="944"/>
      <c r="T45" s="944"/>
      <c r="U45" s="944"/>
      <c r="V45" s="944"/>
      <c r="W45" s="944"/>
      <c r="X45" s="944"/>
      <c r="Y45" s="944"/>
      <c r="Z45" s="944"/>
      <c r="AA45" s="944"/>
      <c r="AB45" s="944"/>
      <c r="AC45" s="944"/>
      <c r="AD45" s="944"/>
      <c r="AE45" s="944"/>
      <c r="AF45" s="944"/>
      <c r="AG45" s="944"/>
      <c r="AH45" s="944"/>
      <c r="AI45" s="944"/>
      <c r="AJ45" s="944"/>
      <c r="AK45" s="944"/>
      <c r="AL45" s="944"/>
      <c r="AM45" s="944"/>
      <c r="AN45" s="944"/>
      <c r="AO45" s="944"/>
      <c r="AP45" s="944"/>
      <c r="AQ45" s="944"/>
      <c r="AR45" s="944"/>
    </row>
    <row r="46" spans="1:44">
      <c r="A46" s="943" t="s">
        <v>141</v>
      </c>
      <c r="B46" s="943"/>
      <c r="C46" s="943"/>
      <c r="D46" s="943"/>
      <c r="E46" s="943"/>
      <c r="F46" s="943"/>
      <c r="G46" s="943"/>
      <c r="H46" s="943"/>
      <c r="I46" s="943"/>
      <c r="J46" s="943"/>
      <c r="K46" s="943"/>
      <c r="L46" s="943"/>
      <c r="M46" s="943"/>
      <c r="N46" s="943"/>
      <c r="O46" s="944"/>
      <c r="P46" s="944"/>
      <c r="Q46" s="944"/>
      <c r="R46" s="944"/>
      <c r="S46" s="944"/>
      <c r="T46" s="944"/>
      <c r="U46" s="944"/>
      <c r="V46" s="944"/>
      <c r="W46" s="944"/>
      <c r="X46" s="944"/>
      <c r="Y46" s="944"/>
      <c r="Z46" s="944"/>
      <c r="AA46" s="944"/>
      <c r="AB46" s="944"/>
      <c r="AC46" s="944"/>
      <c r="AD46" s="944"/>
      <c r="AE46" s="944"/>
      <c r="AF46" s="944"/>
      <c r="AG46" s="944"/>
      <c r="AH46" s="944"/>
      <c r="AI46" s="944"/>
      <c r="AJ46" s="944"/>
      <c r="AK46" s="944"/>
      <c r="AL46" s="944"/>
      <c r="AM46" s="944"/>
      <c r="AN46" s="944"/>
      <c r="AO46" s="944"/>
      <c r="AP46" s="944"/>
      <c r="AQ46" s="944"/>
      <c r="AR46" s="944"/>
    </row>
    <row r="47" spans="1:44">
      <c r="A47" s="943"/>
      <c r="B47" s="943"/>
      <c r="C47" s="943"/>
      <c r="D47" s="943"/>
      <c r="E47" s="943"/>
      <c r="F47" s="943"/>
      <c r="G47" s="943"/>
      <c r="H47" s="943"/>
      <c r="I47" s="943"/>
      <c r="J47" s="943"/>
      <c r="K47" s="943"/>
      <c r="L47" s="943"/>
      <c r="M47" s="943"/>
      <c r="N47" s="943"/>
      <c r="O47" s="944"/>
      <c r="P47" s="944"/>
      <c r="Q47" s="944"/>
      <c r="R47" s="944"/>
      <c r="S47" s="944"/>
      <c r="T47" s="944"/>
      <c r="U47" s="944"/>
      <c r="V47" s="944"/>
      <c r="W47" s="944"/>
      <c r="X47" s="944"/>
      <c r="Y47" s="944"/>
      <c r="Z47" s="944"/>
      <c r="AA47" s="944"/>
      <c r="AB47" s="944"/>
      <c r="AC47" s="944"/>
      <c r="AD47" s="944"/>
      <c r="AE47" s="944"/>
      <c r="AF47" s="944"/>
      <c r="AG47" s="944"/>
      <c r="AH47" s="944"/>
      <c r="AI47" s="944"/>
      <c r="AJ47" s="944"/>
      <c r="AK47" s="944"/>
      <c r="AL47" s="944"/>
      <c r="AM47" s="944"/>
      <c r="AN47" s="944"/>
      <c r="AO47" s="944"/>
      <c r="AP47" s="944"/>
      <c r="AQ47" s="944"/>
      <c r="AR47" s="944"/>
    </row>
    <row r="48" spans="1:44">
      <c r="A48" s="943" t="s">
        <v>142</v>
      </c>
      <c r="B48" s="943"/>
      <c r="C48" s="943"/>
      <c r="D48" s="943"/>
      <c r="E48" s="943"/>
      <c r="F48" s="943"/>
      <c r="G48" s="943"/>
      <c r="H48" s="943"/>
      <c r="I48" s="943"/>
      <c r="J48" s="943"/>
      <c r="K48" s="943"/>
      <c r="L48" s="943"/>
      <c r="M48" s="943"/>
      <c r="N48" s="943"/>
      <c r="O48" s="944"/>
      <c r="P48" s="944"/>
      <c r="Q48" s="944"/>
      <c r="R48" s="944"/>
      <c r="S48" s="944"/>
      <c r="T48" s="944"/>
      <c r="U48" s="944"/>
      <c r="V48" s="944"/>
      <c r="W48" s="944"/>
      <c r="X48" s="944"/>
      <c r="Y48" s="944"/>
      <c r="Z48" s="944"/>
      <c r="AA48" s="944"/>
      <c r="AB48" s="944"/>
      <c r="AC48" s="944"/>
      <c r="AD48" s="944"/>
      <c r="AE48" s="944"/>
      <c r="AF48" s="944"/>
      <c r="AG48" s="944"/>
      <c r="AH48" s="944"/>
      <c r="AI48" s="944"/>
      <c r="AJ48" s="944"/>
      <c r="AK48" s="944"/>
      <c r="AL48" s="944"/>
      <c r="AM48" s="944"/>
      <c r="AN48" s="944"/>
      <c r="AO48" s="944"/>
      <c r="AP48" s="944"/>
      <c r="AQ48" s="944"/>
      <c r="AR48" s="944"/>
    </row>
    <row r="49" spans="1:45">
      <c r="A49" s="943"/>
      <c r="B49" s="943"/>
      <c r="C49" s="943"/>
      <c r="D49" s="943"/>
      <c r="E49" s="943"/>
      <c r="F49" s="943"/>
      <c r="G49" s="943"/>
      <c r="H49" s="943"/>
      <c r="I49" s="943"/>
      <c r="J49" s="943"/>
      <c r="K49" s="943"/>
      <c r="L49" s="943"/>
      <c r="M49" s="943"/>
      <c r="N49" s="943"/>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row>
    <row r="50" spans="1:45">
      <c r="A50" s="943" t="s">
        <v>143</v>
      </c>
      <c r="B50" s="943"/>
      <c r="C50" s="943"/>
      <c r="D50" s="943"/>
      <c r="E50" s="943"/>
      <c r="F50" s="943"/>
      <c r="G50" s="943"/>
      <c r="H50" s="943"/>
      <c r="I50" s="943"/>
      <c r="J50" s="943"/>
      <c r="K50" s="943"/>
      <c r="L50" s="943"/>
      <c r="M50" s="943"/>
      <c r="N50" s="943"/>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row>
    <row r="51" spans="1:45">
      <c r="A51" s="943"/>
      <c r="B51" s="943"/>
      <c r="C51" s="943"/>
      <c r="D51" s="943"/>
      <c r="E51" s="943"/>
      <c r="F51" s="943"/>
      <c r="G51" s="943"/>
      <c r="H51" s="943"/>
      <c r="I51" s="943"/>
      <c r="J51" s="943"/>
      <c r="K51" s="943"/>
      <c r="L51" s="943"/>
      <c r="M51" s="943"/>
      <c r="N51" s="943"/>
      <c r="O51" s="944"/>
      <c r="P51" s="944"/>
      <c r="Q51" s="944"/>
      <c r="R51" s="944"/>
      <c r="S51" s="944"/>
      <c r="T51" s="944"/>
      <c r="U51" s="944"/>
      <c r="V51" s="944"/>
      <c r="W51" s="944"/>
      <c r="X51" s="944"/>
      <c r="Y51" s="944"/>
      <c r="Z51" s="944"/>
      <c r="AA51" s="944"/>
      <c r="AB51" s="944"/>
      <c r="AC51" s="944"/>
      <c r="AD51" s="944"/>
      <c r="AE51" s="944"/>
      <c r="AF51" s="944"/>
      <c r="AG51" s="944"/>
      <c r="AH51" s="944"/>
      <c r="AI51" s="944"/>
      <c r="AJ51" s="944"/>
      <c r="AK51" s="944"/>
      <c r="AL51" s="944"/>
      <c r="AM51" s="944"/>
      <c r="AN51" s="944"/>
      <c r="AO51" s="944"/>
      <c r="AP51" s="944"/>
      <c r="AQ51" s="944"/>
      <c r="AR51" s="944"/>
    </row>
    <row r="52" spans="1:45">
      <c r="A52" s="943" t="s">
        <v>144</v>
      </c>
      <c r="B52" s="943"/>
      <c r="C52" s="943"/>
      <c r="D52" s="943"/>
      <c r="E52" s="943"/>
      <c r="F52" s="943"/>
      <c r="G52" s="943"/>
      <c r="H52" s="943"/>
      <c r="I52" s="943"/>
      <c r="J52" s="943"/>
      <c r="K52" s="943"/>
      <c r="L52" s="943"/>
      <c r="M52" s="943"/>
      <c r="N52" s="943"/>
      <c r="O52" s="944"/>
      <c r="P52" s="944"/>
      <c r="Q52" s="944"/>
      <c r="R52" s="944"/>
      <c r="S52" s="944"/>
      <c r="T52" s="944"/>
      <c r="U52" s="944"/>
      <c r="V52" s="944"/>
      <c r="W52" s="944"/>
      <c r="X52" s="944"/>
      <c r="Y52" s="944"/>
      <c r="Z52" s="944"/>
      <c r="AA52" s="944"/>
      <c r="AB52" s="944"/>
      <c r="AC52" s="944"/>
      <c r="AD52" s="944"/>
      <c r="AE52" s="944"/>
      <c r="AF52" s="944"/>
      <c r="AG52" s="944"/>
      <c r="AH52" s="944"/>
      <c r="AI52" s="944"/>
      <c r="AJ52" s="944"/>
      <c r="AK52" s="944"/>
      <c r="AL52" s="944"/>
      <c r="AM52" s="944"/>
      <c r="AN52" s="944"/>
      <c r="AO52" s="944"/>
      <c r="AP52" s="944"/>
      <c r="AQ52" s="944"/>
      <c r="AR52" s="944"/>
    </row>
    <row r="53" spans="1:45" ht="13.5" customHeight="1">
      <c r="A53" s="943"/>
      <c r="B53" s="943"/>
      <c r="C53" s="943"/>
      <c r="D53" s="943"/>
      <c r="E53" s="943"/>
      <c r="F53" s="943"/>
      <c r="G53" s="943"/>
      <c r="H53" s="943"/>
      <c r="I53" s="943"/>
      <c r="J53" s="943"/>
      <c r="K53" s="943"/>
      <c r="L53" s="943"/>
      <c r="M53" s="943"/>
      <c r="N53" s="943"/>
      <c r="O53" s="944"/>
      <c r="P53" s="944"/>
      <c r="Q53" s="944"/>
      <c r="R53" s="944"/>
      <c r="S53" s="944"/>
      <c r="T53" s="944"/>
      <c r="U53" s="944"/>
      <c r="V53" s="944"/>
      <c r="W53" s="944"/>
      <c r="X53" s="944"/>
      <c r="Y53" s="944"/>
      <c r="Z53" s="944"/>
      <c r="AA53" s="944"/>
      <c r="AB53" s="944"/>
      <c r="AC53" s="944"/>
      <c r="AD53" s="944"/>
      <c r="AE53" s="944"/>
      <c r="AF53" s="944"/>
      <c r="AG53" s="944"/>
      <c r="AH53" s="944"/>
      <c r="AI53" s="944"/>
      <c r="AJ53" s="944"/>
      <c r="AK53" s="944"/>
      <c r="AL53" s="944"/>
      <c r="AM53" s="944"/>
      <c r="AN53" s="944"/>
      <c r="AO53" s="944"/>
      <c r="AP53" s="944"/>
      <c r="AQ53" s="944"/>
      <c r="AR53" s="944"/>
    </row>
    <row r="54" spans="1:45">
      <c r="A54" s="40" t="s">
        <v>453</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row>
    <row r="55" spans="1:45">
      <c r="A55" s="40" t="s">
        <v>452</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row>
    <row r="56" spans="1:45">
      <c r="A56" s="38"/>
    </row>
    <row r="57" spans="1:45">
      <c r="A57" s="38"/>
    </row>
    <row r="58" spans="1:45">
      <c r="A58" s="38"/>
    </row>
    <row r="59" spans="1:45">
      <c r="A59" s="39"/>
    </row>
    <row r="62" spans="1:45">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37"/>
    </row>
  </sheetData>
  <mergeCells count="73">
    <mergeCell ref="A14:C15"/>
    <mergeCell ref="D14:N15"/>
    <mergeCell ref="O14:AR15"/>
    <mergeCell ref="A4:B5"/>
    <mergeCell ref="C4:D5"/>
    <mergeCell ref="E4:F5"/>
    <mergeCell ref="G4:H5"/>
    <mergeCell ref="I4:J5"/>
    <mergeCell ref="M4:N5"/>
    <mergeCell ref="A8:AR8"/>
    <mergeCell ref="A9:AR9"/>
    <mergeCell ref="A12:C13"/>
    <mergeCell ref="D12:N13"/>
    <mergeCell ref="O12:AR13"/>
    <mergeCell ref="A16:C17"/>
    <mergeCell ref="D16:N17"/>
    <mergeCell ref="O16:AR17"/>
    <mergeCell ref="A18:C19"/>
    <mergeCell ref="D18:N19"/>
    <mergeCell ref="O18:AR19"/>
    <mergeCell ref="A20:C21"/>
    <mergeCell ref="D20:N21"/>
    <mergeCell ref="O20:AR21"/>
    <mergeCell ref="A22:C23"/>
    <mergeCell ref="D22:N23"/>
    <mergeCell ref="O22:AR23"/>
    <mergeCell ref="A24:C25"/>
    <mergeCell ref="D24:N25"/>
    <mergeCell ref="O24:AR25"/>
    <mergeCell ref="A26:C27"/>
    <mergeCell ref="D26:N27"/>
    <mergeCell ref="O26:AR27"/>
    <mergeCell ref="A28:C29"/>
    <mergeCell ref="D28:N29"/>
    <mergeCell ref="O28:AR29"/>
    <mergeCell ref="A30:C31"/>
    <mergeCell ref="D30:N31"/>
    <mergeCell ref="O30:AR31"/>
    <mergeCell ref="A32:C33"/>
    <mergeCell ref="D32:N33"/>
    <mergeCell ref="O32:AR33"/>
    <mergeCell ref="A34:C35"/>
    <mergeCell ref="D34:N35"/>
    <mergeCell ref="O34:AR35"/>
    <mergeCell ref="A36:C37"/>
    <mergeCell ref="D36:N37"/>
    <mergeCell ref="O36:AR37"/>
    <mergeCell ref="A38:C39"/>
    <mergeCell ref="D38:N39"/>
    <mergeCell ref="O38:AR39"/>
    <mergeCell ref="O46:AR47"/>
    <mergeCell ref="A40:C41"/>
    <mergeCell ref="D40:N41"/>
    <mergeCell ref="O40:AR41"/>
    <mergeCell ref="A42:C43"/>
    <mergeCell ref="D42:N43"/>
    <mergeCell ref="O42:AR43"/>
    <mergeCell ref="A52:C53"/>
    <mergeCell ref="D52:N53"/>
    <mergeCell ref="O52:AR53"/>
    <mergeCell ref="A3:N3"/>
    <mergeCell ref="K4:L5"/>
    <mergeCell ref="A48:C49"/>
    <mergeCell ref="D48:N49"/>
    <mergeCell ref="O48:AR49"/>
    <mergeCell ref="A50:C51"/>
    <mergeCell ref="D50:N51"/>
    <mergeCell ref="O50:AR51"/>
    <mergeCell ref="A44:C45"/>
    <mergeCell ref="D44:N45"/>
    <mergeCell ref="O44:AR45"/>
    <mergeCell ref="A46:C47"/>
    <mergeCell ref="D46:N47"/>
  </mergeCells>
  <phoneticPr fontId="9"/>
  <pageMargins left="0.78740157480314965" right="0.59055118110236227" top="0.59055118110236227" bottom="0.47244094488188981" header="0.59055118110236227" footer="0.51181102362204722"/>
  <pageSetup paperSize="9" firstPageNumber="35"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39"/>
  <sheetViews>
    <sheetView view="pageBreakPreview" zoomScaleNormal="100" zoomScaleSheetLayoutView="100" workbookViewId="0">
      <selection activeCell="AO10" sqref="AO10"/>
    </sheetView>
  </sheetViews>
  <sheetFormatPr defaultRowHeight="13.5"/>
  <cols>
    <col min="1" max="37" width="2.25" style="1" customWidth="1"/>
    <col min="38" max="38" width="9" style="1"/>
    <col min="39" max="46" width="10.625" style="1" customWidth="1"/>
    <col min="47" max="248" width="9" style="1"/>
    <col min="249" max="293" width="2" style="1" customWidth="1"/>
    <col min="294" max="294" width="9" style="1"/>
    <col min="295" max="302" width="10.625" style="1" customWidth="1"/>
    <col min="303" max="504" width="9" style="1"/>
    <col min="505" max="549" width="2" style="1" customWidth="1"/>
    <col min="550" max="550" width="9" style="1"/>
    <col min="551" max="558" width="10.625" style="1" customWidth="1"/>
    <col min="559" max="760" width="9" style="1"/>
    <col min="761" max="805" width="2" style="1" customWidth="1"/>
    <col min="806" max="806" width="9" style="1"/>
    <col min="807" max="814" width="10.625" style="1" customWidth="1"/>
    <col min="815" max="1016" width="9" style="1"/>
    <col min="1017" max="1061" width="2" style="1" customWidth="1"/>
    <col min="1062" max="1062" width="9" style="1"/>
    <col min="1063" max="1070" width="10.625" style="1" customWidth="1"/>
    <col min="1071" max="1272" width="9" style="1"/>
    <col min="1273" max="1317" width="2" style="1" customWidth="1"/>
    <col min="1318" max="1318" width="9" style="1"/>
    <col min="1319" max="1326" width="10.625" style="1" customWidth="1"/>
    <col min="1327" max="1528" width="9" style="1"/>
    <col min="1529" max="1573" width="2" style="1" customWidth="1"/>
    <col min="1574" max="1574" width="9" style="1"/>
    <col min="1575" max="1582" width="10.625" style="1" customWidth="1"/>
    <col min="1583" max="1784" width="9" style="1"/>
    <col min="1785" max="1829" width="2" style="1" customWidth="1"/>
    <col min="1830" max="1830" width="9" style="1"/>
    <col min="1831" max="1838" width="10.625" style="1" customWidth="1"/>
    <col min="1839" max="2040" width="9" style="1"/>
    <col min="2041" max="2085" width="2" style="1" customWidth="1"/>
    <col min="2086" max="2086" width="9" style="1"/>
    <col min="2087" max="2094" width="10.625" style="1" customWidth="1"/>
    <col min="2095" max="2296" width="9" style="1"/>
    <col min="2297" max="2341" width="2" style="1" customWidth="1"/>
    <col min="2342" max="2342" width="9" style="1"/>
    <col min="2343" max="2350" width="10.625" style="1" customWidth="1"/>
    <col min="2351" max="2552" width="9" style="1"/>
    <col min="2553" max="2597" width="2" style="1" customWidth="1"/>
    <col min="2598" max="2598" width="9" style="1"/>
    <col min="2599" max="2606" width="10.625" style="1" customWidth="1"/>
    <col min="2607" max="2808" width="9" style="1"/>
    <col min="2809" max="2853" width="2" style="1" customWidth="1"/>
    <col min="2854" max="2854" width="9" style="1"/>
    <col min="2855" max="2862" width="10.625" style="1" customWidth="1"/>
    <col min="2863" max="3064" width="9" style="1"/>
    <col min="3065" max="3109" width="2" style="1" customWidth="1"/>
    <col min="3110" max="3110" width="9" style="1"/>
    <col min="3111" max="3118" width="10.625" style="1" customWidth="1"/>
    <col min="3119" max="3320" width="9" style="1"/>
    <col min="3321" max="3365" width="2" style="1" customWidth="1"/>
    <col min="3366" max="3366" width="9" style="1"/>
    <col min="3367" max="3374" width="10.625" style="1" customWidth="1"/>
    <col min="3375" max="3576" width="9" style="1"/>
    <col min="3577" max="3621" width="2" style="1" customWidth="1"/>
    <col min="3622" max="3622" width="9" style="1"/>
    <col min="3623" max="3630" width="10.625" style="1" customWidth="1"/>
    <col min="3631" max="3832" width="9" style="1"/>
    <col min="3833" max="3877" width="2" style="1" customWidth="1"/>
    <col min="3878" max="3878" width="9" style="1"/>
    <col min="3879" max="3886" width="10.625" style="1" customWidth="1"/>
    <col min="3887" max="4088" width="9" style="1"/>
    <col min="4089" max="4133" width="2" style="1" customWidth="1"/>
    <col min="4134" max="4134" width="9" style="1"/>
    <col min="4135" max="4142" width="10.625" style="1" customWidth="1"/>
    <col min="4143" max="4344" width="9" style="1"/>
    <col min="4345" max="4389" width="2" style="1" customWidth="1"/>
    <col min="4390" max="4390" width="9" style="1"/>
    <col min="4391" max="4398" width="10.625" style="1" customWidth="1"/>
    <col min="4399" max="4600" width="9" style="1"/>
    <col min="4601" max="4645" width="2" style="1" customWidth="1"/>
    <col min="4646" max="4646" width="9" style="1"/>
    <col min="4647" max="4654" width="10.625" style="1" customWidth="1"/>
    <col min="4655" max="4856" width="9" style="1"/>
    <col min="4857" max="4901" width="2" style="1" customWidth="1"/>
    <col min="4902" max="4902" width="9" style="1"/>
    <col min="4903" max="4910" width="10.625" style="1" customWidth="1"/>
    <col min="4911" max="5112" width="9" style="1"/>
    <col min="5113" max="5157" width="2" style="1" customWidth="1"/>
    <col min="5158" max="5158" width="9" style="1"/>
    <col min="5159" max="5166" width="10.625" style="1" customWidth="1"/>
    <col min="5167" max="5368" width="9" style="1"/>
    <col min="5369" max="5413" width="2" style="1" customWidth="1"/>
    <col min="5414" max="5414" width="9" style="1"/>
    <col min="5415" max="5422" width="10.625" style="1" customWidth="1"/>
    <col min="5423" max="5624" width="9" style="1"/>
    <col min="5625" max="5669" width="2" style="1" customWidth="1"/>
    <col min="5670" max="5670" width="9" style="1"/>
    <col min="5671" max="5678" width="10.625" style="1" customWidth="1"/>
    <col min="5679" max="5880" width="9" style="1"/>
    <col min="5881" max="5925" width="2" style="1" customWidth="1"/>
    <col min="5926" max="5926" width="9" style="1"/>
    <col min="5927" max="5934" width="10.625" style="1" customWidth="1"/>
    <col min="5935" max="6136" width="9" style="1"/>
    <col min="6137" max="6181" width="2" style="1" customWidth="1"/>
    <col min="6182" max="6182" width="9" style="1"/>
    <col min="6183" max="6190" width="10.625" style="1" customWidth="1"/>
    <col min="6191" max="6392" width="9" style="1"/>
    <col min="6393" max="6437" width="2" style="1" customWidth="1"/>
    <col min="6438" max="6438" width="9" style="1"/>
    <col min="6439" max="6446" width="10.625" style="1" customWidth="1"/>
    <col min="6447" max="6648" width="9" style="1"/>
    <col min="6649" max="6693" width="2" style="1" customWidth="1"/>
    <col min="6694" max="6694" width="9" style="1"/>
    <col min="6695" max="6702" width="10.625" style="1" customWidth="1"/>
    <col min="6703" max="6904" width="9" style="1"/>
    <col min="6905" max="6949" width="2" style="1" customWidth="1"/>
    <col min="6950" max="6950" width="9" style="1"/>
    <col min="6951" max="6958" width="10.625" style="1" customWidth="1"/>
    <col min="6959" max="7160" width="9" style="1"/>
    <col min="7161" max="7205" width="2" style="1" customWidth="1"/>
    <col min="7206" max="7206" width="9" style="1"/>
    <col min="7207" max="7214" width="10.625" style="1" customWidth="1"/>
    <col min="7215" max="7416" width="9" style="1"/>
    <col min="7417" max="7461" width="2" style="1" customWidth="1"/>
    <col min="7462" max="7462" width="9" style="1"/>
    <col min="7463" max="7470" width="10.625" style="1" customWidth="1"/>
    <col min="7471" max="7672" width="9" style="1"/>
    <col min="7673" max="7717" width="2" style="1" customWidth="1"/>
    <col min="7718" max="7718" width="9" style="1"/>
    <col min="7719" max="7726" width="10.625" style="1" customWidth="1"/>
    <col min="7727" max="7928" width="9" style="1"/>
    <col min="7929" max="7973" width="2" style="1" customWidth="1"/>
    <col min="7974" max="7974" width="9" style="1"/>
    <col min="7975" max="7982" width="10.625" style="1" customWidth="1"/>
    <col min="7983" max="8184" width="9" style="1"/>
    <col min="8185" max="8229" width="2" style="1" customWidth="1"/>
    <col min="8230" max="8230" width="9" style="1"/>
    <col min="8231" max="8238" width="10.625" style="1" customWidth="1"/>
    <col min="8239" max="8440" width="9" style="1"/>
    <col min="8441" max="8485" width="2" style="1" customWidth="1"/>
    <col min="8486" max="8486" width="9" style="1"/>
    <col min="8487" max="8494" width="10.625" style="1" customWidth="1"/>
    <col min="8495" max="8696" width="9" style="1"/>
    <col min="8697" max="8741" width="2" style="1" customWidth="1"/>
    <col min="8742" max="8742" width="9" style="1"/>
    <col min="8743" max="8750" width="10.625" style="1" customWidth="1"/>
    <col min="8751" max="8952" width="9" style="1"/>
    <col min="8953" max="8997" width="2" style="1" customWidth="1"/>
    <col min="8998" max="8998" width="9" style="1"/>
    <col min="8999" max="9006" width="10.625" style="1" customWidth="1"/>
    <col min="9007" max="9208" width="9" style="1"/>
    <col min="9209" max="9253" width="2" style="1" customWidth="1"/>
    <col min="9254" max="9254" width="9" style="1"/>
    <col min="9255" max="9262" width="10.625" style="1" customWidth="1"/>
    <col min="9263" max="9464" width="9" style="1"/>
    <col min="9465" max="9509" width="2" style="1" customWidth="1"/>
    <col min="9510" max="9510" width="9" style="1"/>
    <col min="9511" max="9518" width="10.625" style="1" customWidth="1"/>
    <col min="9519" max="9720" width="9" style="1"/>
    <col min="9721" max="9765" width="2" style="1" customWidth="1"/>
    <col min="9766" max="9766" width="9" style="1"/>
    <col min="9767" max="9774" width="10.625" style="1" customWidth="1"/>
    <col min="9775" max="9976" width="9" style="1"/>
    <col min="9977" max="10021" width="2" style="1" customWidth="1"/>
    <col min="10022" max="10022" width="9" style="1"/>
    <col min="10023" max="10030" width="10.625" style="1" customWidth="1"/>
    <col min="10031" max="10232" width="9" style="1"/>
    <col min="10233" max="10277" width="2" style="1" customWidth="1"/>
    <col min="10278" max="10278" width="9" style="1"/>
    <col min="10279" max="10286" width="10.625" style="1" customWidth="1"/>
    <col min="10287" max="10488" width="9" style="1"/>
    <col min="10489" max="10533" width="2" style="1" customWidth="1"/>
    <col min="10534" max="10534" width="9" style="1"/>
    <col min="10535" max="10542" width="10.625" style="1" customWidth="1"/>
    <col min="10543" max="10744" width="9" style="1"/>
    <col min="10745" max="10789" width="2" style="1" customWidth="1"/>
    <col min="10790" max="10790" width="9" style="1"/>
    <col min="10791" max="10798" width="10.625" style="1" customWidth="1"/>
    <col min="10799" max="11000" width="9" style="1"/>
    <col min="11001" max="11045" width="2" style="1" customWidth="1"/>
    <col min="11046" max="11046" width="9" style="1"/>
    <col min="11047" max="11054" width="10.625" style="1" customWidth="1"/>
    <col min="11055" max="11256" width="9" style="1"/>
    <col min="11257" max="11301" width="2" style="1" customWidth="1"/>
    <col min="11302" max="11302" width="9" style="1"/>
    <col min="11303" max="11310" width="10.625" style="1" customWidth="1"/>
    <col min="11311" max="11512" width="9" style="1"/>
    <col min="11513" max="11557" width="2" style="1" customWidth="1"/>
    <col min="11558" max="11558" width="9" style="1"/>
    <col min="11559" max="11566" width="10.625" style="1" customWidth="1"/>
    <col min="11567" max="11768" width="9" style="1"/>
    <col min="11769" max="11813" width="2" style="1" customWidth="1"/>
    <col min="11814" max="11814" width="9" style="1"/>
    <col min="11815" max="11822" width="10.625" style="1" customWidth="1"/>
    <col min="11823" max="12024" width="9" style="1"/>
    <col min="12025" max="12069" width="2" style="1" customWidth="1"/>
    <col min="12070" max="12070" width="9" style="1"/>
    <col min="12071" max="12078" width="10.625" style="1" customWidth="1"/>
    <col min="12079" max="12280" width="9" style="1"/>
    <col min="12281" max="12325" width="2" style="1" customWidth="1"/>
    <col min="12326" max="12326" width="9" style="1"/>
    <col min="12327" max="12334" width="10.625" style="1" customWidth="1"/>
    <col min="12335" max="12536" width="9" style="1"/>
    <col min="12537" max="12581" width="2" style="1" customWidth="1"/>
    <col min="12582" max="12582" width="9" style="1"/>
    <col min="12583" max="12590" width="10.625" style="1" customWidth="1"/>
    <col min="12591" max="12792" width="9" style="1"/>
    <col min="12793" max="12837" width="2" style="1" customWidth="1"/>
    <col min="12838" max="12838" width="9" style="1"/>
    <col min="12839" max="12846" width="10.625" style="1" customWidth="1"/>
    <col min="12847" max="13048" width="9" style="1"/>
    <col min="13049" max="13093" width="2" style="1" customWidth="1"/>
    <col min="13094" max="13094" width="9" style="1"/>
    <col min="13095" max="13102" width="10.625" style="1" customWidth="1"/>
    <col min="13103" max="13304" width="9" style="1"/>
    <col min="13305" max="13349" width="2" style="1" customWidth="1"/>
    <col min="13350" max="13350" width="9" style="1"/>
    <col min="13351" max="13358" width="10.625" style="1" customWidth="1"/>
    <col min="13359" max="13560" width="9" style="1"/>
    <col min="13561" max="13605" width="2" style="1" customWidth="1"/>
    <col min="13606" max="13606" width="9" style="1"/>
    <col min="13607" max="13614" width="10.625" style="1" customWidth="1"/>
    <col min="13615" max="13816" width="9" style="1"/>
    <col min="13817" max="13861" width="2" style="1" customWidth="1"/>
    <col min="13862" max="13862" width="9" style="1"/>
    <col min="13863" max="13870" width="10.625" style="1" customWidth="1"/>
    <col min="13871" max="14072" width="9" style="1"/>
    <col min="14073" max="14117" width="2" style="1" customWidth="1"/>
    <col min="14118" max="14118" width="9" style="1"/>
    <col min="14119" max="14126" width="10.625" style="1" customWidth="1"/>
    <col min="14127" max="14328" width="9" style="1"/>
    <col min="14329" max="14373" width="2" style="1" customWidth="1"/>
    <col min="14374" max="14374" width="9" style="1"/>
    <col min="14375" max="14382" width="10.625" style="1" customWidth="1"/>
    <col min="14383" max="14584" width="9" style="1"/>
    <col min="14585" max="14629" width="2" style="1" customWidth="1"/>
    <col min="14630" max="14630" width="9" style="1"/>
    <col min="14631" max="14638" width="10.625" style="1" customWidth="1"/>
    <col min="14639" max="14840" width="9" style="1"/>
    <col min="14841" max="14885" width="2" style="1" customWidth="1"/>
    <col min="14886" max="14886" width="9" style="1"/>
    <col min="14887" max="14894" width="10.625" style="1" customWidth="1"/>
    <col min="14895" max="15096" width="9" style="1"/>
    <col min="15097" max="15141" width="2" style="1" customWidth="1"/>
    <col min="15142" max="15142" width="9" style="1"/>
    <col min="15143" max="15150" width="10.625" style="1" customWidth="1"/>
    <col min="15151" max="15352" width="9" style="1"/>
    <col min="15353" max="15397" width="2" style="1" customWidth="1"/>
    <col min="15398" max="15398" width="9" style="1"/>
    <col min="15399" max="15406" width="10.625" style="1" customWidth="1"/>
    <col min="15407" max="15608" width="9" style="1"/>
    <col min="15609" max="15653" width="2" style="1" customWidth="1"/>
    <col min="15654" max="15654" width="9" style="1"/>
    <col min="15655" max="15662" width="10.625" style="1" customWidth="1"/>
    <col min="15663" max="15864" width="9" style="1"/>
    <col min="15865" max="15909" width="2" style="1" customWidth="1"/>
    <col min="15910" max="15910" width="9" style="1"/>
    <col min="15911" max="15918" width="10.625" style="1" customWidth="1"/>
    <col min="15919" max="16120" width="9" style="1"/>
    <col min="16121" max="16165" width="2" style="1" customWidth="1"/>
    <col min="16166" max="16166" width="9" style="1"/>
    <col min="16167" max="16174" width="10.625" style="1" customWidth="1"/>
    <col min="16175" max="16384" width="9" style="1"/>
  </cols>
  <sheetData>
    <row r="1" spans="1:45">
      <c r="A1" s="1" t="s">
        <v>883</v>
      </c>
    </row>
    <row r="2" spans="1:45">
      <c r="AC2" s="600"/>
      <c r="AD2" s="600"/>
      <c r="AE2" s="600"/>
      <c r="AF2" s="600"/>
      <c r="AG2" s="600"/>
      <c r="AH2" s="600"/>
      <c r="AI2" s="600"/>
      <c r="AJ2" s="600"/>
      <c r="AK2" s="600"/>
    </row>
    <row r="3" spans="1:45" s="5" customFormat="1" ht="13.5" customHeight="1">
      <c r="A3" s="945" t="s">
        <v>115</v>
      </c>
      <c r="B3" s="946"/>
      <c r="C3" s="946"/>
      <c r="D3" s="946"/>
      <c r="E3" s="946"/>
      <c r="F3" s="946"/>
      <c r="G3" s="946"/>
      <c r="H3" s="946"/>
      <c r="I3" s="946"/>
      <c r="J3" s="946"/>
      <c r="K3" s="946"/>
      <c r="L3" s="946"/>
      <c r="M3" s="946"/>
      <c r="N3" s="947"/>
      <c r="O3" s="26"/>
      <c r="P3" s="26"/>
      <c r="Q3" s="26"/>
      <c r="R3" s="26"/>
      <c r="S3" s="26"/>
      <c r="T3" s="26"/>
      <c r="U3" s="26"/>
      <c r="V3" s="26"/>
      <c r="W3" s="26"/>
      <c r="X3" s="26"/>
      <c r="Y3" s="26"/>
      <c r="Z3" s="26"/>
      <c r="AA3" s="26"/>
      <c r="AB3" s="26"/>
      <c r="AC3" s="599"/>
      <c r="AD3" s="599"/>
      <c r="AE3" s="599"/>
      <c r="AF3" s="599"/>
      <c r="AG3" s="599"/>
      <c r="AH3" s="599"/>
      <c r="AI3" s="599"/>
      <c r="AJ3" s="599"/>
      <c r="AK3" s="599"/>
    </row>
    <row r="4" spans="1:45" s="5" customFormat="1" ht="13.5" customHeight="1">
      <c r="A4" s="963"/>
      <c r="B4" s="949"/>
      <c r="C4" s="948"/>
      <c r="D4" s="965"/>
      <c r="E4" s="948"/>
      <c r="F4" s="965"/>
      <c r="G4" s="948"/>
      <c r="H4" s="965"/>
      <c r="I4" s="989"/>
      <c r="J4" s="965"/>
      <c r="K4" s="948"/>
      <c r="L4" s="949"/>
      <c r="M4" s="948"/>
      <c r="N4" s="968"/>
      <c r="O4" s="27" t="s">
        <v>32</v>
      </c>
      <c r="R4" s="28"/>
      <c r="S4" s="28"/>
      <c r="T4" s="28"/>
      <c r="U4" s="28"/>
      <c r="V4" s="28"/>
      <c r="W4" s="28"/>
      <c r="X4" s="28"/>
      <c r="Y4" s="28"/>
      <c r="Z4" s="28"/>
      <c r="AA4" s="28"/>
      <c r="AB4" s="28"/>
      <c r="AC4" s="28"/>
      <c r="AD4" s="28"/>
      <c r="AE4" s="599"/>
      <c r="AF4" s="599"/>
      <c r="AG4" s="599"/>
      <c r="AH4" s="599"/>
      <c r="AI4" s="599"/>
      <c r="AJ4" s="599"/>
      <c r="AK4" s="599"/>
      <c r="AL4" s="599"/>
    </row>
    <row r="5" spans="1:45" s="5" customFormat="1" ht="13.5" customHeight="1">
      <c r="A5" s="964"/>
      <c r="B5" s="951"/>
      <c r="C5" s="966"/>
      <c r="D5" s="967"/>
      <c r="E5" s="966"/>
      <c r="F5" s="967"/>
      <c r="G5" s="966"/>
      <c r="H5" s="967"/>
      <c r="I5" s="966"/>
      <c r="J5" s="967"/>
      <c r="K5" s="950"/>
      <c r="L5" s="951"/>
      <c r="M5" s="950"/>
      <c r="N5" s="969"/>
      <c r="O5" s="27" t="s">
        <v>34</v>
      </c>
      <c r="R5" s="30"/>
      <c r="S5" s="30"/>
      <c r="T5" s="30"/>
      <c r="U5" s="30"/>
      <c r="V5" s="30"/>
      <c r="W5" s="30"/>
      <c r="X5" s="30"/>
      <c r="Y5" s="30"/>
      <c r="Z5" s="30"/>
      <c r="AA5" s="30"/>
      <c r="AB5" s="30"/>
      <c r="AC5" s="30"/>
      <c r="AD5" s="30"/>
      <c r="AE5" s="599"/>
      <c r="AF5" s="599"/>
      <c r="AG5" s="599"/>
      <c r="AH5" s="599"/>
      <c r="AI5" s="599"/>
      <c r="AJ5" s="599"/>
      <c r="AK5" s="599"/>
      <c r="AL5" s="599"/>
    </row>
    <row r="6" spans="1:45" s="32" customFormat="1" ht="13.5" customHeight="1">
      <c r="A6" s="562"/>
      <c r="B6" s="562"/>
      <c r="C6" s="562"/>
      <c r="D6" s="562"/>
      <c r="E6" s="562"/>
      <c r="F6" s="562"/>
      <c r="G6" s="562"/>
      <c r="H6" s="562"/>
      <c r="I6" s="562"/>
      <c r="J6" s="562"/>
      <c r="K6" s="562"/>
      <c r="L6" s="562"/>
      <c r="M6" s="562"/>
      <c r="N6" s="562"/>
      <c r="O6" s="562"/>
      <c r="P6" s="562"/>
      <c r="Q6" s="562"/>
      <c r="R6" s="41"/>
      <c r="S6" s="42"/>
      <c r="T6" s="42"/>
      <c r="U6" s="42"/>
      <c r="V6" s="42"/>
      <c r="W6" s="42"/>
      <c r="X6" s="42"/>
      <c r="Y6" s="42"/>
      <c r="Z6" s="42"/>
      <c r="AA6" s="42"/>
      <c r="AB6" s="42"/>
      <c r="AC6" s="42"/>
      <c r="AD6" s="43"/>
      <c r="AE6" s="43"/>
      <c r="AF6" s="43"/>
      <c r="AG6" s="43"/>
      <c r="AH6" s="43"/>
      <c r="AI6" s="43"/>
      <c r="AJ6" s="43"/>
      <c r="AK6" s="44"/>
    </row>
    <row r="7" spans="1:45" s="32" customFormat="1" ht="13.5" customHeight="1">
      <c r="A7" s="562"/>
      <c r="B7" s="562"/>
      <c r="C7" s="562"/>
      <c r="D7" s="562"/>
      <c r="E7" s="562"/>
      <c r="F7" s="562"/>
      <c r="G7" s="562"/>
      <c r="H7" s="562"/>
      <c r="I7" s="562"/>
      <c r="J7" s="562"/>
      <c r="K7" s="562"/>
      <c r="L7" s="562"/>
      <c r="M7" s="562"/>
      <c r="N7" s="562"/>
      <c r="O7" s="562"/>
      <c r="P7" s="562"/>
      <c r="Q7" s="562"/>
      <c r="S7" s="42"/>
      <c r="T7" s="42"/>
      <c r="U7" s="42"/>
      <c r="V7" s="42"/>
      <c r="W7" s="42"/>
      <c r="X7" s="42"/>
      <c r="Y7" s="42"/>
      <c r="Z7" s="42"/>
      <c r="AA7" s="42"/>
      <c r="AB7" s="42"/>
      <c r="AC7" s="42"/>
      <c r="AD7" s="43"/>
      <c r="AE7" s="43"/>
      <c r="AF7" s="43"/>
      <c r="AG7" s="43"/>
      <c r="AH7" s="43"/>
      <c r="AI7" s="43"/>
      <c r="AJ7" s="43"/>
      <c r="AK7" s="43"/>
    </row>
    <row r="8" spans="1:45" s="45" customFormat="1" ht="15">
      <c r="A8" s="988" t="s">
        <v>787</v>
      </c>
      <c r="B8" s="988"/>
      <c r="C8" s="988"/>
      <c r="D8" s="988"/>
      <c r="E8" s="988"/>
      <c r="F8" s="988"/>
      <c r="G8" s="988"/>
      <c r="H8" s="988"/>
      <c r="I8" s="988"/>
      <c r="J8" s="988"/>
      <c r="K8" s="988"/>
      <c r="L8" s="988"/>
      <c r="M8" s="988"/>
      <c r="N8" s="988"/>
      <c r="O8" s="988"/>
      <c r="P8" s="988"/>
      <c r="Q8" s="988"/>
      <c r="R8" s="988"/>
      <c r="S8" s="988"/>
      <c r="T8" s="988"/>
      <c r="U8" s="988"/>
      <c r="V8" s="988"/>
      <c r="W8" s="988"/>
      <c r="X8" s="988"/>
      <c r="Y8" s="988"/>
      <c r="Z8" s="988"/>
      <c r="AA8" s="988"/>
      <c r="AB8" s="988"/>
      <c r="AC8" s="988"/>
      <c r="AD8" s="988"/>
      <c r="AE8" s="988"/>
      <c r="AF8" s="988"/>
      <c r="AG8" s="988"/>
      <c r="AH8" s="988"/>
      <c r="AI8" s="988"/>
      <c r="AJ8" s="988"/>
      <c r="AK8" s="988"/>
      <c r="AL8" s="132"/>
      <c r="AM8" s="132"/>
      <c r="AN8" s="132"/>
      <c r="AO8" s="132"/>
      <c r="AP8" s="132"/>
      <c r="AQ8" s="132"/>
      <c r="AR8" s="132"/>
      <c r="AS8" s="132"/>
    </row>
    <row r="9" spans="1:45" s="32" customFormat="1" ht="18" customHeight="1">
      <c r="A9" s="988" t="s">
        <v>958</v>
      </c>
      <c r="B9" s="988"/>
      <c r="C9" s="988"/>
      <c r="D9" s="988"/>
      <c r="E9" s="988"/>
      <c r="F9" s="988"/>
      <c r="G9" s="988"/>
      <c r="H9" s="988"/>
      <c r="I9" s="988"/>
      <c r="J9" s="988"/>
      <c r="K9" s="988"/>
      <c r="L9" s="988"/>
      <c r="M9" s="988"/>
      <c r="N9" s="988"/>
      <c r="O9" s="988"/>
      <c r="P9" s="988"/>
      <c r="Q9" s="988"/>
      <c r="R9" s="988"/>
      <c r="S9" s="988"/>
      <c r="T9" s="988"/>
      <c r="U9" s="988"/>
      <c r="V9" s="988"/>
      <c r="W9" s="988"/>
      <c r="X9" s="988"/>
      <c r="Y9" s="988"/>
      <c r="Z9" s="988"/>
      <c r="AA9" s="988"/>
      <c r="AB9" s="988"/>
      <c r="AC9" s="988"/>
      <c r="AD9" s="988"/>
      <c r="AE9" s="988"/>
      <c r="AF9" s="988"/>
      <c r="AG9" s="988"/>
      <c r="AH9" s="988"/>
      <c r="AI9" s="988"/>
      <c r="AJ9" s="988"/>
      <c r="AK9" s="988"/>
    </row>
    <row r="10" spans="1:45" s="42" customFormat="1" ht="18" customHeight="1">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row>
    <row r="11" spans="1:45" s="42" customFormat="1" ht="18" customHeight="1">
      <c r="A11" s="32"/>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row>
    <row r="12" spans="1:45" s="42" customFormat="1" ht="24" customHeight="1">
      <c r="A12" s="32" t="s">
        <v>221</v>
      </c>
      <c r="B12" s="46"/>
      <c r="C12" s="46"/>
      <c r="D12" s="46"/>
      <c r="E12" s="46"/>
      <c r="F12" s="46"/>
      <c r="G12" s="46"/>
      <c r="H12" s="46"/>
      <c r="I12" s="46"/>
      <c r="J12" s="46"/>
      <c r="K12" s="46"/>
      <c r="L12" s="46"/>
      <c r="M12" s="46"/>
      <c r="N12" s="46"/>
      <c r="Q12" s="133"/>
      <c r="R12" s="133"/>
      <c r="S12" s="133"/>
      <c r="T12" s="133"/>
      <c r="U12" s="133"/>
      <c r="V12" s="133"/>
      <c r="W12" s="134"/>
      <c r="X12" s="985" t="s">
        <v>218</v>
      </c>
      <c r="Y12" s="985"/>
      <c r="Z12" s="985"/>
      <c r="AA12" s="985"/>
      <c r="AB12" s="985"/>
      <c r="AC12" s="985"/>
      <c r="AD12" s="985"/>
      <c r="AE12" s="985"/>
      <c r="AF12" s="985"/>
      <c r="AG12" s="985"/>
      <c r="AH12" s="985"/>
      <c r="AI12" s="985"/>
      <c r="AJ12" s="985"/>
      <c r="AK12" s="985"/>
      <c r="AL12" s="47"/>
      <c r="AM12" s="47"/>
      <c r="AN12" s="47"/>
      <c r="AO12" s="47"/>
      <c r="AP12" s="46"/>
    </row>
    <row r="13" spans="1:45" s="135" customFormat="1" ht="30" customHeight="1">
      <c r="A13" s="973" t="s">
        <v>211</v>
      </c>
      <c r="B13" s="974"/>
      <c r="C13" s="974"/>
      <c r="D13" s="974"/>
      <c r="E13" s="974"/>
      <c r="F13" s="974"/>
      <c r="G13" s="974"/>
      <c r="H13" s="974"/>
      <c r="I13" s="975"/>
      <c r="J13" s="979" t="s">
        <v>219</v>
      </c>
      <c r="K13" s="980"/>
      <c r="L13" s="980"/>
      <c r="M13" s="980"/>
      <c r="N13" s="980"/>
      <c r="O13" s="980"/>
      <c r="P13" s="981"/>
      <c r="Q13" s="985" t="s">
        <v>213</v>
      </c>
      <c r="R13" s="985"/>
      <c r="S13" s="985"/>
      <c r="T13" s="985" t="s">
        <v>214</v>
      </c>
      <c r="U13" s="985"/>
      <c r="V13" s="985"/>
      <c r="W13" s="985"/>
      <c r="X13" s="986" t="s">
        <v>215</v>
      </c>
      <c r="Y13" s="986"/>
      <c r="Z13" s="986"/>
      <c r="AA13" s="986"/>
      <c r="AB13" s="986"/>
      <c r="AC13" s="986" t="s">
        <v>220</v>
      </c>
      <c r="AD13" s="986"/>
      <c r="AE13" s="986"/>
      <c r="AF13" s="986"/>
      <c r="AG13" s="986"/>
      <c r="AH13" s="987" t="s">
        <v>223</v>
      </c>
      <c r="AI13" s="987"/>
      <c r="AJ13" s="987"/>
      <c r="AK13" s="987"/>
    </row>
    <row r="14" spans="1:45" s="135" customFormat="1" ht="30" customHeight="1">
      <c r="A14" s="976"/>
      <c r="B14" s="977"/>
      <c r="C14" s="977"/>
      <c r="D14" s="977"/>
      <c r="E14" s="977"/>
      <c r="F14" s="977"/>
      <c r="G14" s="977"/>
      <c r="H14" s="977"/>
      <c r="I14" s="978"/>
      <c r="J14" s="979"/>
      <c r="K14" s="980"/>
      <c r="L14" s="980"/>
      <c r="M14" s="980"/>
      <c r="N14" s="980"/>
      <c r="O14" s="980"/>
      <c r="P14" s="981"/>
      <c r="Q14" s="982"/>
      <c r="R14" s="982"/>
      <c r="S14" s="982"/>
      <c r="T14" s="979"/>
      <c r="U14" s="980"/>
      <c r="V14" s="980"/>
      <c r="W14" s="981"/>
      <c r="X14" s="982"/>
      <c r="Y14" s="982"/>
      <c r="Z14" s="982"/>
      <c r="AA14" s="982"/>
      <c r="AB14" s="982"/>
      <c r="AC14" s="982"/>
      <c r="AD14" s="982"/>
      <c r="AE14" s="982"/>
      <c r="AF14" s="982"/>
      <c r="AG14" s="982"/>
      <c r="AH14" s="983"/>
      <c r="AI14" s="983"/>
      <c r="AJ14" s="983"/>
      <c r="AK14" s="983"/>
    </row>
    <row r="15" spans="1:45" s="135" customFormat="1" ht="30" customHeight="1">
      <c r="A15" s="973"/>
      <c r="B15" s="974"/>
      <c r="C15" s="974"/>
      <c r="D15" s="974"/>
      <c r="E15" s="974"/>
      <c r="F15" s="974"/>
      <c r="G15" s="974"/>
      <c r="H15" s="974"/>
      <c r="I15" s="975"/>
      <c r="J15" s="979"/>
      <c r="K15" s="980"/>
      <c r="L15" s="980"/>
      <c r="M15" s="980"/>
      <c r="N15" s="980"/>
      <c r="O15" s="980"/>
      <c r="P15" s="981"/>
      <c r="Q15" s="982"/>
      <c r="R15" s="982"/>
      <c r="S15" s="982"/>
      <c r="T15" s="979"/>
      <c r="U15" s="980"/>
      <c r="V15" s="980"/>
      <c r="W15" s="981"/>
      <c r="X15" s="982"/>
      <c r="Y15" s="982"/>
      <c r="Z15" s="982"/>
      <c r="AA15" s="982"/>
      <c r="AB15" s="982"/>
      <c r="AC15" s="982"/>
      <c r="AD15" s="982"/>
      <c r="AE15" s="982"/>
      <c r="AF15" s="982"/>
      <c r="AG15" s="982"/>
      <c r="AH15" s="983"/>
      <c r="AI15" s="983"/>
      <c r="AJ15" s="983"/>
      <c r="AK15" s="983"/>
    </row>
    <row r="16" spans="1:45" s="135" customFormat="1" ht="30" customHeight="1">
      <c r="A16" s="973"/>
      <c r="B16" s="974"/>
      <c r="C16" s="974"/>
      <c r="D16" s="974"/>
      <c r="E16" s="974"/>
      <c r="F16" s="974"/>
      <c r="G16" s="974"/>
      <c r="H16" s="974"/>
      <c r="I16" s="975"/>
      <c r="J16" s="979"/>
      <c r="K16" s="980"/>
      <c r="L16" s="980"/>
      <c r="M16" s="980"/>
      <c r="N16" s="980"/>
      <c r="O16" s="980"/>
      <c r="P16" s="981"/>
      <c r="Q16" s="982"/>
      <c r="R16" s="982"/>
      <c r="S16" s="982"/>
      <c r="T16" s="979"/>
      <c r="U16" s="980"/>
      <c r="V16" s="980"/>
      <c r="W16" s="981"/>
      <c r="X16" s="982"/>
      <c r="Y16" s="982"/>
      <c r="Z16" s="982"/>
      <c r="AA16" s="982"/>
      <c r="AB16" s="982"/>
      <c r="AC16" s="982"/>
      <c r="AD16" s="982"/>
      <c r="AE16" s="982"/>
      <c r="AF16" s="982"/>
      <c r="AG16" s="982"/>
      <c r="AH16" s="983"/>
      <c r="AI16" s="983"/>
      <c r="AJ16" s="983"/>
      <c r="AK16" s="983"/>
    </row>
    <row r="17" spans="1:42" s="135" customFormat="1" ht="30" customHeight="1">
      <c r="A17" s="973"/>
      <c r="B17" s="974"/>
      <c r="C17" s="974"/>
      <c r="D17" s="974"/>
      <c r="E17" s="974"/>
      <c r="F17" s="974"/>
      <c r="G17" s="974"/>
      <c r="H17" s="974"/>
      <c r="I17" s="975"/>
      <c r="J17" s="979"/>
      <c r="K17" s="980"/>
      <c r="L17" s="980"/>
      <c r="M17" s="980"/>
      <c r="N17" s="980"/>
      <c r="O17" s="980"/>
      <c r="P17" s="981"/>
      <c r="Q17" s="982"/>
      <c r="R17" s="982"/>
      <c r="S17" s="982"/>
      <c r="T17" s="979"/>
      <c r="U17" s="980"/>
      <c r="V17" s="980"/>
      <c r="W17" s="981"/>
      <c r="X17" s="982"/>
      <c r="Y17" s="982"/>
      <c r="Z17" s="982"/>
      <c r="AA17" s="982"/>
      <c r="AB17" s="982"/>
      <c r="AC17" s="982"/>
      <c r="AD17" s="982"/>
      <c r="AE17" s="982"/>
      <c r="AF17" s="982"/>
      <c r="AG17" s="982"/>
      <c r="AH17" s="983"/>
      <c r="AI17" s="983"/>
      <c r="AJ17" s="983"/>
      <c r="AK17" s="983"/>
    </row>
    <row r="18" spans="1:42" s="135" customFormat="1" ht="30" customHeight="1">
      <c r="A18" s="973"/>
      <c r="B18" s="974"/>
      <c r="C18" s="974"/>
      <c r="D18" s="974"/>
      <c r="E18" s="974"/>
      <c r="F18" s="974"/>
      <c r="G18" s="974"/>
      <c r="H18" s="974"/>
      <c r="I18" s="975"/>
      <c r="J18" s="979"/>
      <c r="K18" s="980"/>
      <c r="L18" s="980"/>
      <c r="M18" s="980"/>
      <c r="N18" s="980"/>
      <c r="O18" s="980"/>
      <c r="P18" s="981"/>
      <c r="Q18" s="982"/>
      <c r="R18" s="982"/>
      <c r="S18" s="982"/>
      <c r="T18" s="979"/>
      <c r="U18" s="980"/>
      <c r="V18" s="980"/>
      <c r="W18" s="981"/>
      <c r="X18" s="982"/>
      <c r="Y18" s="982"/>
      <c r="Z18" s="982"/>
      <c r="AA18" s="982"/>
      <c r="AB18" s="982"/>
      <c r="AC18" s="982"/>
      <c r="AD18" s="982"/>
      <c r="AE18" s="982"/>
      <c r="AF18" s="982"/>
      <c r="AG18" s="982"/>
      <c r="AH18" s="983"/>
      <c r="AI18" s="983"/>
      <c r="AJ18" s="983"/>
      <c r="AK18" s="983"/>
    </row>
    <row r="19" spans="1:42" s="135" customFormat="1" ht="30" customHeight="1">
      <c r="A19" s="973"/>
      <c r="B19" s="974"/>
      <c r="C19" s="974"/>
      <c r="D19" s="974"/>
      <c r="E19" s="974"/>
      <c r="F19" s="974"/>
      <c r="G19" s="974"/>
      <c r="H19" s="974"/>
      <c r="I19" s="975"/>
      <c r="J19" s="979"/>
      <c r="K19" s="980"/>
      <c r="L19" s="980"/>
      <c r="M19" s="980"/>
      <c r="N19" s="980"/>
      <c r="O19" s="980"/>
      <c r="P19" s="981"/>
      <c r="Q19" s="982"/>
      <c r="R19" s="982"/>
      <c r="S19" s="982"/>
      <c r="T19" s="979"/>
      <c r="U19" s="980"/>
      <c r="V19" s="980"/>
      <c r="W19" s="981"/>
      <c r="X19" s="982"/>
      <c r="Y19" s="982"/>
      <c r="Z19" s="982"/>
      <c r="AA19" s="982"/>
      <c r="AB19" s="982"/>
      <c r="AC19" s="982"/>
      <c r="AD19" s="982"/>
      <c r="AE19" s="982"/>
      <c r="AF19" s="982"/>
      <c r="AG19" s="982"/>
      <c r="AH19" s="983"/>
      <c r="AI19" s="983"/>
      <c r="AJ19" s="983"/>
      <c r="AK19" s="983"/>
    </row>
    <row r="20" spans="1:42" s="135" customFormat="1" ht="30" customHeight="1">
      <c r="A20" s="973"/>
      <c r="B20" s="974"/>
      <c r="C20" s="974"/>
      <c r="D20" s="974"/>
      <c r="E20" s="974"/>
      <c r="F20" s="974"/>
      <c r="G20" s="974"/>
      <c r="H20" s="974"/>
      <c r="I20" s="975"/>
      <c r="J20" s="979"/>
      <c r="K20" s="980"/>
      <c r="L20" s="980"/>
      <c r="M20" s="980"/>
      <c r="N20" s="980"/>
      <c r="O20" s="980"/>
      <c r="P20" s="981"/>
      <c r="Q20" s="982"/>
      <c r="R20" s="982"/>
      <c r="S20" s="982"/>
      <c r="T20" s="979"/>
      <c r="U20" s="980"/>
      <c r="V20" s="980"/>
      <c r="W20" s="981"/>
      <c r="X20" s="982"/>
      <c r="Y20" s="982"/>
      <c r="Z20" s="982"/>
      <c r="AA20" s="982"/>
      <c r="AB20" s="982"/>
      <c r="AC20" s="982"/>
      <c r="AD20" s="982"/>
      <c r="AE20" s="982"/>
      <c r="AF20" s="982"/>
      <c r="AG20" s="982"/>
      <c r="AH20" s="983"/>
      <c r="AI20" s="983"/>
      <c r="AJ20" s="983"/>
      <c r="AK20" s="983"/>
      <c r="AM20" s="138"/>
    </row>
    <row r="21" spans="1:42" s="137" customFormat="1" ht="21" customHeight="1">
      <c r="A21" s="136"/>
      <c r="B21" s="136"/>
      <c r="C21" s="136"/>
      <c r="D21" s="136"/>
      <c r="E21" s="136"/>
      <c r="F21" s="136"/>
      <c r="G21" s="136"/>
      <c r="H21" s="136"/>
      <c r="I21" s="136"/>
      <c r="J21" s="136"/>
      <c r="K21" s="136"/>
      <c r="L21" s="136"/>
      <c r="M21" s="136"/>
      <c r="N21" s="136"/>
      <c r="O21" s="136"/>
      <c r="P21" s="136"/>
      <c r="Q21" s="136"/>
      <c r="R21" s="136"/>
      <c r="S21" s="136"/>
      <c r="T21" s="136"/>
      <c r="U21" s="136"/>
      <c r="V21" s="136"/>
      <c r="W21" s="137" t="s">
        <v>216</v>
      </c>
      <c r="Y21" s="136"/>
      <c r="AA21" s="136"/>
      <c r="AB21" s="136"/>
      <c r="AC21" s="136"/>
      <c r="AD21" s="984"/>
      <c r="AE21" s="984"/>
      <c r="AF21" s="984"/>
      <c r="AG21" s="984"/>
      <c r="AH21" s="137" t="s">
        <v>217</v>
      </c>
      <c r="AI21" s="160"/>
      <c r="AK21" s="136"/>
    </row>
    <row r="22" spans="1:42" s="42" customFormat="1" ht="18" customHeight="1">
      <c r="A22" s="32"/>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row>
    <row r="23" spans="1:42" s="42" customFormat="1" ht="24" customHeight="1">
      <c r="A23" s="32" t="s">
        <v>222</v>
      </c>
      <c r="B23" s="46"/>
      <c r="C23" s="46"/>
      <c r="D23" s="46"/>
      <c r="E23" s="46"/>
      <c r="F23" s="46"/>
      <c r="G23" s="46"/>
      <c r="H23" s="46"/>
      <c r="I23" s="46"/>
      <c r="J23" s="46"/>
      <c r="K23" s="46"/>
      <c r="L23" s="46"/>
      <c r="M23" s="46"/>
      <c r="N23" s="46"/>
      <c r="Q23" s="133"/>
      <c r="R23" s="133"/>
      <c r="S23" s="133"/>
      <c r="T23" s="133"/>
      <c r="U23" s="133"/>
      <c r="V23" s="133"/>
      <c r="W23" s="134"/>
      <c r="X23" s="985" t="s">
        <v>210</v>
      </c>
      <c r="Y23" s="985"/>
      <c r="Z23" s="985"/>
      <c r="AA23" s="985"/>
      <c r="AB23" s="985"/>
      <c r="AC23" s="985"/>
      <c r="AD23" s="985"/>
      <c r="AE23" s="985"/>
      <c r="AF23" s="985"/>
      <c r="AG23" s="985"/>
      <c r="AH23" s="985"/>
      <c r="AI23" s="985"/>
      <c r="AJ23" s="985"/>
      <c r="AK23" s="985"/>
      <c r="AL23" s="47"/>
      <c r="AM23" s="47"/>
      <c r="AN23" s="47"/>
      <c r="AO23" s="47"/>
      <c r="AP23" s="46"/>
    </row>
    <row r="24" spans="1:42" s="135" customFormat="1" ht="30" customHeight="1">
      <c r="A24" s="973" t="s">
        <v>211</v>
      </c>
      <c r="B24" s="974"/>
      <c r="C24" s="974"/>
      <c r="D24" s="974"/>
      <c r="E24" s="974"/>
      <c r="F24" s="974"/>
      <c r="G24" s="974"/>
      <c r="H24" s="974"/>
      <c r="I24" s="975"/>
      <c r="J24" s="979" t="s">
        <v>212</v>
      </c>
      <c r="K24" s="980"/>
      <c r="L24" s="980"/>
      <c r="M24" s="980"/>
      <c r="N24" s="980"/>
      <c r="O24" s="980"/>
      <c r="P24" s="981"/>
      <c r="Q24" s="985" t="s">
        <v>213</v>
      </c>
      <c r="R24" s="985"/>
      <c r="S24" s="985"/>
      <c r="T24" s="985" t="s">
        <v>214</v>
      </c>
      <c r="U24" s="985"/>
      <c r="V24" s="985"/>
      <c r="W24" s="985"/>
      <c r="X24" s="986" t="s">
        <v>215</v>
      </c>
      <c r="Y24" s="986"/>
      <c r="Z24" s="986"/>
      <c r="AA24" s="986"/>
      <c r="AB24" s="986"/>
      <c r="AC24" s="986" t="s">
        <v>220</v>
      </c>
      <c r="AD24" s="986"/>
      <c r="AE24" s="986"/>
      <c r="AF24" s="986"/>
      <c r="AG24" s="986"/>
      <c r="AH24" s="987" t="s">
        <v>223</v>
      </c>
      <c r="AI24" s="987"/>
      <c r="AJ24" s="987"/>
      <c r="AK24" s="987"/>
    </row>
    <row r="25" spans="1:42" s="135" customFormat="1" ht="30" customHeight="1">
      <c r="A25" s="976"/>
      <c r="B25" s="977"/>
      <c r="C25" s="977"/>
      <c r="D25" s="977"/>
      <c r="E25" s="977"/>
      <c r="F25" s="977"/>
      <c r="G25" s="977"/>
      <c r="H25" s="977"/>
      <c r="I25" s="978"/>
      <c r="J25" s="979"/>
      <c r="K25" s="980"/>
      <c r="L25" s="980"/>
      <c r="M25" s="980"/>
      <c r="N25" s="980"/>
      <c r="O25" s="980"/>
      <c r="P25" s="981"/>
      <c r="Q25" s="982"/>
      <c r="R25" s="982"/>
      <c r="S25" s="982"/>
      <c r="T25" s="979"/>
      <c r="U25" s="980"/>
      <c r="V25" s="980"/>
      <c r="W25" s="981"/>
      <c r="X25" s="982"/>
      <c r="Y25" s="982"/>
      <c r="Z25" s="982"/>
      <c r="AA25" s="982"/>
      <c r="AB25" s="982"/>
      <c r="AC25" s="982"/>
      <c r="AD25" s="982"/>
      <c r="AE25" s="982"/>
      <c r="AF25" s="982"/>
      <c r="AG25" s="982"/>
      <c r="AH25" s="983"/>
      <c r="AI25" s="983"/>
      <c r="AJ25" s="983"/>
      <c r="AK25" s="983"/>
    </row>
    <row r="26" spans="1:42" s="135" customFormat="1" ht="30" customHeight="1">
      <c r="A26" s="973"/>
      <c r="B26" s="974"/>
      <c r="C26" s="974"/>
      <c r="D26" s="974"/>
      <c r="E26" s="974"/>
      <c r="F26" s="974"/>
      <c r="G26" s="974"/>
      <c r="H26" s="974"/>
      <c r="I26" s="975"/>
      <c r="J26" s="979"/>
      <c r="K26" s="980"/>
      <c r="L26" s="980"/>
      <c r="M26" s="980"/>
      <c r="N26" s="980"/>
      <c r="O26" s="980"/>
      <c r="P26" s="981"/>
      <c r="Q26" s="982"/>
      <c r="R26" s="982"/>
      <c r="S26" s="982"/>
      <c r="T26" s="979"/>
      <c r="U26" s="980"/>
      <c r="V26" s="980"/>
      <c r="W26" s="981"/>
      <c r="X26" s="982"/>
      <c r="Y26" s="982"/>
      <c r="Z26" s="982"/>
      <c r="AA26" s="982"/>
      <c r="AB26" s="982"/>
      <c r="AC26" s="982"/>
      <c r="AD26" s="982"/>
      <c r="AE26" s="982"/>
      <c r="AF26" s="982"/>
      <c r="AG26" s="982"/>
      <c r="AH26" s="983"/>
      <c r="AI26" s="983"/>
      <c r="AJ26" s="983"/>
      <c r="AK26" s="983"/>
    </row>
    <row r="27" spans="1:42" s="135" customFormat="1" ht="30" customHeight="1">
      <c r="A27" s="973"/>
      <c r="B27" s="974"/>
      <c r="C27" s="974"/>
      <c r="D27" s="974"/>
      <c r="E27" s="974"/>
      <c r="F27" s="974"/>
      <c r="G27" s="974"/>
      <c r="H27" s="974"/>
      <c r="I27" s="975"/>
      <c r="J27" s="979"/>
      <c r="K27" s="980"/>
      <c r="L27" s="980"/>
      <c r="M27" s="980"/>
      <c r="N27" s="980"/>
      <c r="O27" s="980"/>
      <c r="P27" s="981"/>
      <c r="Q27" s="982"/>
      <c r="R27" s="982"/>
      <c r="S27" s="982"/>
      <c r="T27" s="979"/>
      <c r="U27" s="980"/>
      <c r="V27" s="980"/>
      <c r="W27" s="981"/>
      <c r="X27" s="982"/>
      <c r="Y27" s="982"/>
      <c r="Z27" s="982"/>
      <c r="AA27" s="982"/>
      <c r="AB27" s="982"/>
      <c r="AC27" s="982"/>
      <c r="AD27" s="982"/>
      <c r="AE27" s="982"/>
      <c r="AF27" s="982"/>
      <c r="AG27" s="982"/>
      <c r="AH27" s="983"/>
      <c r="AI27" s="983"/>
      <c r="AJ27" s="983"/>
      <c r="AK27" s="983"/>
    </row>
    <row r="28" spans="1:42" s="135" customFormat="1" ht="30" customHeight="1">
      <c r="A28" s="973"/>
      <c r="B28" s="974"/>
      <c r="C28" s="974"/>
      <c r="D28" s="974"/>
      <c r="E28" s="974"/>
      <c r="F28" s="974"/>
      <c r="G28" s="974"/>
      <c r="H28" s="974"/>
      <c r="I28" s="975"/>
      <c r="J28" s="979"/>
      <c r="K28" s="980"/>
      <c r="L28" s="980"/>
      <c r="M28" s="980"/>
      <c r="N28" s="980"/>
      <c r="O28" s="980"/>
      <c r="P28" s="981"/>
      <c r="Q28" s="982"/>
      <c r="R28" s="982"/>
      <c r="S28" s="982"/>
      <c r="T28" s="979"/>
      <c r="U28" s="980"/>
      <c r="V28" s="980"/>
      <c r="W28" s="981"/>
      <c r="X28" s="982"/>
      <c r="Y28" s="982"/>
      <c r="Z28" s="982"/>
      <c r="AA28" s="982"/>
      <c r="AB28" s="982"/>
      <c r="AC28" s="982"/>
      <c r="AD28" s="982"/>
      <c r="AE28" s="982"/>
      <c r="AF28" s="982"/>
      <c r="AG28" s="982"/>
      <c r="AH28" s="983"/>
      <c r="AI28" s="983"/>
      <c r="AJ28" s="983"/>
      <c r="AK28" s="983"/>
    </row>
    <row r="29" spans="1:42" s="135" customFormat="1" ht="30" customHeight="1">
      <c r="A29" s="973"/>
      <c r="B29" s="974"/>
      <c r="C29" s="974"/>
      <c r="D29" s="974"/>
      <c r="E29" s="974"/>
      <c r="F29" s="974"/>
      <c r="G29" s="974"/>
      <c r="H29" s="974"/>
      <c r="I29" s="975"/>
      <c r="J29" s="979"/>
      <c r="K29" s="980"/>
      <c r="L29" s="980"/>
      <c r="M29" s="980"/>
      <c r="N29" s="980"/>
      <c r="O29" s="980"/>
      <c r="P29" s="981"/>
      <c r="Q29" s="982"/>
      <c r="R29" s="982"/>
      <c r="S29" s="982"/>
      <c r="T29" s="979"/>
      <c r="U29" s="980"/>
      <c r="V29" s="980"/>
      <c r="W29" s="981"/>
      <c r="X29" s="982"/>
      <c r="Y29" s="982"/>
      <c r="Z29" s="982"/>
      <c r="AA29" s="982"/>
      <c r="AB29" s="982"/>
      <c r="AC29" s="982"/>
      <c r="AD29" s="982"/>
      <c r="AE29" s="982"/>
      <c r="AF29" s="982"/>
      <c r="AG29" s="982"/>
      <c r="AH29" s="983"/>
      <c r="AI29" s="983"/>
      <c r="AJ29" s="983"/>
      <c r="AK29" s="983"/>
    </row>
    <row r="30" spans="1:42" s="135" customFormat="1" ht="30" customHeight="1">
      <c r="A30" s="973"/>
      <c r="B30" s="974"/>
      <c r="C30" s="974"/>
      <c r="D30" s="974"/>
      <c r="E30" s="974"/>
      <c r="F30" s="974"/>
      <c r="G30" s="974"/>
      <c r="H30" s="974"/>
      <c r="I30" s="975"/>
      <c r="J30" s="979"/>
      <c r="K30" s="980"/>
      <c r="L30" s="980"/>
      <c r="M30" s="980"/>
      <c r="N30" s="980"/>
      <c r="O30" s="980"/>
      <c r="P30" s="981"/>
      <c r="Q30" s="982"/>
      <c r="R30" s="982"/>
      <c r="S30" s="982"/>
      <c r="T30" s="979"/>
      <c r="U30" s="980"/>
      <c r="V30" s="980"/>
      <c r="W30" s="981"/>
      <c r="X30" s="982"/>
      <c r="Y30" s="982"/>
      <c r="Z30" s="982"/>
      <c r="AA30" s="982"/>
      <c r="AB30" s="982"/>
      <c r="AC30" s="982"/>
      <c r="AD30" s="982"/>
      <c r="AE30" s="982"/>
      <c r="AF30" s="982"/>
      <c r="AG30" s="982"/>
      <c r="AH30" s="983"/>
      <c r="AI30" s="983"/>
      <c r="AJ30" s="983"/>
      <c r="AK30" s="983"/>
    </row>
    <row r="31" spans="1:42" s="135" customFormat="1" ht="30" customHeight="1">
      <c r="A31" s="973"/>
      <c r="B31" s="974"/>
      <c r="C31" s="974"/>
      <c r="D31" s="974"/>
      <c r="E31" s="974"/>
      <c r="F31" s="974"/>
      <c r="G31" s="974"/>
      <c r="H31" s="974"/>
      <c r="I31" s="975"/>
      <c r="J31" s="979"/>
      <c r="K31" s="980"/>
      <c r="L31" s="980"/>
      <c r="M31" s="980"/>
      <c r="N31" s="980"/>
      <c r="O31" s="980"/>
      <c r="P31" s="981"/>
      <c r="Q31" s="982"/>
      <c r="R31" s="982"/>
      <c r="S31" s="982"/>
      <c r="T31" s="979"/>
      <c r="U31" s="980"/>
      <c r="V31" s="980"/>
      <c r="W31" s="981"/>
      <c r="X31" s="982"/>
      <c r="Y31" s="982"/>
      <c r="Z31" s="982"/>
      <c r="AA31" s="982"/>
      <c r="AB31" s="982"/>
      <c r="AC31" s="982"/>
      <c r="AD31" s="982"/>
      <c r="AE31" s="982"/>
      <c r="AF31" s="982"/>
      <c r="AG31" s="982"/>
      <c r="AH31" s="983"/>
      <c r="AI31" s="983"/>
      <c r="AJ31" s="983"/>
      <c r="AK31" s="983"/>
      <c r="AM31" s="138"/>
    </row>
    <row r="32" spans="1:42" s="137" customFormat="1" ht="21" customHeight="1">
      <c r="A32" s="136"/>
      <c r="B32" s="136"/>
      <c r="C32" s="136"/>
      <c r="D32" s="136"/>
      <c r="E32" s="136"/>
      <c r="F32" s="136"/>
      <c r="G32" s="136"/>
      <c r="H32" s="136"/>
      <c r="I32" s="136"/>
      <c r="J32" s="136"/>
      <c r="K32" s="136"/>
      <c r="L32" s="136"/>
      <c r="M32" s="136"/>
      <c r="N32" s="136"/>
      <c r="O32" s="136"/>
      <c r="P32" s="136"/>
      <c r="Q32" s="136"/>
      <c r="R32" s="136"/>
      <c r="S32" s="136"/>
      <c r="T32" s="136"/>
      <c r="U32" s="136"/>
      <c r="V32" s="136"/>
      <c r="W32" s="137" t="s">
        <v>216</v>
      </c>
      <c r="Y32" s="136"/>
      <c r="AA32" s="136"/>
      <c r="AB32" s="136"/>
      <c r="AC32" s="136"/>
      <c r="AD32" s="984"/>
      <c r="AE32" s="984"/>
      <c r="AF32" s="984"/>
      <c r="AG32" s="984"/>
      <c r="AH32" s="137" t="s">
        <v>217</v>
      </c>
      <c r="AI32" s="160"/>
      <c r="AK32" s="136"/>
    </row>
    <row r="33" spans="1:37" s="135" customFormat="1" ht="18" customHeight="1">
      <c r="A33" s="47"/>
      <c r="B33" s="47"/>
      <c r="C33" s="47"/>
      <c r="D33" s="47"/>
      <c r="E33" s="47"/>
      <c r="F33" s="47"/>
      <c r="G33" s="47"/>
      <c r="H33" s="138"/>
      <c r="I33" s="138"/>
      <c r="J33" s="138"/>
      <c r="K33" s="138"/>
      <c r="L33" s="138"/>
      <c r="M33" s="139"/>
      <c r="N33" s="139"/>
      <c r="O33" s="139"/>
      <c r="P33" s="138"/>
      <c r="Q33" s="138"/>
      <c r="R33" s="138"/>
      <c r="S33" s="138"/>
      <c r="T33" s="139"/>
      <c r="U33" s="139"/>
      <c r="V33" s="139"/>
      <c r="W33" s="139"/>
      <c r="X33" s="139"/>
      <c r="Y33" s="139"/>
      <c r="Z33" s="139"/>
      <c r="AA33" s="139"/>
      <c r="AB33" s="139"/>
      <c r="AC33" s="139"/>
      <c r="AD33" s="140"/>
      <c r="AE33" s="140"/>
      <c r="AF33" s="140"/>
      <c r="AG33" s="139"/>
      <c r="AH33" s="139"/>
      <c r="AI33" s="139"/>
      <c r="AJ33" s="139"/>
      <c r="AK33" s="139"/>
    </row>
    <row r="34" spans="1:37" s="135" customFormat="1" ht="18" customHeight="1">
      <c r="A34" s="244" t="s">
        <v>786</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row>
    <row r="35" spans="1:37" s="135" customFormat="1" ht="18" customHeight="1">
      <c r="A35" s="244" t="s">
        <v>336</v>
      </c>
      <c r="B35" s="47"/>
      <c r="C35" s="47"/>
      <c r="D35" s="47"/>
      <c r="E35" s="47"/>
      <c r="F35" s="47"/>
      <c r="G35" s="47"/>
      <c r="H35" s="138"/>
      <c r="I35" s="138"/>
      <c r="J35" s="138"/>
      <c r="K35" s="138"/>
      <c r="L35" s="138"/>
      <c r="M35" s="139"/>
      <c r="N35" s="139"/>
      <c r="O35" s="139"/>
      <c r="P35" s="138"/>
      <c r="Q35" s="138"/>
      <c r="R35" s="138"/>
      <c r="S35" s="138"/>
      <c r="T35" s="139"/>
      <c r="U35" s="139"/>
      <c r="V35" s="139"/>
      <c r="W35" s="139"/>
      <c r="X35" s="139"/>
      <c r="Y35" s="139"/>
      <c r="Z35" s="139"/>
      <c r="AA35" s="139"/>
      <c r="AB35" s="139"/>
      <c r="AC35" s="139"/>
      <c r="AD35" s="140"/>
      <c r="AE35" s="140"/>
      <c r="AF35" s="140"/>
      <c r="AG35" s="139"/>
      <c r="AH35" s="139"/>
      <c r="AI35" s="139"/>
      <c r="AJ35" s="139"/>
      <c r="AK35" s="139"/>
    </row>
    <row r="36" spans="1:37" s="135" customFormat="1" ht="18" customHeight="1">
      <c r="A36" s="47"/>
      <c r="B36" s="47"/>
      <c r="C36" s="47"/>
      <c r="D36" s="47"/>
      <c r="E36" s="47"/>
      <c r="F36" s="47"/>
      <c r="G36" s="47"/>
      <c r="H36" s="138"/>
      <c r="I36" s="138"/>
      <c r="J36" s="138"/>
      <c r="K36" s="138"/>
      <c r="L36" s="138"/>
      <c r="M36" s="139"/>
      <c r="N36" s="139"/>
      <c r="O36" s="139"/>
      <c r="P36" s="138"/>
      <c r="Q36" s="138"/>
      <c r="R36" s="138"/>
      <c r="S36" s="138"/>
      <c r="T36" s="139"/>
      <c r="U36" s="139"/>
      <c r="V36" s="139"/>
      <c r="W36" s="139"/>
      <c r="X36" s="139"/>
      <c r="Y36" s="139"/>
      <c r="Z36" s="139"/>
      <c r="AA36" s="139"/>
      <c r="AB36" s="139"/>
      <c r="AC36" s="139"/>
      <c r="AD36" s="140"/>
      <c r="AE36" s="140"/>
      <c r="AF36" s="140"/>
      <c r="AG36" s="139"/>
      <c r="AH36" s="139"/>
      <c r="AI36" s="139"/>
      <c r="AJ36" s="139"/>
      <c r="AK36" s="139"/>
    </row>
    <row r="37" spans="1:37" s="42" customFormat="1" ht="18" customHeight="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row>
    <row r="38" spans="1:37" s="42" customFormat="1" ht="18" customHeight="1">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row>
    <row r="39" spans="1:37" s="42" customFormat="1" ht="18"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row>
  </sheetData>
  <mergeCells count="126">
    <mergeCell ref="A3:N3"/>
    <mergeCell ref="A4:B5"/>
    <mergeCell ref="C4:D5"/>
    <mergeCell ref="E4:F5"/>
    <mergeCell ref="G4:H5"/>
    <mergeCell ref="I4:J5"/>
    <mergeCell ref="K4:L5"/>
    <mergeCell ref="M4:N5"/>
    <mergeCell ref="A8:AK8"/>
    <mergeCell ref="A9:AK9"/>
    <mergeCell ref="Q13:S13"/>
    <mergeCell ref="T13:W13"/>
    <mergeCell ref="X13:AB13"/>
    <mergeCell ref="AC13:AG13"/>
    <mergeCell ref="AH13:AK13"/>
    <mergeCell ref="AH14:AK14"/>
    <mergeCell ref="A13:I13"/>
    <mergeCell ref="J13:P13"/>
    <mergeCell ref="A14:I14"/>
    <mergeCell ref="J14:P14"/>
    <mergeCell ref="X12:AK12"/>
    <mergeCell ref="Q15:S15"/>
    <mergeCell ref="T15:W15"/>
    <mergeCell ref="X15:AB15"/>
    <mergeCell ref="AC15:AG15"/>
    <mergeCell ref="AH15:AK15"/>
    <mergeCell ref="AH16:AK16"/>
    <mergeCell ref="Q14:S14"/>
    <mergeCell ref="T14:W14"/>
    <mergeCell ref="X14:AB14"/>
    <mergeCell ref="AC14:AG14"/>
    <mergeCell ref="Q19:S19"/>
    <mergeCell ref="T19:W19"/>
    <mergeCell ref="X19:AB19"/>
    <mergeCell ref="AC19:AG19"/>
    <mergeCell ref="Q18:S18"/>
    <mergeCell ref="T18:W18"/>
    <mergeCell ref="X18:AB18"/>
    <mergeCell ref="AC18:AG18"/>
    <mergeCell ref="Q16:S16"/>
    <mergeCell ref="T16:W16"/>
    <mergeCell ref="X16:AB16"/>
    <mergeCell ref="AC16:AG16"/>
    <mergeCell ref="J29:P29"/>
    <mergeCell ref="Q31:S31"/>
    <mergeCell ref="T31:W31"/>
    <mergeCell ref="X31:AB31"/>
    <mergeCell ref="AC31:AG31"/>
    <mergeCell ref="AH17:AK17"/>
    <mergeCell ref="AH18:AK18"/>
    <mergeCell ref="AH19:AK19"/>
    <mergeCell ref="Q20:S20"/>
    <mergeCell ref="T20:W20"/>
    <mergeCell ref="X20:AB20"/>
    <mergeCell ref="AC20:AG20"/>
    <mergeCell ref="Q24:S24"/>
    <mergeCell ref="T24:W24"/>
    <mergeCell ref="X24:AB24"/>
    <mergeCell ref="AC24:AG24"/>
    <mergeCell ref="AD21:AG21"/>
    <mergeCell ref="AH20:AK20"/>
    <mergeCell ref="X23:AK23"/>
    <mergeCell ref="AH24:AK24"/>
    <mergeCell ref="Q17:S17"/>
    <mergeCell ref="T17:W17"/>
    <mergeCell ref="X17:AB17"/>
    <mergeCell ref="AC17:AG17"/>
    <mergeCell ref="A29:I29"/>
    <mergeCell ref="A30:I30"/>
    <mergeCell ref="AD32:AG32"/>
    <mergeCell ref="Q27:S27"/>
    <mergeCell ref="T27:W27"/>
    <mergeCell ref="X27:AB27"/>
    <mergeCell ref="AC27:AG27"/>
    <mergeCell ref="Q26:S26"/>
    <mergeCell ref="T26:W26"/>
    <mergeCell ref="X26:AB26"/>
    <mergeCell ref="AC26:AG26"/>
    <mergeCell ref="J30:P30"/>
    <mergeCell ref="A31:I31"/>
    <mergeCell ref="J26:P26"/>
    <mergeCell ref="J27:P27"/>
    <mergeCell ref="J31:P31"/>
    <mergeCell ref="Q28:S28"/>
    <mergeCell ref="T28:W28"/>
    <mergeCell ref="X28:AB28"/>
    <mergeCell ref="AC28:AG28"/>
    <mergeCell ref="Q30:S30"/>
    <mergeCell ref="T30:W30"/>
    <mergeCell ref="X30:AB30"/>
    <mergeCell ref="AC30:AG30"/>
    <mergeCell ref="Q25:S25"/>
    <mergeCell ref="T25:W25"/>
    <mergeCell ref="X25:AB25"/>
    <mergeCell ref="AC25:AG25"/>
    <mergeCell ref="AH27:AK27"/>
    <mergeCell ref="AH28:AK28"/>
    <mergeCell ref="AH29:AK29"/>
    <mergeCell ref="AH30:AK30"/>
    <mergeCell ref="AH31:AK31"/>
    <mergeCell ref="AH25:AK25"/>
    <mergeCell ref="AH26:AK26"/>
    <mergeCell ref="Q29:S29"/>
    <mergeCell ref="T29:W29"/>
    <mergeCell ref="X29:AB29"/>
    <mergeCell ref="AC29:AG29"/>
    <mergeCell ref="J15:P15"/>
    <mergeCell ref="A16:I16"/>
    <mergeCell ref="J16:P16"/>
    <mergeCell ref="A17:I17"/>
    <mergeCell ref="J17:P17"/>
    <mergeCell ref="A18:I18"/>
    <mergeCell ref="J18:P18"/>
    <mergeCell ref="A19:I19"/>
    <mergeCell ref="J19:P19"/>
    <mergeCell ref="A15:I15"/>
    <mergeCell ref="A24:I24"/>
    <mergeCell ref="A25:I25"/>
    <mergeCell ref="J24:P24"/>
    <mergeCell ref="J25:P25"/>
    <mergeCell ref="A26:I26"/>
    <mergeCell ref="A27:I27"/>
    <mergeCell ref="A28:I28"/>
    <mergeCell ref="A20:I20"/>
    <mergeCell ref="J20:P20"/>
    <mergeCell ref="J28:P28"/>
  </mergeCells>
  <phoneticPr fontId="9"/>
  <pageMargins left="0.78740157480314965" right="0.59055118110236227" top="0.39370078740157483" bottom="0.27559055118110237" header="0.59055118110236227" footer="0.51181102362204722"/>
  <pageSetup paperSize="9" firstPageNumber="36"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57"/>
  <sheetViews>
    <sheetView view="pageBreakPreview" zoomScaleNormal="100" zoomScaleSheetLayoutView="100" workbookViewId="0">
      <selection activeCell="BH10" sqref="BH10"/>
    </sheetView>
  </sheetViews>
  <sheetFormatPr defaultRowHeight="13.5"/>
  <cols>
    <col min="1" max="15" width="1.75" style="1" customWidth="1"/>
    <col min="16" max="55" width="1.625" style="1" customWidth="1"/>
    <col min="56" max="56" width="2.125" style="157" customWidth="1"/>
    <col min="57" max="58" width="9" style="157"/>
    <col min="59" max="256" width="9" style="1"/>
    <col min="257" max="283" width="2" style="1" customWidth="1"/>
    <col min="284" max="284" width="1.75" style="1" customWidth="1"/>
    <col min="285" max="301" width="2" style="1" customWidth="1"/>
    <col min="302" max="512" width="9" style="1"/>
    <col min="513" max="539" width="2" style="1" customWidth="1"/>
    <col min="540" max="540" width="1.75" style="1" customWidth="1"/>
    <col min="541" max="557" width="2" style="1" customWidth="1"/>
    <col min="558" max="768" width="9" style="1"/>
    <col min="769" max="795" width="2" style="1" customWidth="1"/>
    <col min="796" max="796" width="1.75" style="1" customWidth="1"/>
    <col min="797" max="813" width="2" style="1" customWidth="1"/>
    <col min="814" max="1024" width="9" style="1"/>
    <col min="1025" max="1051" width="2" style="1" customWidth="1"/>
    <col min="1052" max="1052" width="1.75" style="1" customWidth="1"/>
    <col min="1053" max="1069" width="2" style="1" customWidth="1"/>
    <col min="1070" max="1280" width="9" style="1"/>
    <col min="1281" max="1307" width="2" style="1" customWidth="1"/>
    <col min="1308" max="1308" width="1.75" style="1" customWidth="1"/>
    <col min="1309" max="1325" width="2" style="1" customWidth="1"/>
    <col min="1326" max="1536" width="9" style="1"/>
    <col min="1537" max="1563" width="2" style="1" customWidth="1"/>
    <col min="1564" max="1564" width="1.75" style="1" customWidth="1"/>
    <col min="1565" max="1581" width="2" style="1" customWidth="1"/>
    <col min="1582" max="1792" width="9" style="1"/>
    <col min="1793" max="1819" width="2" style="1" customWidth="1"/>
    <col min="1820" max="1820" width="1.75" style="1" customWidth="1"/>
    <col min="1821" max="1837" width="2" style="1" customWidth="1"/>
    <col min="1838" max="2048" width="9" style="1"/>
    <col min="2049" max="2075" width="2" style="1" customWidth="1"/>
    <col min="2076" max="2076" width="1.75" style="1" customWidth="1"/>
    <col min="2077" max="2093" width="2" style="1" customWidth="1"/>
    <col min="2094" max="2304" width="9" style="1"/>
    <col min="2305" max="2331" width="2" style="1" customWidth="1"/>
    <col min="2332" max="2332" width="1.75" style="1" customWidth="1"/>
    <col min="2333" max="2349" width="2" style="1" customWidth="1"/>
    <col min="2350" max="2560" width="9" style="1"/>
    <col min="2561" max="2587" width="2" style="1" customWidth="1"/>
    <col min="2588" max="2588" width="1.75" style="1" customWidth="1"/>
    <col min="2589" max="2605" width="2" style="1" customWidth="1"/>
    <col min="2606" max="2816" width="9" style="1"/>
    <col min="2817" max="2843" width="2" style="1" customWidth="1"/>
    <col min="2844" max="2844" width="1.75" style="1" customWidth="1"/>
    <col min="2845" max="2861" width="2" style="1" customWidth="1"/>
    <col min="2862" max="3072" width="9" style="1"/>
    <col min="3073" max="3099" width="2" style="1" customWidth="1"/>
    <col min="3100" max="3100" width="1.75" style="1" customWidth="1"/>
    <col min="3101" max="3117" width="2" style="1" customWidth="1"/>
    <col min="3118" max="3328" width="9" style="1"/>
    <col min="3329" max="3355" width="2" style="1" customWidth="1"/>
    <col min="3356" max="3356" width="1.75" style="1" customWidth="1"/>
    <col min="3357" max="3373" width="2" style="1" customWidth="1"/>
    <col min="3374" max="3584" width="9" style="1"/>
    <col min="3585" max="3611" width="2" style="1" customWidth="1"/>
    <col min="3612" max="3612" width="1.75" style="1" customWidth="1"/>
    <col min="3613" max="3629" width="2" style="1" customWidth="1"/>
    <col min="3630" max="3840" width="9" style="1"/>
    <col min="3841" max="3867" width="2" style="1" customWidth="1"/>
    <col min="3868" max="3868" width="1.75" style="1" customWidth="1"/>
    <col min="3869" max="3885" width="2" style="1" customWidth="1"/>
    <col min="3886" max="4096" width="9" style="1"/>
    <col min="4097" max="4123" width="2" style="1" customWidth="1"/>
    <col min="4124" max="4124" width="1.75" style="1" customWidth="1"/>
    <col min="4125" max="4141" width="2" style="1" customWidth="1"/>
    <col min="4142" max="4352" width="9" style="1"/>
    <col min="4353" max="4379" width="2" style="1" customWidth="1"/>
    <col min="4380" max="4380" width="1.75" style="1" customWidth="1"/>
    <col min="4381" max="4397" width="2" style="1" customWidth="1"/>
    <col min="4398" max="4608" width="9" style="1"/>
    <col min="4609" max="4635" width="2" style="1" customWidth="1"/>
    <col min="4636" max="4636" width="1.75" style="1" customWidth="1"/>
    <col min="4637" max="4653" width="2" style="1" customWidth="1"/>
    <col min="4654" max="4864" width="9" style="1"/>
    <col min="4865" max="4891" width="2" style="1" customWidth="1"/>
    <col min="4892" max="4892" width="1.75" style="1" customWidth="1"/>
    <col min="4893" max="4909" width="2" style="1" customWidth="1"/>
    <col min="4910" max="5120" width="9" style="1"/>
    <col min="5121" max="5147" width="2" style="1" customWidth="1"/>
    <col min="5148" max="5148" width="1.75" style="1" customWidth="1"/>
    <col min="5149" max="5165" width="2" style="1" customWidth="1"/>
    <col min="5166" max="5376" width="9" style="1"/>
    <col min="5377" max="5403" width="2" style="1" customWidth="1"/>
    <col min="5404" max="5404" width="1.75" style="1" customWidth="1"/>
    <col min="5405" max="5421" width="2" style="1" customWidth="1"/>
    <col min="5422" max="5632" width="9" style="1"/>
    <col min="5633" max="5659" width="2" style="1" customWidth="1"/>
    <col min="5660" max="5660" width="1.75" style="1" customWidth="1"/>
    <col min="5661" max="5677" width="2" style="1" customWidth="1"/>
    <col min="5678" max="5888" width="9" style="1"/>
    <col min="5889" max="5915" width="2" style="1" customWidth="1"/>
    <col min="5916" max="5916" width="1.75" style="1" customWidth="1"/>
    <col min="5917" max="5933" width="2" style="1" customWidth="1"/>
    <col min="5934" max="6144" width="9" style="1"/>
    <col min="6145" max="6171" width="2" style="1" customWidth="1"/>
    <col min="6172" max="6172" width="1.75" style="1" customWidth="1"/>
    <col min="6173" max="6189" width="2" style="1" customWidth="1"/>
    <col min="6190" max="6400" width="9" style="1"/>
    <col min="6401" max="6427" width="2" style="1" customWidth="1"/>
    <col min="6428" max="6428" width="1.75" style="1" customWidth="1"/>
    <col min="6429" max="6445" width="2" style="1" customWidth="1"/>
    <col min="6446" max="6656" width="9" style="1"/>
    <col min="6657" max="6683" width="2" style="1" customWidth="1"/>
    <col min="6684" max="6684" width="1.75" style="1" customWidth="1"/>
    <col min="6685" max="6701" width="2" style="1" customWidth="1"/>
    <col min="6702" max="6912" width="9" style="1"/>
    <col min="6913" max="6939" width="2" style="1" customWidth="1"/>
    <col min="6940" max="6940" width="1.75" style="1" customWidth="1"/>
    <col min="6941" max="6957" width="2" style="1" customWidth="1"/>
    <col min="6958" max="7168" width="9" style="1"/>
    <col min="7169" max="7195" width="2" style="1" customWidth="1"/>
    <col min="7196" max="7196" width="1.75" style="1" customWidth="1"/>
    <col min="7197" max="7213" width="2" style="1" customWidth="1"/>
    <col min="7214" max="7424" width="9" style="1"/>
    <col min="7425" max="7451" width="2" style="1" customWidth="1"/>
    <col min="7452" max="7452" width="1.75" style="1" customWidth="1"/>
    <col min="7453" max="7469" width="2" style="1" customWidth="1"/>
    <col min="7470" max="7680" width="9" style="1"/>
    <col min="7681" max="7707" width="2" style="1" customWidth="1"/>
    <col min="7708" max="7708" width="1.75" style="1" customWidth="1"/>
    <col min="7709" max="7725" width="2" style="1" customWidth="1"/>
    <col min="7726" max="7936" width="9" style="1"/>
    <col min="7937" max="7963" width="2" style="1" customWidth="1"/>
    <col min="7964" max="7964" width="1.75" style="1" customWidth="1"/>
    <col min="7965" max="7981" width="2" style="1" customWidth="1"/>
    <col min="7982" max="8192" width="9" style="1"/>
    <col min="8193" max="8219" width="2" style="1" customWidth="1"/>
    <col min="8220" max="8220" width="1.75" style="1" customWidth="1"/>
    <col min="8221" max="8237" width="2" style="1" customWidth="1"/>
    <col min="8238" max="8448" width="9" style="1"/>
    <col min="8449" max="8475" width="2" style="1" customWidth="1"/>
    <col min="8476" max="8476" width="1.75" style="1" customWidth="1"/>
    <col min="8477" max="8493" width="2" style="1" customWidth="1"/>
    <col min="8494" max="8704" width="9" style="1"/>
    <col min="8705" max="8731" width="2" style="1" customWidth="1"/>
    <col min="8732" max="8732" width="1.75" style="1" customWidth="1"/>
    <col min="8733" max="8749" width="2" style="1" customWidth="1"/>
    <col min="8750" max="8960" width="9" style="1"/>
    <col min="8961" max="8987" width="2" style="1" customWidth="1"/>
    <col min="8988" max="8988" width="1.75" style="1" customWidth="1"/>
    <col min="8989" max="9005" width="2" style="1" customWidth="1"/>
    <col min="9006" max="9216" width="9" style="1"/>
    <col min="9217" max="9243" width="2" style="1" customWidth="1"/>
    <col min="9244" max="9244" width="1.75" style="1" customWidth="1"/>
    <col min="9245" max="9261" width="2" style="1" customWidth="1"/>
    <col min="9262" max="9472" width="9" style="1"/>
    <col min="9473" max="9499" width="2" style="1" customWidth="1"/>
    <col min="9500" max="9500" width="1.75" style="1" customWidth="1"/>
    <col min="9501" max="9517" width="2" style="1" customWidth="1"/>
    <col min="9518" max="9728" width="9" style="1"/>
    <col min="9729" max="9755" width="2" style="1" customWidth="1"/>
    <col min="9756" max="9756" width="1.75" style="1" customWidth="1"/>
    <col min="9757" max="9773" width="2" style="1" customWidth="1"/>
    <col min="9774" max="9984" width="9" style="1"/>
    <col min="9985" max="10011" width="2" style="1" customWidth="1"/>
    <col min="10012" max="10012" width="1.75" style="1" customWidth="1"/>
    <col min="10013" max="10029" width="2" style="1" customWidth="1"/>
    <col min="10030" max="10240" width="9" style="1"/>
    <col min="10241" max="10267" width="2" style="1" customWidth="1"/>
    <col min="10268" max="10268" width="1.75" style="1" customWidth="1"/>
    <col min="10269" max="10285" width="2" style="1" customWidth="1"/>
    <col min="10286" max="10496" width="9" style="1"/>
    <col min="10497" max="10523" width="2" style="1" customWidth="1"/>
    <col min="10524" max="10524" width="1.75" style="1" customWidth="1"/>
    <col min="10525" max="10541" width="2" style="1" customWidth="1"/>
    <col min="10542" max="10752" width="9" style="1"/>
    <col min="10753" max="10779" width="2" style="1" customWidth="1"/>
    <col min="10780" max="10780" width="1.75" style="1" customWidth="1"/>
    <col min="10781" max="10797" width="2" style="1" customWidth="1"/>
    <col min="10798" max="11008" width="9" style="1"/>
    <col min="11009" max="11035" width="2" style="1" customWidth="1"/>
    <col min="11036" max="11036" width="1.75" style="1" customWidth="1"/>
    <col min="11037" max="11053" width="2" style="1" customWidth="1"/>
    <col min="11054" max="11264" width="9" style="1"/>
    <col min="11265" max="11291" width="2" style="1" customWidth="1"/>
    <col min="11292" max="11292" width="1.75" style="1" customWidth="1"/>
    <col min="11293" max="11309" width="2" style="1" customWidth="1"/>
    <col min="11310" max="11520" width="9" style="1"/>
    <col min="11521" max="11547" width="2" style="1" customWidth="1"/>
    <col min="11548" max="11548" width="1.75" style="1" customWidth="1"/>
    <col min="11549" max="11565" width="2" style="1" customWidth="1"/>
    <col min="11566" max="11776" width="9" style="1"/>
    <col min="11777" max="11803" width="2" style="1" customWidth="1"/>
    <col min="11804" max="11804" width="1.75" style="1" customWidth="1"/>
    <col min="11805" max="11821" width="2" style="1" customWidth="1"/>
    <col min="11822" max="12032" width="9" style="1"/>
    <col min="12033" max="12059" width="2" style="1" customWidth="1"/>
    <col min="12060" max="12060" width="1.75" style="1" customWidth="1"/>
    <col min="12061" max="12077" width="2" style="1" customWidth="1"/>
    <col min="12078" max="12288" width="9" style="1"/>
    <col min="12289" max="12315" width="2" style="1" customWidth="1"/>
    <col min="12316" max="12316" width="1.75" style="1" customWidth="1"/>
    <col min="12317" max="12333" width="2" style="1" customWidth="1"/>
    <col min="12334" max="12544" width="9" style="1"/>
    <col min="12545" max="12571" width="2" style="1" customWidth="1"/>
    <col min="12572" max="12572" width="1.75" style="1" customWidth="1"/>
    <col min="12573" max="12589" width="2" style="1" customWidth="1"/>
    <col min="12590" max="12800" width="9" style="1"/>
    <col min="12801" max="12827" width="2" style="1" customWidth="1"/>
    <col min="12828" max="12828" width="1.75" style="1" customWidth="1"/>
    <col min="12829" max="12845" width="2" style="1" customWidth="1"/>
    <col min="12846" max="13056" width="9" style="1"/>
    <col min="13057" max="13083" width="2" style="1" customWidth="1"/>
    <col min="13084" max="13084" width="1.75" style="1" customWidth="1"/>
    <col min="13085" max="13101" width="2" style="1" customWidth="1"/>
    <col min="13102" max="13312" width="9" style="1"/>
    <col min="13313" max="13339" width="2" style="1" customWidth="1"/>
    <col min="13340" max="13340" width="1.75" style="1" customWidth="1"/>
    <col min="13341" max="13357" width="2" style="1" customWidth="1"/>
    <col min="13358" max="13568" width="9" style="1"/>
    <col min="13569" max="13595" width="2" style="1" customWidth="1"/>
    <col min="13596" max="13596" width="1.75" style="1" customWidth="1"/>
    <col min="13597" max="13613" width="2" style="1" customWidth="1"/>
    <col min="13614" max="13824" width="9" style="1"/>
    <col min="13825" max="13851" width="2" style="1" customWidth="1"/>
    <col min="13852" max="13852" width="1.75" style="1" customWidth="1"/>
    <col min="13853" max="13869" width="2" style="1" customWidth="1"/>
    <col min="13870" max="14080" width="9" style="1"/>
    <col min="14081" max="14107" width="2" style="1" customWidth="1"/>
    <col min="14108" max="14108" width="1.75" style="1" customWidth="1"/>
    <col min="14109" max="14125" width="2" style="1" customWidth="1"/>
    <col min="14126" max="14336" width="9" style="1"/>
    <col min="14337" max="14363" width="2" style="1" customWidth="1"/>
    <col min="14364" max="14364" width="1.75" style="1" customWidth="1"/>
    <col min="14365" max="14381" width="2" style="1" customWidth="1"/>
    <col min="14382" max="14592" width="9" style="1"/>
    <col min="14593" max="14619" width="2" style="1" customWidth="1"/>
    <col min="14620" max="14620" width="1.75" style="1" customWidth="1"/>
    <col min="14621" max="14637" width="2" style="1" customWidth="1"/>
    <col min="14638" max="14848" width="9" style="1"/>
    <col min="14849" max="14875" width="2" style="1" customWidth="1"/>
    <col min="14876" max="14876" width="1.75" style="1" customWidth="1"/>
    <col min="14877" max="14893" width="2" style="1" customWidth="1"/>
    <col min="14894" max="15104" width="9" style="1"/>
    <col min="15105" max="15131" width="2" style="1" customWidth="1"/>
    <col min="15132" max="15132" width="1.75" style="1" customWidth="1"/>
    <col min="15133" max="15149" width="2" style="1" customWidth="1"/>
    <col min="15150" max="15360" width="9" style="1"/>
    <col min="15361" max="15387" width="2" style="1" customWidth="1"/>
    <col min="15388" max="15388" width="1.75" style="1" customWidth="1"/>
    <col min="15389" max="15405" width="2" style="1" customWidth="1"/>
    <col min="15406" max="15616" width="9" style="1"/>
    <col min="15617" max="15643" width="2" style="1" customWidth="1"/>
    <col min="15644" max="15644" width="1.75" style="1" customWidth="1"/>
    <col min="15645" max="15661" width="2" style="1" customWidth="1"/>
    <col min="15662" max="15872" width="9" style="1"/>
    <col min="15873" max="15899" width="2" style="1" customWidth="1"/>
    <col min="15900" max="15900" width="1.75" style="1" customWidth="1"/>
    <col min="15901" max="15917" width="2" style="1" customWidth="1"/>
    <col min="15918" max="16128" width="9" style="1"/>
    <col min="16129" max="16155" width="2" style="1" customWidth="1"/>
    <col min="16156" max="16156" width="1.75" style="1" customWidth="1"/>
    <col min="16157" max="16173" width="2" style="1" customWidth="1"/>
    <col min="16174" max="16384" width="9" style="1"/>
  </cols>
  <sheetData>
    <row r="1" spans="1:55" s="157" customFormat="1">
      <c r="A1" s="157" t="s">
        <v>455</v>
      </c>
    </row>
    <row r="2" spans="1:55" s="157" customFormat="1"/>
    <row r="3" spans="1:55" s="148" customFormat="1" ht="13.5" customHeight="1">
      <c r="A3" s="1081" t="s">
        <v>115</v>
      </c>
      <c r="B3" s="1082"/>
      <c r="C3" s="1082"/>
      <c r="D3" s="1082"/>
      <c r="E3" s="1082"/>
      <c r="F3" s="1082"/>
      <c r="G3" s="1082"/>
      <c r="H3" s="1082"/>
      <c r="I3" s="1082"/>
      <c r="J3" s="1082"/>
      <c r="K3" s="1082"/>
      <c r="L3" s="1082"/>
      <c r="M3" s="1082"/>
      <c r="N3" s="1083"/>
      <c r="AB3" s="149"/>
      <c r="AC3" s="149"/>
      <c r="AD3" s="149"/>
      <c r="AE3" s="149"/>
      <c r="AF3" s="149"/>
      <c r="AG3" s="149"/>
      <c r="AH3" s="149"/>
      <c r="AI3" s="149"/>
      <c r="AJ3" s="149"/>
      <c r="AK3" s="149"/>
      <c r="AL3" s="149"/>
      <c r="AM3" s="149"/>
      <c r="AN3" s="149"/>
      <c r="AO3" s="149"/>
      <c r="AP3" s="609"/>
      <c r="AQ3" s="609"/>
      <c r="AR3" s="609"/>
      <c r="AS3" s="609"/>
      <c r="AT3" s="609"/>
      <c r="AU3" s="609"/>
      <c r="AV3" s="609"/>
      <c r="AW3" s="609"/>
      <c r="AX3" s="609"/>
      <c r="AY3" s="609"/>
      <c r="AZ3" s="609"/>
      <c r="BA3" s="609"/>
      <c r="BB3" s="609"/>
      <c r="BC3" s="609"/>
    </row>
    <row r="4" spans="1:55" s="148" customFormat="1" ht="13.5" customHeight="1">
      <c r="A4" s="1084"/>
      <c r="B4" s="1085"/>
      <c r="C4" s="1088"/>
      <c r="D4" s="1089"/>
      <c r="E4" s="1088"/>
      <c r="F4" s="1089"/>
      <c r="G4" s="1088"/>
      <c r="H4" s="1089"/>
      <c r="I4" s="1088"/>
      <c r="J4" s="1085"/>
      <c r="K4" s="1088"/>
      <c r="L4" s="1085"/>
      <c r="M4" s="1088"/>
      <c r="N4" s="1093"/>
      <c r="O4" s="147" t="s">
        <v>32</v>
      </c>
      <c r="P4" s="147"/>
      <c r="Q4" s="147"/>
      <c r="R4" s="147"/>
      <c r="S4" s="147"/>
      <c r="T4" s="147"/>
      <c r="U4" s="147"/>
      <c r="V4" s="147"/>
      <c r="W4" s="147"/>
      <c r="X4" s="147"/>
      <c r="Y4" s="147"/>
      <c r="Z4" s="147"/>
      <c r="AC4" s="405"/>
      <c r="AD4" s="405"/>
      <c r="AE4" s="405"/>
      <c r="AF4" s="405"/>
      <c r="AG4" s="405"/>
      <c r="AH4" s="405"/>
      <c r="AI4" s="405"/>
      <c r="AJ4" s="405"/>
      <c r="AK4" s="405"/>
      <c r="AL4" s="405"/>
      <c r="AM4" s="405"/>
      <c r="AN4" s="405"/>
      <c r="AO4" s="405"/>
      <c r="AP4" s="609"/>
      <c r="AQ4" s="609"/>
      <c r="AR4" s="609"/>
      <c r="AS4" s="609"/>
      <c r="AT4" s="609"/>
      <c r="AU4" s="609"/>
      <c r="AV4" s="609"/>
      <c r="AW4" s="609"/>
      <c r="AX4" s="609"/>
      <c r="AY4" s="609"/>
      <c r="AZ4" s="609"/>
      <c r="BA4" s="609"/>
      <c r="BB4" s="609"/>
      <c r="BC4" s="609"/>
    </row>
    <row r="5" spans="1:55" s="148" customFormat="1" ht="13.5" customHeight="1">
      <c r="A5" s="1086"/>
      <c r="B5" s="1087"/>
      <c r="C5" s="1090"/>
      <c r="D5" s="1091"/>
      <c r="E5" s="1090"/>
      <c r="F5" s="1091"/>
      <c r="G5" s="1090"/>
      <c r="H5" s="1091"/>
      <c r="I5" s="1092"/>
      <c r="J5" s="1087"/>
      <c r="K5" s="1092"/>
      <c r="L5" s="1087"/>
      <c r="M5" s="1092"/>
      <c r="N5" s="1094"/>
      <c r="O5" s="147" t="s">
        <v>34</v>
      </c>
      <c r="P5" s="147"/>
      <c r="Q5" s="147"/>
      <c r="R5" s="147"/>
      <c r="S5" s="147"/>
      <c r="T5" s="147"/>
      <c r="U5" s="147"/>
      <c r="V5" s="147"/>
      <c r="W5" s="147"/>
      <c r="X5" s="147"/>
      <c r="Y5" s="147"/>
      <c r="Z5" s="147"/>
      <c r="AC5" s="152"/>
      <c r="AD5" s="152"/>
      <c r="AE5" s="152"/>
      <c r="AF5" s="152"/>
      <c r="AG5" s="152"/>
      <c r="AH5" s="152"/>
      <c r="AI5" s="152"/>
      <c r="AJ5" s="152"/>
      <c r="AK5" s="152"/>
      <c r="AL5" s="152"/>
      <c r="AM5" s="152"/>
      <c r="AN5" s="152"/>
      <c r="AO5" s="152"/>
      <c r="AP5" s="609"/>
      <c r="AQ5" s="609"/>
      <c r="AR5" s="609"/>
      <c r="AS5" s="609"/>
      <c r="AT5" s="609"/>
      <c r="AU5" s="609"/>
      <c r="AV5" s="609"/>
      <c r="AW5" s="609"/>
      <c r="AX5" s="609"/>
      <c r="AY5" s="609"/>
      <c r="AZ5" s="609"/>
      <c r="BA5" s="609"/>
      <c r="BB5" s="609"/>
      <c r="BC5" s="609"/>
    </row>
    <row r="6" spans="1:55" s="148" customFormat="1" ht="13.5" customHeight="1">
      <c r="A6" s="610"/>
      <c r="B6" s="610"/>
      <c r="C6" s="411"/>
      <c r="D6" s="411"/>
      <c r="E6" s="411"/>
      <c r="F6" s="411"/>
      <c r="G6" s="411"/>
      <c r="H6" s="411"/>
      <c r="I6" s="610"/>
      <c r="J6" s="610"/>
      <c r="K6" s="610"/>
      <c r="L6" s="147"/>
      <c r="N6" s="152"/>
      <c r="O6" s="152"/>
      <c r="P6" s="152"/>
      <c r="Q6" s="152"/>
      <c r="R6" s="152"/>
      <c r="S6" s="152"/>
      <c r="T6" s="152"/>
      <c r="U6" s="152"/>
      <c r="V6" s="152"/>
      <c r="W6" s="152"/>
      <c r="X6" s="152"/>
      <c r="Y6" s="152"/>
      <c r="Z6" s="152"/>
      <c r="AA6" s="152"/>
      <c r="AB6" s="152"/>
      <c r="AC6" s="152"/>
      <c r="AD6" s="152"/>
      <c r="AE6" s="152"/>
      <c r="AF6" s="152"/>
      <c r="AG6" s="152"/>
      <c r="AH6" s="152"/>
      <c r="AI6" s="609"/>
      <c r="AJ6" s="609"/>
      <c r="AK6" s="609"/>
      <c r="AL6" s="609"/>
      <c r="AM6" s="609"/>
      <c r="AN6" s="609"/>
      <c r="AO6" s="609"/>
      <c r="AP6" s="609"/>
      <c r="AQ6" s="609"/>
      <c r="AR6" s="609"/>
      <c r="AS6" s="609"/>
      <c r="AT6" s="609"/>
      <c r="AU6" s="609"/>
      <c r="AV6" s="609"/>
      <c r="AW6" s="609"/>
      <c r="AX6" s="609"/>
      <c r="AY6" s="609"/>
      <c r="AZ6" s="609"/>
      <c r="BA6" s="609"/>
      <c r="BB6" s="609"/>
      <c r="BC6" s="609"/>
    </row>
    <row r="7" spans="1:55" s="475" customFormat="1" ht="15">
      <c r="A7" s="996" t="s">
        <v>787</v>
      </c>
      <c r="B7" s="996"/>
      <c r="C7" s="996"/>
      <c r="D7" s="996"/>
      <c r="E7" s="996"/>
      <c r="F7" s="996"/>
      <c r="G7" s="996"/>
      <c r="H7" s="996"/>
      <c r="I7" s="996"/>
      <c r="J7" s="996"/>
      <c r="K7" s="996"/>
      <c r="L7" s="996"/>
      <c r="M7" s="996"/>
      <c r="N7" s="996"/>
      <c r="O7" s="996"/>
      <c r="P7" s="996"/>
      <c r="Q7" s="996"/>
      <c r="R7" s="996"/>
      <c r="S7" s="996"/>
      <c r="T7" s="996"/>
      <c r="U7" s="996"/>
      <c r="V7" s="996"/>
      <c r="W7" s="996"/>
      <c r="X7" s="996"/>
      <c r="Y7" s="996"/>
      <c r="Z7" s="996"/>
      <c r="AA7" s="996"/>
      <c r="AB7" s="996"/>
      <c r="AC7" s="996"/>
      <c r="AD7" s="996"/>
      <c r="AE7" s="996"/>
      <c r="AF7" s="996"/>
      <c r="AG7" s="996"/>
      <c r="AH7" s="996"/>
      <c r="AI7" s="996"/>
      <c r="AJ7" s="996"/>
      <c r="AK7" s="996"/>
      <c r="AL7" s="996"/>
      <c r="AM7" s="996"/>
      <c r="AN7" s="996"/>
      <c r="AO7" s="996"/>
      <c r="AP7" s="996"/>
      <c r="AQ7" s="996"/>
      <c r="AR7" s="996"/>
      <c r="AS7" s="996"/>
      <c r="AT7" s="996"/>
      <c r="AU7" s="996"/>
      <c r="AV7" s="996"/>
      <c r="AW7" s="996"/>
      <c r="AX7" s="996"/>
      <c r="AY7" s="996"/>
      <c r="AZ7" s="996"/>
      <c r="BA7" s="996"/>
      <c r="BB7" s="996"/>
      <c r="BC7" s="996"/>
    </row>
    <row r="8" spans="1:55" s="611" customFormat="1" ht="18" customHeight="1">
      <c r="A8" s="1095" t="s">
        <v>884</v>
      </c>
      <c r="B8" s="1095"/>
      <c r="C8" s="1095"/>
      <c r="D8" s="1095"/>
      <c r="E8" s="1095"/>
      <c r="F8" s="1095"/>
      <c r="G8" s="1095"/>
      <c r="H8" s="1095"/>
      <c r="I8" s="1095"/>
      <c r="J8" s="1095"/>
      <c r="K8" s="1095"/>
      <c r="L8" s="1095"/>
      <c r="M8" s="1095"/>
      <c r="N8" s="1095"/>
      <c r="O8" s="1095"/>
      <c r="P8" s="1095"/>
      <c r="Q8" s="1095"/>
      <c r="R8" s="1095"/>
      <c r="S8" s="1095"/>
      <c r="T8" s="1095"/>
      <c r="U8" s="1095"/>
      <c r="V8" s="1095"/>
      <c r="W8" s="1095"/>
      <c r="X8" s="1095"/>
      <c r="Y8" s="1095"/>
      <c r="Z8" s="1095"/>
      <c r="AA8" s="1095"/>
      <c r="AB8" s="1095"/>
      <c r="AC8" s="1095"/>
      <c r="AD8" s="1095"/>
      <c r="AE8" s="1095"/>
      <c r="AF8" s="1095"/>
      <c r="AG8" s="1095"/>
      <c r="AH8" s="1095"/>
      <c r="AI8" s="1095"/>
      <c r="AJ8" s="1095"/>
      <c r="AK8" s="1095"/>
      <c r="AL8" s="1095"/>
      <c r="AM8" s="1095"/>
      <c r="AN8" s="1095"/>
      <c r="AO8" s="1095"/>
      <c r="AP8" s="1095"/>
      <c r="AQ8" s="1095"/>
      <c r="AR8" s="1095"/>
      <c r="AS8" s="1095"/>
      <c r="AT8" s="1095"/>
      <c r="AU8" s="1095"/>
      <c r="AV8" s="1095"/>
      <c r="AW8" s="1095"/>
      <c r="AX8" s="1095"/>
      <c r="AY8" s="1095"/>
      <c r="AZ8" s="1095"/>
      <c r="BA8" s="1095"/>
      <c r="BB8" s="1095"/>
      <c r="BC8" s="1095"/>
    </row>
    <row r="9" spans="1:55" s="611" customFormat="1" ht="18" customHeight="1">
      <c r="A9" s="612"/>
      <c r="B9" s="612"/>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2"/>
      <c r="AY9" s="612"/>
      <c r="AZ9" s="612"/>
      <c r="BA9" s="612"/>
      <c r="BB9" s="612"/>
      <c r="BC9" s="612"/>
    </row>
    <row r="10" spans="1:55" s="148" customFormat="1" ht="13.5" customHeight="1">
      <c r="A10" s="613"/>
      <c r="B10" s="613"/>
      <c r="C10" s="613"/>
      <c r="D10" s="613"/>
      <c r="E10" s="613"/>
      <c r="F10" s="613"/>
      <c r="G10" s="613"/>
      <c r="H10" s="613"/>
      <c r="I10" s="613"/>
      <c r="J10" s="613"/>
      <c r="K10" s="613"/>
      <c r="L10" s="613"/>
      <c r="M10" s="613"/>
      <c r="N10" s="613"/>
    </row>
    <row r="11" spans="1:55" s="157" customFormat="1">
      <c r="A11" s="488"/>
      <c r="B11" s="488"/>
      <c r="C11" s="488"/>
      <c r="D11" s="488"/>
      <c r="E11" s="488"/>
      <c r="F11" s="488"/>
      <c r="G11" s="488"/>
      <c r="H11" s="488"/>
      <c r="I11" s="488"/>
      <c r="J11" s="488"/>
      <c r="K11" s="488"/>
      <c r="L11" s="488"/>
      <c r="M11" s="488"/>
      <c r="N11" s="488"/>
    </row>
    <row r="12" spans="1:55" s="157" customFormat="1">
      <c r="A12" s="488" t="s">
        <v>145</v>
      </c>
      <c r="B12" s="488"/>
      <c r="C12" s="614"/>
      <c r="D12" s="614"/>
      <c r="E12" s="614"/>
      <c r="F12" s="614"/>
      <c r="G12" s="614"/>
      <c r="H12" s="614"/>
      <c r="I12" s="614"/>
      <c r="J12" s="614"/>
      <c r="K12" s="614"/>
      <c r="L12" s="614"/>
      <c r="M12" s="614"/>
      <c r="N12" s="614"/>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15"/>
      <c r="AL12" s="615"/>
      <c r="AM12" s="615"/>
      <c r="AN12" s="615"/>
      <c r="AO12" s="615"/>
      <c r="AP12" s="615"/>
      <c r="AQ12" s="615"/>
      <c r="AR12" s="615"/>
      <c r="AS12" s="615"/>
      <c r="AT12" s="615"/>
      <c r="AU12" s="615"/>
      <c r="AV12" s="615"/>
      <c r="AW12" s="615"/>
      <c r="AX12" s="615"/>
      <c r="AY12" s="615"/>
      <c r="AZ12" s="615"/>
      <c r="BA12" s="615"/>
      <c r="BB12" s="615"/>
      <c r="BC12" s="616" t="s">
        <v>146</v>
      </c>
    </row>
    <row r="13" spans="1:55" ht="13.5" customHeight="1">
      <c r="A13" s="1006" t="s">
        <v>147</v>
      </c>
      <c r="B13" s="1007"/>
      <c r="C13" s="1007"/>
      <c r="D13" s="1007"/>
      <c r="E13" s="1007"/>
      <c r="F13" s="1007"/>
      <c r="G13" s="1007"/>
      <c r="H13" s="1007"/>
      <c r="I13" s="1007"/>
      <c r="J13" s="1007"/>
      <c r="K13" s="1007"/>
      <c r="L13" s="1007"/>
      <c r="M13" s="1007"/>
      <c r="N13" s="1007"/>
      <c r="O13" s="1008"/>
      <c r="P13" s="1096" t="s">
        <v>763</v>
      </c>
      <c r="Q13" s="1097"/>
      <c r="R13" s="1097"/>
      <c r="S13" s="1097"/>
      <c r="T13" s="1097"/>
      <c r="U13" s="1097"/>
      <c r="V13" s="1097"/>
      <c r="W13" s="1097"/>
      <c r="X13" s="1097"/>
      <c r="Y13" s="1098"/>
      <c r="Z13" s="993" t="s">
        <v>762</v>
      </c>
      <c r="AA13" s="994"/>
      <c r="AB13" s="994"/>
      <c r="AC13" s="994"/>
      <c r="AD13" s="994"/>
      <c r="AE13" s="994"/>
      <c r="AF13" s="994"/>
      <c r="AG13" s="994"/>
      <c r="AH13" s="994"/>
      <c r="AI13" s="994"/>
      <c r="AJ13" s="994"/>
      <c r="AK13" s="994"/>
      <c r="AL13" s="994"/>
      <c r="AM13" s="994"/>
      <c r="AN13" s="994"/>
      <c r="AO13" s="994"/>
      <c r="AP13" s="994"/>
      <c r="AQ13" s="994"/>
      <c r="AR13" s="994"/>
      <c r="AS13" s="994"/>
      <c r="AT13" s="994"/>
      <c r="AU13" s="994"/>
      <c r="AV13" s="994"/>
      <c r="AW13" s="994"/>
      <c r="AX13" s="994"/>
      <c r="AY13" s="994"/>
      <c r="AZ13" s="994"/>
      <c r="BA13" s="994"/>
      <c r="BB13" s="994"/>
      <c r="BC13" s="995"/>
    </row>
    <row r="14" spans="1:55" ht="13.5" customHeight="1">
      <c r="A14" s="1009"/>
      <c r="B14" s="1010"/>
      <c r="C14" s="1010"/>
      <c r="D14" s="1010"/>
      <c r="E14" s="1010"/>
      <c r="F14" s="1010"/>
      <c r="G14" s="1010"/>
      <c r="H14" s="1010"/>
      <c r="I14" s="1010"/>
      <c r="J14" s="1010"/>
      <c r="K14" s="1010"/>
      <c r="L14" s="1010"/>
      <c r="M14" s="1010"/>
      <c r="N14" s="1010"/>
      <c r="O14" s="1011"/>
      <c r="P14" s="1136" t="s">
        <v>764</v>
      </c>
      <c r="Q14" s="1137"/>
      <c r="R14" s="1137"/>
      <c r="S14" s="1137"/>
      <c r="T14" s="1137"/>
      <c r="U14" s="1137"/>
      <c r="V14" s="1137"/>
      <c r="W14" s="1137"/>
      <c r="X14" s="1137"/>
      <c r="Y14" s="1138"/>
      <c r="Z14" s="1105" t="s">
        <v>148</v>
      </c>
      <c r="AA14" s="1105"/>
      <c r="AB14" s="1105"/>
      <c r="AC14" s="1105"/>
      <c r="AD14" s="1105"/>
      <c r="AE14" s="1105"/>
      <c r="AF14" s="1105"/>
      <c r="AG14" s="1105"/>
      <c r="AH14" s="1105"/>
      <c r="AI14" s="1106"/>
      <c r="AJ14" s="617"/>
      <c r="AK14" s="618"/>
      <c r="AL14" s="618"/>
      <c r="AM14" s="618"/>
      <c r="AN14" s="618"/>
      <c r="AO14" s="618"/>
      <c r="AP14" s="618"/>
      <c r="AQ14" s="618"/>
      <c r="AR14" s="618"/>
      <c r="AS14" s="619"/>
      <c r="AT14" s="617"/>
      <c r="AU14" s="618"/>
      <c r="AV14" s="618"/>
      <c r="AW14" s="618"/>
      <c r="AX14" s="618"/>
      <c r="AY14" s="618"/>
      <c r="AZ14" s="618"/>
      <c r="BA14" s="618"/>
      <c r="BB14" s="618"/>
      <c r="BC14" s="619"/>
    </row>
    <row r="15" spans="1:55" ht="13.5" customHeight="1">
      <c r="A15" s="1009"/>
      <c r="B15" s="1010"/>
      <c r="C15" s="1010"/>
      <c r="D15" s="1010"/>
      <c r="E15" s="1010"/>
      <c r="F15" s="1010"/>
      <c r="G15" s="1010"/>
      <c r="H15" s="1010"/>
      <c r="I15" s="1010"/>
      <c r="J15" s="1010"/>
      <c r="K15" s="1010"/>
      <c r="L15" s="1010"/>
      <c r="M15" s="1010"/>
      <c r="N15" s="1010"/>
      <c r="O15" s="1011"/>
      <c r="P15" s="1099" t="s">
        <v>760</v>
      </c>
      <c r="Q15" s="1100"/>
      <c r="R15" s="1100"/>
      <c r="S15" s="1100"/>
      <c r="T15" s="1100"/>
      <c r="U15" s="1100"/>
      <c r="V15" s="1100"/>
      <c r="W15" s="1100"/>
      <c r="X15" s="1100"/>
      <c r="Y15" s="1101"/>
      <c r="Z15" s="1015" t="s">
        <v>149</v>
      </c>
      <c r="AA15" s="1016"/>
      <c r="AB15" s="1016"/>
      <c r="AC15" s="1016"/>
      <c r="AD15" s="1016"/>
      <c r="AE15" s="1016"/>
      <c r="AF15" s="1016"/>
      <c r="AG15" s="1016"/>
      <c r="AH15" s="1016"/>
      <c r="AI15" s="1017"/>
      <c r="AJ15" s="1018" t="s">
        <v>150</v>
      </c>
      <c r="AK15" s="1019"/>
      <c r="AL15" s="1019"/>
      <c r="AM15" s="1019"/>
      <c r="AN15" s="1019"/>
      <c r="AO15" s="1019"/>
      <c r="AP15" s="1019"/>
      <c r="AQ15" s="1019"/>
      <c r="AR15" s="1019"/>
      <c r="AS15" s="1020"/>
      <c r="AT15" s="1018" t="s">
        <v>151</v>
      </c>
      <c r="AU15" s="1019"/>
      <c r="AV15" s="1019"/>
      <c r="AW15" s="1019"/>
      <c r="AX15" s="1019"/>
      <c r="AY15" s="1019"/>
      <c r="AZ15" s="1019"/>
      <c r="BA15" s="1019"/>
      <c r="BB15" s="1019"/>
      <c r="BC15" s="1020"/>
    </row>
    <row r="16" spans="1:55" ht="13.5" customHeight="1" thickBot="1">
      <c r="A16" s="1012"/>
      <c r="B16" s="1013"/>
      <c r="C16" s="1013"/>
      <c r="D16" s="1013"/>
      <c r="E16" s="1013"/>
      <c r="F16" s="1013"/>
      <c r="G16" s="1013"/>
      <c r="H16" s="1013"/>
      <c r="I16" s="1013"/>
      <c r="J16" s="1013"/>
      <c r="K16" s="1013"/>
      <c r="L16" s="1013"/>
      <c r="M16" s="1013"/>
      <c r="N16" s="1013"/>
      <c r="O16" s="1014"/>
      <c r="P16" s="1102" t="s">
        <v>761</v>
      </c>
      <c r="Q16" s="1103"/>
      <c r="R16" s="1103"/>
      <c r="S16" s="1103"/>
      <c r="T16" s="1103"/>
      <c r="U16" s="1103"/>
      <c r="V16" s="1103"/>
      <c r="W16" s="1103"/>
      <c r="X16" s="1103"/>
      <c r="Y16" s="1104"/>
      <c r="Z16" s="1021" t="s">
        <v>758</v>
      </c>
      <c r="AA16" s="1022"/>
      <c r="AB16" s="1022"/>
      <c r="AC16" s="1022"/>
      <c r="AD16" s="1022"/>
      <c r="AE16" s="1022"/>
      <c r="AF16" s="1022"/>
      <c r="AG16" s="1022"/>
      <c r="AH16" s="1022"/>
      <c r="AI16" s="1023"/>
      <c r="AJ16" s="990" t="s">
        <v>758</v>
      </c>
      <c r="AK16" s="991"/>
      <c r="AL16" s="991"/>
      <c r="AM16" s="991"/>
      <c r="AN16" s="991"/>
      <c r="AO16" s="991"/>
      <c r="AP16" s="991"/>
      <c r="AQ16" s="991"/>
      <c r="AR16" s="991"/>
      <c r="AS16" s="992"/>
      <c r="AT16" s="990" t="s">
        <v>759</v>
      </c>
      <c r="AU16" s="991"/>
      <c r="AV16" s="991"/>
      <c r="AW16" s="991"/>
      <c r="AX16" s="991"/>
      <c r="AY16" s="991"/>
      <c r="AZ16" s="991"/>
      <c r="BA16" s="991"/>
      <c r="BB16" s="991"/>
      <c r="BC16" s="992"/>
    </row>
    <row r="17" spans="1:55" ht="13.5" customHeight="1" thickTop="1">
      <c r="A17" s="1030" t="s">
        <v>152</v>
      </c>
      <c r="B17" s="1031"/>
      <c r="C17" s="1031"/>
      <c r="D17" s="1031"/>
      <c r="E17" s="1031"/>
      <c r="F17" s="1031"/>
      <c r="G17" s="1031"/>
      <c r="H17" s="1031"/>
      <c r="I17" s="1031"/>
      <c r="J17" s="1031"/>
      <c r="K17" s="1031"/>
      <c r="L17" s="1031"/>
      <c r="M17" s="1031"/>
      <c r="N17" s="1031"/>
      <c r="O17" s="1032"/>
      <c r="P17" s="1118"/>
      <c r="Q17" s="1119"/>
      <c r="R17" s="1119"/>
      <c r="S17" s="1119"/>
      <c r="T17" s="1119"/>
      <c r="U17" s="1119"/>
      <c r="V17" s="1119"/>
      <c r="W17" s="1119"/>
      <c r="X17" s="1119"/>
      <c r="Y17" s="1120"/>
      <c r="Z17" s="1033"/>
      <c r="AA17" s="1034"/>
      <c r="AB17" s="1034"/>
      <c r="AC17" s="1034"/>
      <c r="AD17" s="1034"/>
      <c r="AE17" s="1034"/>
      <c r="AF17" s="1034"/>
      <c r="AG17" s="1034"/>
      <c r="AH17" s="1034"/>
      <c r="AI17" s="1035"/>
      <c r="AJ17" s="1045"/>
      <c r="AK17" s="1046"/>
      <c r="AL17" s="1046"/>
      <c r="AM17" s="1046"/>
      <c r="AN17" s="1046"/>
      <c r="AO17" s="1046"/>
      <c r="AP17" s="1046"/>
      <c r="AQ17" s="1046"/>
      <c r="AR17" s="1046"/>
      <c r="AS17" s="1047"/>
      <c r="AT17" s="1045"/>
      <c r="AU17" s="1046"/>
      <c r="AV17" s="1046"/>
      <c r="AW17" s="1046"/>
      <c r="AX17" s="1046"/>
      <c r="AY17" s="1046"/>
      <c r="AZ17" s="1046"/>
      <c r="BA17" s="1046"/>
      <c r="BB17" s="1046"/>
      <c r="BC17" s="1047"/>
    </row>
    <row r="18" spans="1:55" ht="13.5" customHeight="1">
      <c r="A18" s="1048"/>
      <c r="B18" s="1049"/>
      <c r="C18" s="1049"/>
      <c r="D18" s="1049"/>
      <c r="E18" s="1049"/>
      <c r="F18" s="1049"/>
      <c r="G18" s="1049"/>
      <c r="H18" s="1049"/>
      <c r="I18" s="1049"/>
      <c r="J18" s="1049"/>
      <c r="K18" s="1049"/>
      <c r="L18" s="1049"/>
      <c r="M18" s="1049"/>
      <c r="N18" s="1049"/>
      <c r="O18" s="1050"/>
      <c r="P18" s="1121"/>
      <c r="Q18" s="1122"/>
      <c r="R18" s="1122"/>
      <c r="S18" s="1122"/>
      <c r="T18" s="1122"/>
      <c r="U18" s="1122"/>
      <c r="V18" s="1122"/>
      <c r="W18" s="1122"/>
      <c r="X18" s="1122"/>
      <c r="Y18" s="1123"/>
      <c r="Z18" s="1054"/>
      <c r="AA18" s="1055"/>
      <c r="AB18" s="1055"/>
      <c r="AC18" s="1055"/>
      <c r="AD18" s="1055"/>
      <c r="AE18" s="1055"/>
      <c r="AF18" s="1055"/>
      <c r="AG18" s="1055"/>
      <c r="AH18" s="1055"/>
      <c r="AI18" s="1056"/>
      <c r="AJ18" s="1060"/>
      <c r="AK18" s="1061"/>
      <c r="AL18" s="1061"/>
      <c r="AM18" s="1061"/>
      <c r="AN18" s="1061"/>
      <c r="AO18" s="1061"/>
      <c r="AP18" s="1061"/>
      <c r="AQ18" s="1061"/>
      <c r="AR18" s="1061"/>
      <c r="AS18" s="1062"/>
      <c r="AT18" s="1060"/>
      <c r="AU18" s="1061"/>
      <c r="AV18" s="1061"/>
      <c r="AW18" s="1061"/>
      <c r="AX18" s="1061"/>
      <c r="AY18" s="1061"/>
      <c r="AZ18" s="1061"/>
      <c r="BA18" s="1061"/>
      <c r="BB18" s="1061"/>
      <c r="BC18" s="1062"/>
    </row>
    <row r="19" spans="1:55" ht="13.5" customHeight="1">
      <c r="A19" s="1063" t="s">
        <v>153</v>
      </c>
      <c r="B19" s="1064"/>
      <c r="C19" s="1064"/>
      <c r="D19" s="1064"/>
      <c r="E19" s="1064"/>
      <c r="F19" s="1064"/>
      <c r="G19" s="1064"/>
      <c r="H19" s="1064"/>
      <c r="I19" s="1064"/>
      <c r="J19" s="1064"/>
      <c r="K19" s="1064"/>
      <c r="L19" s="1064"/>
      <c r="M19" s="1064"/>
      <c r="N19" s="1064"/>
      <c r="O19" s="1065"/>
      <c r="P19" s="1124"/>
      <c r="Q19" s="1125"/>
      <c r="R19" s="1125"/>
      <c r="S19" s="1125"/>
      <c r="T19" s="1125"/>
      <c r="U19" s="1125"/>
      <c r="V19" s="1125"/>
      <c r="W19" s="1125"/>
      <c r="X19" s="1125"/>
      <c r="Y19" s="1126"/>
      <c r="Z19" s="1069"/>
      <c r="AA19" s="1070"/>
      <c r="AB19" s="1070"/>
      <c r="AC19" s="1070"/>
      <c r="AD19" s="1070"/>
      <c r="AE19" s="1070"/>
      <c r="AF19" s="1070"/>
      <c r="AG19" s="1070"/>
      <c r="AH19" s="1070"/>
      <c r="AI19" s="1071"/>
      <c r="AJ19" s="1075"/>
      <c r="AK19" s="1076"/>
      <c r="AL19" s="1076"/>
      <c r="AM19" s="1076"/>
      <c r="AN19" s="1076"/>
      <c r="AO19" s="1076"/>
      <c r="AP19" s="1076"/>
      <c r="AQ19" s="1076"/>
      <c r="AR19" s="1076"/>
      <c r="AS19" s="1077"/>
      <c r="AT19" s="1075"/>
      <c r="AU19" s="1076"/>
      <c r="AV19" s="1076"/>
      <c r="AW19" s="1076"/>
      <c r="AX19" s="1076"/>
      <c r="AY19" s="1076"/>
      <c r="AZ19" s="1076"/>
      <c r="BA19" s="1076"/>
      <c r="BB19" s="1076"/>
      <c r="BC19" s="1077"/>
    </row>
    <row r="20" spans="1:55" ht="13.5" customHeight="1">
      <c r="A20" s="1066"/>
      <c r="B20" s="1067"/>
      <c r="C20" s="1067"/>
      <c r="D20" s="1067"/>
      <c r="E20" s="1067"/>
      <c r="F20" s="1067"/>
      <c r="G20" s="1067"/>
      <c r="H20" s="1067"/>
      <c r="I20" s="1067"/>
      <c r="J20" s="1067"/>
      <c r="K20" s="1067"/>
      <c r="L20" s="1067"/>
      <c r="M20" s="1067"/>
      <c r="N20" s="1067"/>
      <c r="O20" s="1068"/>
      <c r="P20" s="1127"/>
      <c r="Q20" s="1128"/>
      <c r="R20" s="1128"/>
      <c r="S20" s="1128"/>
      <c r="T20" s="1128"/>
      <c r="U20" s="1128"/>
      <c r="V20" s="1128"/>
      <c r="W20" s="1128"/>
      <c r="X20" s="1128"/>
      <c r="Y20" s="1129"/>
      <c r="Z20" s="1072"/>
      <c r="AA20" s="1073"/>
      <c r="AB20" s="1073"/>
      <c r="AC20" s="1073"/>
      <c r="AD20" s="1073"/>
      <c r="AE20" s="1073"/>
      <c r="AF20" s="1073"/>
      <c r="AG20" s="1073"/>
      <c r="AH20" s="1073"/>
      <c r="AI20" s="1074"/>
      <c r="AJ20" s="1078"/>
      <c r="AK20" s="1079"/>
      <c r="AL20" s="1079"/>
      <c r="AM20" s="1079"/>
      <c r="AN20" s="1079"/>
      <c r="AO20" s="1079"/>
      <c r="AP20" s="1079"/>
      <c r="AQ20" s="1079"/>
      <c r="AR20" s="1079"/>
      <c r="AS20" s="1080"/>
      <c r="AT20" s="1078"/>
      <c r="AU20" s="1079"/>
      <c r="AV20" s="1079"/>
      <c r="AW20" s="1079"/>
      <c r="AX20" s="1079"/>
      <c r="AY20" s="1079"/>
      <c r="AZ20" s="1079"/>
      <c r="BA20" s="1079"/>
      <c r="BB20" s="1079"/>
      <c r="BC20" s="1080"/>
    </row>
    <row r="21" spans="1:55" ht="13.5" customHeight="1">
      <c r="A21" s="1006" t="s">
        <v>154</v>
      </c>
      <c r="B21" s="1007"/>
      <c r="C21" s="1007"/>
      <c r="D21" s="1007"/>
      <c r="E21" s="1007"/>
      <c r="F21" s="1007"/>
      <c r="G21" s="1007"/>
      <c r="H21" s="1007"/>
      <c r="I21" s="1007"/>
      <c r="J21" s="1007"/>
      <c r="K21" s="1007"/>
      <c r="L21" s="1007"/>
      <c r="M21" s="1007"/>
      <c r="N21" s="1007"/>
      <c r="O21" s="1008"/>
      <c r="P21" s="1124"/>
      <c r="Q21" s="1125"/>
      <c r="R21" s="1125"/>
      <c r="S21" s="1125"/>
      <c r="T21" s="1125"/>
      <c r="U21" s="1125"/>
      <c r="V21" s="1125"/>
      <c r="W21" s="1125"/>
      <c r="X21" s="1125"/>
      <c r="Y21" s="1126"/>
      <c r="Z21" s="1051"/>
      <c r="AA21" s="1052"/>
      <c r="AB21" s="1052"/>
      <c r="AC21" s="1052"/>
      <c r="AD21" s="1052"/>
      <c r="AE21" s="1052"/>
      <c r="AF21" s="1052"/>
      <c r="AG21" s="1052"/>
      <c r="AH21" s="1052"/>
      <c r="AI21" s="1053"/>
      <c r="AJ21" s="1057"/>
      <c r="AK21" s="1058"/>
      <c r="AL21" s="1058"/>
      <c r="AM21" s="1058"/>
      <c r="AN21" s="1058"/>
      <c r="AO21" s="1058"/>
      <c r="AP21" s="1058"/>
      <c r="AQ21" s="1058"/>
      <c r="AR21" s="1058"/>
      <c r="AS21" s="1059"/>
      <c r="AT21" s="1057"/>
      <c r="AU21" s="1058"/>
      <c r="AV21" s="1058"/>
      <c r="AW21" s="1058"/>
      <c r="AX21" s="1058"/>
      <c r="AY21" s="1058"/>
      <c r="AZ21" s="1058"/>
      <c r="BA21" s="1058"/>
      <c r="BB21" s="1058"/>
      <c r="BC21" s="1059"/>
    </row>
    <row r="22" spans="1:55" ht="13.5" customHeight="1">
      <c r="A22" s="1048"/>
      <c r="B22" s="1049"/>
      <c r="C22" s="1049"/>
      <c r="D22" s="1049"/>
      <c r="E22" s="1049"/>
      <c r="F22" s="1049"/>
      <c r="G22" s="1049"/>
      <c r="H22" s="1049"/>
      <c r="I22" s="1049"/>
      <c r="J22" s="1049"/>
      <c r="K22" s="1049"/>
      <c r="L22" s="1049"/>
      <c r="M22" s="1049"/>
      <c r="N22" s="1049"/>
      <c r="O22" s="1050"/>
      <c r="P22" s="1127"/>
      <c r="Q22" s="1128"/>
      <c r="R22" s="1128"/>
      <c r="S22" s="1128"/>
      <c r="T22" s="1128"/>
      <c r="U22" s="1128"/>
      <c r="V22" s="1128"/>
      <c r="W22" s="1128"/>
      <c r="X22" s="1128"/>
      <c r="Y22" s="1129"/>
      <c r="Z22" s="1054"/>
      <c r="AA22" s="1055"/>
      <c r="AB22" s="1055"/>
      <c r="AC22" s="1055"/>
      <c r="AD22" s="1055"/>
      <c r="AE22" s="1055"/>
      <c r="AF22" s="1055"/>
      <c r="AG22" s="1055"/>
      <c r="AH22" s="1055"/>
      <c r="AI22" s="1056"/>
      <c r="AJ22" s="1060"/>
      <c r="AK22" s="1061"/>
      <c r="AL22" s="1061"/>
      <c r="AM22" s="1061"/>
      <c r="AN22" s="1061"/>
      <c r="AO22" s="1061"/>
      <c r="AP22" s="1061"/>
      <c r="AQ22" s="1061"/>
      <c r="AR22" s="1061"/>
      <c r="AS22" s="1062"/>
      <c r="AT22" s="1060"/>
      <c r="AU22" s="1061"/>
      <c r="AV22" s="1061"/>
      <c r="AW22" s="1061"/>
      <c r="AX22" s="1061"/>
      <c r="AY22" s="1061"/>
      <c r="AZ22" s="1061"/>
      <c r="BA22" s="1061"/>
      <c r="BB22" s="1061"/>
      <c r="BC22" s="1062"/>
    </row>
    <row r="23" spans="1:55" ht="13.5" customHeight="1">
      <c r="A23" s="1006" t="s">
        <v>155</v>
      </c>
      <c r="B23" s="1007"/>
      <c r="C23" s="1007"/>
      <c r="D23" s="1007"/>
      <c r="E23" s="1007"/>
      <c r="F23" s="1007"/>
      <c r="G23" s="1007"/>
      <c r="H23" s="1007"/>
      <c r="I23" s="1007"/>
      <c r="J23" s="1007"/>
      <c r="K23" s="1007"/>
      <c r="L23" s="1007"/>
      <c r="M23" s="1007"/>
      <c r="N23" s="1007"/>
      <c r="O23" s="1008"/>
      <c r="P23" s="1124"/>
      <c r="Q23" s="1125"/>
      <c r="R23" s="1125"/>
      <c r="S23" s="1125"/>
      <c r="T23" s="1125"/>
      <c r="U23" s="1125"/>
      <c r="V23" s="1125"/>
      <c r="W23" s="1125"/>
      <c r="X23" s="1125"/>
      <c r="Y23" s="1126"/>
      <c r="Z23" s="1051"/>
      <c r="AA23" s="1052"/>
      <c r="AB23" s="1052"/>
      <c r="AC23" s="1052"/>
      <c r="AD23" s="1052"/>
      <c r="AE23" s="1052"/>
      <c r="AF23" s="1052"/>
      <c r="AG23" s="1052"/>
      <c r="AH23" s="1052"/>
      <c r="AI23" s="1053"/>
      <c r="AJ23" s="1057"/>
      <c r="AK23" s="1058"/>
      <c r="AL23" s="1058"/>
      <c r="AM23" s="1058"/>
      <c r="AN23" s="1058"/>
      <c r="AO23" s="1058"/>
      <c r="AP23" s="1058"/>
      <c r="AQ23" s="1058"/>
      <c r="AR23" s="1058"/>
      <c r="AS23" s="1059"/>
      <c r="AT23" s="1057"/>
      <c r="AU23" s="1058"/>
      <c r="AV23" s="1058"/>
      <c r="AW23" s="1058"/>
      <c r="AX23" s="1058"/>
      <c r="AY23" s="1058"/>
      <c r="AZ23" s="1058"/>
      <c r="BA23" s="1058"/>
      <c r="BB23" s="1058"/>
      <c r="BC23" s="1059"/>
    </row>
    <row r="24" spans="1:55" ht="13.5" customHeight="1" thickBot="1">
      <c r="A24" s="1048"/>
      <c r="B24" s="1049"/>
      <c r="C24" s="1049"/>
      <c r="D24" s="1049"/>
      <c r="E24" s="1049"/>
      <c r="F24" s="1049"/>
      <c r="G24" s="1049"/>
      <c r="H24" s="1049"/>
      <c r="I24" s="1049"/>
      <c r="J24" s="1049"/>
      <c r="K24" s="1049"/>
      <c r="L24" s="1049"/>
      <c r="M24" s="1049"/>
      <c r="N24" s="1049"/>
      <c r="O24" s="1050"/>
      <c r="P24" s="1127"/>
      <c r="Q24" s="1128"/>
      <c r="R24" s="1128"/>
      <c r="S24" s="1128"/>
      <c r="T24" s="1128"/>
      <c r="U24" s="1128"/>
      <c r="V24" s="1128"/>
      <c r="W24" s="1128"/>
      <c r="X24" s="1128"/>
      <c r="Y24" s="1129"/>
      <c r="Z24" s="1036"/>
      <c r="AA24" s="1037"/>
      <c r="AB24" s="1037"/>
      <c r="AC24" s="1037"/>
      <c r="AD24" s="1037"/>
      <c r="AE24" s="1037"/>
      <c r="AF24" s="1037"/>
      <c r="AG24" s="1037"/>
      <c r="AH24" s="1037"/>
      <c r="AI24" s="1038"/>
      <c r="AJ24" s="1060"/>
      <c r="AK24" s="1061"/>
      <c r="AL24" s="1061"/>
      <c r="AM24" s="1061"/>
      <c r="AN24" s="1061"/>
      <c r="AO24" s="1061"/>
      <c r="AP24" s="1061"/>
      <c r="AQ24" s="1061"/>
      <c r="AR24" s="1061"/>
      <c r="AS24" s="1062"/>
      <c r="AT24" s="1060"/>
      <c r="AU24" s="1061"/>
      <c r="AV24" s="1061"/>
      <c r="AW24" s="1061"/>
      <c r="AX24" s="1061"/>
      <c r="AY24" s="1061"/>
      <c r="AZ24" s="1061"/>
      <c r="BA24" s="1061"/>
      <c r="BB24" s="1061"/>
      <c r="BC24" s="1062"/>
    </row>
    <row r="25" spans="1:55" ht="13.5" customHeight="1" thickTop="1">
      <c r="A25" s="1030" t="s">
        <v>31</v>
      </c>
      <c r="B25" s="1031"/>
      <c r="C25" s="1031"/>
      <c r="D25" s="1031"/>
      <c r="E25" s="1031"/>
      <c r="F25" s="1031"/>
      <c r="G25" s="1031"/>
      <c r="H25" s="1031"/>
      <c r="I25" s="1031"/>
      <c r="J25" s="1031"/>
      <c r="K25" s="1031"/>
      <c r="L25" s="1031"/>
      <c r="M25" s="1031"/>
      <c r="N25" s="1031"/>
      <c r="O25" s="1032"/>
      <c r="P25" s="1118"/>
      <c r="Q25" s="1119"/>
      <c r="R25" s="1119"/>
      <c r="S25" s="1119"/>
      <c r="T25" s="1119"/>
      <c r="U25" s="1119"/>
      <c r="V25" s="1119"/>
      <c r="W25" s="1119"/>
      <c r="X25" s="1119"/>
      <c r="Y25" s="1120"/>
      <c r="Z25" s="1033">
        <f>SUM(Z17:AI24)</f>
        <v>0</v>
      </c>
      <c r="AA25" s="1034"/>
      <c r="AB25" s="1034"/>
      <c r="AC25" s="1034"/>
      <c r="AD25" s="1034"/>
      <c r="AE25" s="1034"/>
      <c r="AF25" s="1034"/>
      <c r="AG25" s="1034"/>
      <c r="AH25" s="1034"/>
      <c r="AI25" s="1035"/>
      <c r="AJ25" s="1039">
        <f>SUM(AJ17:AS24)</f>
        <v>0</v>
      </c>
      <c r="AK25" s="1040"/>
      <c r="AL25" s="1040"/>
      <c r="AM25" s="1040"/>
      <c r="AN25" s="1040"/>
      <c r="AO25" s="1040"/>
      <c r="AP25" s="1040"/>
      <c r="AQ25" s="1040"/>
      <c r="AR25" s="1040"/>
      <c r="AS25" s="1041"/>
      <c r="AT25" s="1045">
        <f>SUM(AT17:BC24)</f>
        <v>0</v>
      </c>
      <c r="AU25" s="1046"/>
      <c r="AV25" s="1046"/>
      <c r="AW25" s="1046"/>
      <c r="AX25" s="1046"/>
      <c r="AY25" s="1046"/>
      <c r="AZ25" s="1046"/>
      <c r="BA25" s="1046"/>
      <c r="BB25" s="1046"/>
      <c r="BC25" s="1047"/>
    </row>
    <row r="26" spans="1:55" ht="13.5" customHeight="1" thickBot="1">
      <c r="A26" s="1012"/>
      <c r="B26" s="1013"/>
      <c r="C26" s="1013"/>
      <c r="D26" s="1013"/>
      <c r="E26" s="1013"/>
      <c r="F26" s="1013"/>
      <c r="G26" s="1013"/>
      <c r="H26" s="1013"/>
      <c r="I26" s="1013"/>
      <c r="J26" s="1013"/>
      <c r="K26" s="1013"/>
      <c r="L26" s="1013"/>
      <c r="M26" s="1013"/>
      <c r="N26" s="1013"/>
      <c r="O26" s="1014"/>
      <c r="P26" s="1130"/>
      <c r="Q26" s="1131"/>
      <c r="R26" s="1131"/>
      <c r="S26" s="1131"/>
      <c r="T26" s="1131"/>
      <c r="U26" s="1131"/>
      <c r="V26" s="1131"/>
      <c r="W26" s="1131"/>
      <c r="X26" s="1131"/>
      <c r="Y26" s="1132"/>
      <c r="Z26" s="1036"/>
      <c r="AA26" s="1037"/>
      <c r="AB26" s="1037"/>
      <c r="AC26" s="1037"/>
      <c r="AD26" s="1037"/>
      <c r="AE26" s="1037"/>
      <c r="AF26" s="1037"/>
      <c r="AG26" s="1037"/>
      <c r="AH26" s="1037"/>
      <c r="AI26" s="1038"/>
      <c r="AJ26" s="1042"/>
      <c r="AK26" s="1043"/>
      <c r="AL26" s="1043"/>
      <c r="AM26" s="1043"/>
      <c r="AN26" s="1043"/>
      <c r="AO26" s="1043"/>
      <c r="AP26" s="1043"/>
      <c r="AQ26" s="1043"/>
      <c r="AR26" s="1043"/>
      <c r="AS26" s="1044"/>
      <c r="AT26" s="1027"/>
      <c r="AU26" s="1028"/>
      <c r="AV26" s="1028"/>
      <c r="AW26" s="1028"/>
      <c r="AX26" s="1028"/>
      <c r="AY26" s="1028"/>
      <c r="AZ26" s="1028"/>
      <c r="BA26" s="1028"/>
      <c r="BB26" s="1028"/>
      <c r="BC26" s="1029"/>
    </row>
    <row r="27" spans="1:55" ht="27" customHeight="1" thickTop="1" thickBot="1">
      <c r="A27" s="1012" t="s">
        <v>461</v>
      </c>
      <c r="B27" s="1013"/>
      <c r="C27" s="1013"/>
      <c r="D27" s="1013"/>
      <c r="E27" s="1013"/>
      <c r="F27" s="1013"/>
      <c r="G27" s="1013"/>
      <c r="H27" s="1013"/>
      <c r="I27" s="1013"/>
      <c r="J27" s="1013"/>
      <c r="K27" s="1013"/>
      <c r="L27" s="1013"/>
      <c r="M27" s="1013"/>
      <c r="N27" s="1013"/>
      <c r="O27" s="1014"/>
      <c r="P27" s="1133"/>
      <c r="Q27" s="1134"/>
      <c r="R27" s="1134"/>
      <c r="S27" s="1134"/>
      <c r="T27" s="1134"/>
      <c r="U27" s="1134"/>
      <c r="V27" s="1134"/>
      <c r="W27" s="1134"/>
      <c r="X27" s="1134"/>
      <c r="Y27" s="1135"/>
      <c r="Z27" s="1024"/>
      <c r="AA27" s="1025"/>
      <c r="AB27" s="1025"/>
      <c r="AC27" s="1025"/>
      <c r="AD27" s="1025"/>
      <c r="AE27" s="1025"/>
      <c r="AF27" s="1025"/>
      <c r="AG27" s="1025"/>
      <c r="AH27" s="1025"/>
      <c r="AI27" s="1026"/>
      <c r="AJ27" s="1027"/>
      <c r="AK27" s="1028"/>
      <c r="AL27" s="1028"/>
      <c r="AM27" s="1028"/>
      <c r="AN27" s="1028"/>
      <c r="AO27" s="1028"/>
      <c r="AP27" s="1028"/>
      <c r="AQ27" s="1028"/>
      <c r="AR27" s="1028"/>
      <c r="AS27" s="1029"/>
      <c r="AT27" s="1027"/>
      <c r="AU27" s="1028"/>
      <c r="AV27" s="1028"/>
      <c r="AW27" s="1028"/>
      <c r="AX27" s="1028"/>
      <c r="AY27" s="1028"/>
      <c r="AZ27" s="1028"/>
      <c r="BA27" s="1028"/>
      <c r="BB27" s="1028"/>
      <c r="BC27" s="1029"/>
    </row>
    <row r="28" spans="1:55" ht="27" customHeight="1" thickTop="1">
      <c r="A28" s="997" t="s">
        <v>156</v>
      </c>
      <c r="B28" s="998"/>
      <c r="C28" s="998"/>
      <c r="D28" s="998"/>
      <c r="E28" s="998"/>
      <c r="F28" s="998"/>
      <c r="G28" s="998"/>
      <c r="H28" s="998"/>
      <c r="I28" s="998"/>
      <c r="J28" s="998"/>
      <c r="K28" s="998"/>
      <c r="L28" s="998"/>
      <c r="M28" s="998"/>
      <c r="N28" s="998"/>
      <c r="O28" s="999"/>
      <c r="P28" s="1115" t="s">
        <v>768</v>
      </c>
      <c r="Q28" s="1116"/>
      <c r="R28" s="1116"/>
      <c r="S28" s="1116"/>
      <c r="T28" s="1116"/>
      <c r="U28" s="1116"/>
      <c r="V28" s="1116"/>
      <c r="W28" s="1116"/>
      <c r="X28" s="1116"/>
      <c r="Y28" s="1117"/>
      <c r="Z28" s="1003" t="s">
        <v>157</v>
      </c>
      <c r="AA28" s="1004"/>
      <c r="AB28" s="1004"/>
      <c r="AC28" s="1004"/>
      <c r="AD28" s="1004"/>
      <c r="AE28" s="1004"/>
      <c r="AF28" s="1004"/>
      <c r="AG28" s="1004"/>
      <c r="AH28" s="1004"/>
      <c r="AI28" s="1004"/>
      <c r="AJ28" s="1004"/>
      <c r="AK28" s="1004"/>
      <c r="AL28" s="1004"/>
      <c r="AM28" s="1004"/>
      <c r="AN28" s="1004"/>
      <c r="AO28" s="1004" t="s">
        <v>158</v>
      </c>
      <c r="AP28" s="1004"/>
      <c r="AQ28" s="1004"/>
      <c r="AR28" s="1004"/>
      <c r="AS28" s="1004"/>
      <c r="AT28" s="1004"/>
      <c r="AU28" s="1004"/>
      <c r="AV28" s="1004"/>
      <c r="AW28" s="1004"/>
      <c r="AX28" s="1004"/>
      <c r="AY28" s="1004"/>
      <c r="AZ28" s="1004"/>
      <c r="BA28" s="1004"/>
      <c r="BB28" s="1004"/>
      <c r="BC28" s="1005"/>
    </row>
    <row r="29" spans="1:55" ht="27" customHeight="1">
      <c r="A29" s="997" t="s">
        <v>78</v>
      </c>
      <c r="B29" s="998"/>
      <c r="C29" s="998"/>
      <c r="D29" s="998"/>
      <c r="E29" s="998"/>
      <c r="F29" s="998"/>
      <c r="G29" s="998"/>
      <c r="H29" s="998"/>
      <c r="I29" s="998"/>
      <c r="J29" s="998"/>
      <c r="K29" s="998"/>
      <c r="L29" s="998"/>
      <c r="M29" s="998"/>
      <c r="N29" s="998"/>
      <c r="O29" s="999"/>
      <c r="P29" s="601"/>
      <c r="Q29" s="601"/>
      <c r="R29" s="601"/>
      <c r="S29" s="601"/>
      <c r="T29" s="601"/>
      <c r="U29" s="601"/>
      <c r="V29" s="601"/>
      <c r="W29" s="601"/>
      <c r="X29" s="601"/>
      <c r="Y29" s="601"/>
      <c r="Z29" s="1107"/>
      <c r="AA29" s="1108"/>
      <c r="AB29" s="1108"/>
      <c r="AC29" s="1108"/>
      <c r="AD29" s="1108"/>
      <c r="AE29" s="1108"/>
      <c r="AF29" s="1108"/>
      <c r="AG29" s="1108"/>
      <c r="AH29" s="1108"/>
      <c r="AI29" s="1108"/>
      <c r="AJ29" s="1108"/>
      <c r="AK29" s="1108"/>
      <c r="AL29" s="1108"/>
      <c r="AM29" s="1108"/>
      <c r="AN29" s="1108"/>
      <c r="AO29" s="1108"/>
      <c r="AP29" s="1108"/>
      <c r="AQ29" s="1108"/>
      <c r="AR29" s="1108"/>
      <c r="AS29" s="1108"/>
      <c r="AT29" s="1108"/>
      <c r="AU29" s="1108"/>
      <c r="AV29" s="1108"/>
      <c r="AW29" s="1108"/>
      <c r="AX29" s="1108"/>
      <c r="AY29" s="1108"/>
      <c r="AZ29" s="1108"/>
      <c r="BA29" s="1108"/>
      <c r="BB29" s="1108"/>
      <c r="BC29" s="1109"/>
    </row>
    <row r="30" spans="1:55" s="157" customFormat="1" ht="10.5" customHeight="1">
      <c r="A30" s="622"/>
      <c r="B30" s="622"/>
      <c r="C30" s="622"/>
      <c r="D30" s="622"/>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2"/>
      <c r="AF30" s="622"/>
      <c r="AG30" s="622"/>
      <c r="AH30" s="622"/>
      <c r="AI30" s="622"/>
      <c r="AJ30" s="622"/>
      <c r="AK30" s="622"/>
      <c r="AL30" s="622"/>
      <c r="AM30" s="622"/>
      <c r="AN30" s="622"/>
      <c r="AO30" s="622"/>
      <c r="AP30" s="622"/>
      <c r="AQ30" s="622"/>
      <c r="AR30" s="622"/>
      <c r="AS30" s="622"/>
      <c r="AT30" s="622"/>
      <c r="AU30" s="622"/>
      <c r="AV30" s="622"/>
      <c r="AW30" s="622"/>
      <c r="AX30" s="622"/>
      <c r="AY30" s="622"/>
      <c r="AZ30" s="622"/>
      <c r="BA30" s="622"/>
      <c r="BB30" s="622"/>
      <c r="BC30" s="622"/>
    </row>
    <row r="31" spans="1:55" s="157" customFormat="1" ht="11.25" customHeight="1">
      <c r="A31" s="622"/>
      <c r="B31" s="622"/>
      <c r="C31" s="622"/>
      <c r="D31" s="622"/>
      <c r="E31" s="622"/>
      <c r="F31" s="622"/>
      <c r="G31" s="622"/>
      <c r="H31" s="622"/>
      <c r="I31" s="622"/>
      <c r="J31" s="622"/>
      <c r="K31" s="622"/>
      <c r="L31" s="622"/>
      <c r="M31" s="622"/>
      <c r="N31" s="622"/>
      <c r="O31" s="622"/>
      <c r="P31" s="622"/>
      <c r="Q31" s="622"/>
      <c r="R31" s="622"/>
      <c r="S31" s="622"/>
      <c r="T31" s="622"/>
      <c r="U31" s="622"/>
      <c r="V31" s="622"/>
      <c r="W31" s="622"/>
      <c r="X31" s="622"/>
      <c r="Y31" s="622"/>
      <c r="Z31" s="622"/>
      <c r="AA31" s="622"/>
      <c r="AB31" s="622"/>
      <c r="AC31" s="622"/>
      <c r="AD31" s="622"/>
      <c r="AE31" s="622"/>
      <c r="AF31" s="622"/>
      <c r="AG31" s="622"/>
      <c r="AH31" s="622"/>
      <c r="AI31" s="622"/>
      <c r="AJ31" s="622"/>
      <c r="AK31" s="622"/>
      <c r="AL31" s="622"/>
      <c r="AM31" s="622"/>
      <c r="AN31" s="622"/>
      <c r="AO31" s="622"/>
      <c r="AP31" s="622"/>
      <c r="AQ31" s="622"/>
      <c r="AR31" s="622"/>
      <c r="AS31" s="622"/>
      <c r="AT31" s="622"/>
      <c r="AU31" s="622"/>
      <c r="AV31" s="622"/>
      <c r="AW31" s="622"/>
      <c r="AX31" s="622"/>
      <c r="AY31" s="622"/>
      <c r="AZ31" s="622"/>
      <c r="BA31" s="622"/>
      <c r="BB31" s="622"/>
      <c r="BC31" s="622"/>
    </row>
    <row r="32" spans="1:55" s="157" customFormat="1">
      <c r="A32" s="488" t="s">
        <v>159</v>
      </c>
      <c r="B32" s="488"/>
      <c r="Z32" s="615"/>
      <c r="AA32" s="615"/>
      <c r="AB32" s="615"/>
      <c r="AC32" s="615"/>
      <c r="AD32" s="615"/>
      <c r="AE32" s="615"/>
      <c r="AF32" s="615"/>
      <c r="AG32" s="615"/>
      <c r="AH32" s="615"/>
      <c r="AI32" s="615"/>
      <c r="AJ32" s="615"/>
      <c r="AK32" s="615"/>
      <c r="AL32" s="615"/>
      <c r="AM32" s="615"/>
      <c r="AN32" s="615"/>
      <c r="AO32" s="615"/>
      <c r="AP32" s="615"/>
      <c r="AQ32" s="615"/>
      <c r="AR32" s="615"/>
      <c r="AS32" s="615"/>
      <c r="AT32" s="615"/>
      <c r="AU32" s="615"/>
      <c r="AV32" s="615"/>
      <c r="AW32" s="615"/>
      <c r="AX32" s="615"/>
      <c r="AY32" s="615"/>
      <c r="AZ32" s="615"/>
      <c r="BA32" s="615"/>
      <c r="BB32" s="615"/>
      <c r="BC32" s="616" t="s">
        <v>146</v>
      </c>
    </row>
    <row r="33" spans="1:71" ht="13.5" customHeight="1">
      <c r="A33" s="1006" t="s">
        <v>147</v>
      </c>
      <c r="B33" s="1007"/>
      <c r="C33" s="1007"/>
      <c r="D33" s="1007"/>
      <c r="E33" s="1007"/>
      <c r="F33" s="1007"/>
      <c r="G33" s="1007"/>
      <c r="H33" s="1007"/>
      <c r="I33" s="1007"/>
      <c r="J33" s="1007"/>
      <c r="K33" s="1007"/>
      <c r="L33" s="1007"/>
      <c r="M33" s="1007"/>
      <c r="N33" s="1007"/>
      <c r="O33" s="1008"/>
      <c r="P33" s="1096" t="s">
        <v>763</v>
      </c>
      <c r="Q33" s="1097"/>
      <c r="R33" s="1097"/>
      <c r="S33" s="1097"/>
      <c r="T33" s="1097"/>
      <c r="U33" s="1097"/>
      <c r="V33" s="1097"/>
      <c r="W33" s="1097"/>
      <c r="X33" s="1097"/>
      <c r="Y33" s="1098"/>
      <c r="Z33" s="993" t="s">
        <v>762</v>
      </c>
      <c r="AA33" s="994"/>
      <c r="AB33" s="994"/>
      <c r="AC33" s="994"/>
      <c r="AD33" s="994"/>
      <c r="AE33" s="994"/>
      <c r="AF33" s="994"/>
      <c r="AG33" s="994"/>
      <c r="AH33" s="994"/>
      <c r="AI33" s="994"/>
      <c r="AJ33" s="994"/>
      <c r="AK33" s="994"/>
      <c r="AL33" s="994"/>
      <c r="AM33" s="994"/>
      <c r="AN33" s="994"/>
      <c r="AO33" s="994"/>
      <c r="AP33" s="994"/>
      <c r="AQ33" s="994"/>
      <c r="AR33" s="994"/>
      <c r="AS33" s="994"/>
      <c r="AT33" s="994"/>
      <c r="AU33" s="994"/>
      <c r="AV33" s="994"/>
      <c r="AW33" s="994"/>
      <c r="AX33" s="994"/>
      <c r="AY33" s="994"/>
      <c r="AZ33" s="994"/>
      <c r="BA33" s="994"/>
      <c r="BB33" s="994"/>
      <c r="BC33" s="995"/>
    </row>
    <row r="34" spans="1:71" ht="13.5" customHeight="1">
      <c r="A34" s="1009"/>
      <c r="B34" s="1010"/>
      <c r="C34" s="1010"/>
      <c r="D34" s="1010"/>
      <c r="E34" s="1010"/>
      <c r="F34" s="1010"/>
      <c r="G34" s="1010"/>
      <c r="H34" s="1010"/>
      <c r="I34" s="1010"/>
      <c r="J34" s="1010"/>
      <c r="K34" s="1010"/>
      <c r="L34" s="1010"/>
      <c r="M34" s="1010"/>
      <c r="N34" s="1010"/>
      <c r="O34" s="1011"/>
      <c r="P34" s="1136" t="s">
        <v>764</v>
      </c>
      <c r="Q34" s="1137"/>
      <c r="R34" s="1137"/>
      <c r="S34" s="1137"/>
      <c r="T34" s="1137"/>
      <c r="U34" s="1137"/>
      <c r="V34" s="1137"/>
      <c r="W34" s="1137"/>
      <c r="X34" s="1137"/>
      <c r="Y34" s="1138"/>
      <c r="Z34" s="1105" t="s">
        <v>148</v>
      </c>
      <c r="AA34" s="1105"/>
      <c r="AB34" s="1105"/>
      <c r="AC34" s="1105"/>
      <c r="AD34" s="1105"/>
      <c r="AE34" s="1105"/>
      <c r="AF34" s="1105"/>
      <c r="AG34" s="1105"/>
      <c r="AH34" s="1105"/>
      <c r="AI34" s="1106"/>
      <c r="AJ34" s="617"/>
      <c r="AK34" s="618"/>
      <c r="AL34" s="618"/>
      <c r="AM34" s="618"/>
      <c r="AN34" s="618"/>
      <c r="AO34" s="618"/>
      <c r="AP34" s="618"/>
      <c r="AQ34" s="618"/>
      <c r="AR34" s="618"/>
      <c r="AS34" s="619"/>
      <c r="AT34" s="617"/>
      <c r="AU34" s="618"/>
      <c r="AV34" s="618"/>
      <c r="AW34" s="618"/>
      <c r="AX34" s="618"/>
      <c r="AY34" s="618"/>
      <c r="AZ34" s="618"/>
      <c r="BA34" s="618"/>
      <c r="BB34" s="618"/>
      <c r="BC34" s="619"/>
    </row>
    <row r="35" spans="1:71" ht="13.5" customHeight="1">
      <c r="A35" s="1009"/>
      <c r="B35" s="1010"/>
      <c r="C35" s="1010"/>
      <c r="D35" s="1010"/>
      <c r="E35" s="1010"/>
      <c r="F35" s="1010"/>
      <c r="G35" s="1010"/>
      <c r="H35" s="1010"/>
      <c r="I35" s="1010"/>
      <c r="J35" s="1010"/>
      <c r="K35" s="1010"/>
      <c r="L35" s="1010"/>
      <c r="M35" s="1010"/>
      <c r="N35" s="1010"/>
      <c r="O35" s="1011"/>
      <c r="P35" s="1099" t="s">
        <v>765</v>
      </c>
      <c r="Q35" s="1100"/>
      <c r="R35" s="1100"/>
      <c r="S35" s="1100"/>
      <c r="T35" s="1100"/>
      <c r="U35" s="1100"/>
      <c r="V35" s="1100"/>
      <c r="W35" s="1100"/>
      <c r="X35" s="1100"/>
      <c r="Y35" s="1101"/>
      <c r="Z35" s="1015" t="s">
        <v>160</v>
      </c>
      <c r="AA35" s="1016"/>
      <c r="AB35" s="1016"/>
      <c r="AC35" s="1016"/>
      <c r="AD35" s="1016"/>
      <c r="AE35" s="1016"/>
      <c r="AF35" s="1016"/>
      <c r="AG35" s="1016"/>
      <c r="AH35" s="1016"/>
      <c r="AI35" s="1017"/>
      <c r="AJ35" s="1018" t="s">
        <v>161</v>
      </c>
      <c r="AK35" s="1019"/>
      <c r="AL35" s="1019"/>
      <c r="AM35" s="1019"/>
      <c r="AN35" s="1019"/>
      <c r="AO35" s="1019"/>
      <c r="AP35" s="1019"/>
      <c r="AQ35" s="1019"/>
      <c r="AR35" s="1019"/>
      <c r="AS35" s="1020"/>
      <c r="AT35" s="1018" t="s">
        <v>162</v>
      </c>
      <c r="AU35" s="1019"/>
      <c r="AV35" s="1019"/>
      <c r="AW35" s="1019"/>
      <c r="AX35" s="1019"/>
      <c r="AY35" s="1019"/>
      <c r="AZ35" s="1019"/>
      <c r="BA35" s="1019"/>
      <c r="BB35" s="1019"/>
      <c r="BC35" s="1020"/>
    </row>
    <row r="36" spans="1:71" ht="13.5" customHeight="1" thickBot="1">
      <c r="A36" s="1012"/>
      <c r="B36" s="1013"/>
      <c r="C36" s="1013"/>
      <c r="D36" s="1013"/>
      <c r="E36" s="1013"/>
      <c r="F36" s="1013"/>
      <c r="G36" s="1013"/>
      <c r="H36" s="1013"/>
      <c r="I36" s="1013"/>
      <c r="J36" s="1013"/>
      <c r="K36" s="1013"/>
      <c r="L36" s="1013"/>
      <c r="M36" s="1013"/>
      <c r="N36" s="1013"/>
      <c r="O36" s="1014"/>
      <c r="P36" s="1102" t="s">
        <v>761</v>
      </c>
      <c r="Q36" s="1103"/>
      <c r="R36" s="1103"/>
      <c r="S36" s="1103"/>
      <c r="T36" s="1103"/>
      <c r="U36" s="1103"/>
      <c r="V36" s="1103"/>
      <c r="W36" s="1103"/>
      <c r="X36" s="1103"/>
      <c r="Y36" s="1104"/>
      <c r="Z36" s="1021" t="s">
        <v>766</v>
      </c>
      <c r="AA36" s="1022"/>
      <c r="AB36" s="1022"/>
      <c r="AC36" s="1022"/>
      <c r="AD36" s="1022"/>
      <c r="AE36" s="1022"/>
      <c r="AF36" s="1022"/>
      <c r="AG36" s="1022"/>
      <c r="AH36" s="1022"/>
      <c r="AI36" s="1023"/>
      <c r="AJ36" s="990" t="s">
        <v>766</v>
      </c>
      <c r="AK36" s="991"/>
      <c r="AL36" s="991"/>
      <c r="AM36" s="991"/>
      <c r="AN36" s="991"/>
      <c r="AO36" s="991"/>
      <c r="AP36" s="991"/>
      <c r="AQ36" s="991"/>
      <c r="AR36" s="991"/>
      <c r="AS36" s="992"/>
      <c r="AT36" s="990" t="s">
        <v>767</v>
      </c>
      <c r="AU36" s="991"/>
      <c r="AV36" s="991"/>
      <c r="AW36" s="991"/>
      <c r="AX36" s="991"/>
      <c r="AY36" s="991"/>
      <c r="AZ36" s="991"/>
      <c r="BA36" s="991"/>
      <c r="BB36" s="991"/>
      <c r="BC36" s="992"/>
    </row>
    <row r="37" spans="1:71" ht="13.5" customHeight="1" thickTop="1">
      <c r="A37" s="1006" t="s">
        <v>224</v>
      </c>
      <c r="B37" s="1007"/>
      <c r="C37" s="1007"/>
      <c r="D37" s="1007"/>
      <c r="E37" s="1007"/>
      <c r="F37" s="1007"/>
      <c r="G37" s="1007"/>
      <c r="H37" s="1007"/>
      <c r="I37" s="1007"/>
      <c r="J37" s="1007"/>
      <c r="K37" s="1007"/>
      <c r="L37" s="1007"/>
      <c r="M37" s="1007"/>
      <c r="N37" s="1007"/>
      <c r="O37" s="1008"/>
      <c r="P37" s="602"/>
      <c r="Q37" s="602"/>
      <c r="R37" s="602"/>
      <c r="S37" s="602"/>
      <c r="T37" s="602"/>
      <c r="U37" s="602"/>
      <c r="V37" s="602"/>
      <c r="W37" s="602"/>
      <c r="X37" s="602"/>
      <c r="Y37" s="602"/>
      <c r="Z37" s="1033"/>
      <c r="AA37" s="1034"/>
      <c r="AB37" s="1034"/>
      <c r="AC37" s="1034"/>
      <c r="AD37" s="1034"/>
      <c r="AE37" s="1034"/>
      <c r="AF37" s="1034"/>
      <c r="AG37" s="1034"/>
      <c r="AH37" s="1034"/>
      <c r="AI37" s="1035"/>
      <c r="AJ37" s="1057"/>
      <c r="AK37" s="1058"/>
      <c r="AL37" s="1058"/>
      <c r="AM37" s="1058"/>
      <c r="AN37" s="1058"/>
      <c r="AO37" s="1058"/>
      <c r="AP37" s="1058"/>
      <c r="AQ37" s="1058"/>
      <c r="AR37" s="1058"/>
      <c r="AS37" s="1059"/>
      <c r="AT37" s="1057"/>
      <c r="AU37" s="1058"/>
      <c r="AV37" s="1058"/>
      <c r="AW37" s="1058"/>
      <c r="AX37" s="1058"/>
      <c r="AY37" s="1058"/>
      <c r="AZ37" s="1058"/>
      <c r="BA37" s="1058"/>
      <c r="BB37" s="1058"/>
      <c r="BC37" s="1059"/>
    </row>
    <row r="38" spans="1:71" ht="13.5" customHeight="1" thickBot="1">
      <c r="A38" s="1048"/>
      <c r="B38" s="1049"/>
      <c r="C38" s="1049"/>
      <c r="D38" s="1049"/>
      <c r="E38" s="1049"/>
      <c r="F38" s="1049"/>
      <c r="G38" s="1049"/>
      <c r="H38" s="1049"/>
      <c r="I38" s="1049"/>
      <c r="J38" s="1049"/>
      <c r="K38" s="1049"/>
      <c r="L38" s="1049"/>
      <c r="M38" s="1049"/>
      <c r="N38" s="1049"/>
      <c r="O38" s="1050"/>
      <c r="P38" s="602"/>
      <c r="Q38" s="602"/>
      <c r="R38" s="602"/>
      <c r="S38" s="602"/>
      <c r="T38" s="602"/>
      <c r="U38" s="602"/>
      <c r="V38" s="602"/>
      <c r="W38" s="602"/>
      <c r="X38" s="602"/>
      <c r="Y38" s="602"/>
      <c r="Z38" s="1036"/>
      <c r="AA38" s="1037"/>
      <c r="AB38" s="1037"/>
      <c r="AC38" s="1037"/>
      <c r="AD38" s="1037"/>
      <c r="AE38" s="1037"/>
      <c r="AF38" s="1037"/>
      <c r="AG38" s="1037"/>
      <c r="AH38" s="1037"/>
      <c r="AI38" s="1038"/>
      <c r="AJ38" s="1027"/>
      <c r="AK38" s="1028"/>
      <c r="AL38" s="1028"/>
      <c r="AM38" s="1028"/>
      <c r="AN38" s="1028"/>
      <c r="AO38" s="1028"/>
      <c r="AP38" s="1028"/>
      <c r="AQ38" s="1028"/>
      <c r="AR38" s="1028"/>
      <c r="AS38" s="1029"/>
      <c r="AT38" s="1027"/>
      <c r="AU38" s="1028"/>
      <c r="AV38" s="1028"/>
      <c r="AW38" s="1028"/>
      <c r="AX38" s="1028"/>
      <c r="AY38" s="1028"/>
      <c r="AZ38" s="1028"/>
      <c r="BA38" s="1028"/>
      <c r="BB38" s="1028"/>
      <c r="BC38" s="1029"/>
    </row>
    <row r="39" spans="1:71" ht="13.5" customHeight="1" thickTop="1">
      <c r="A39" s="1030" t="s">
        <v>31</v>
      </c>
      <c r="B39" s="1031"/>
      <c r="C39" s="1031"/>
      <c r="D39" s="1031"/>
      <c r="E39" s="1031"/>
      <c r="F39" s="1031"/>
      <c r="G39" s="1031"/>
      <c r="H39" s="1031"/>
      <c r="I39" s="1031"/>
      <c r="J39" s="1031"/>
      <c r="K39" s="1031"/>
      <c r="L39" s="1031"/>
      <c r="M39" s="1031"/>
      <c r="N39" s="1031"/>
      <c r="O39" s="1032"/>
      <c r="P39" s="603"/>
      <c r="Q39" s="603"/>
      <c r="R39" s="603"/>
      <c r="S39" s="603"/>
      <c r="T39" s="603"/>
      <c r="U39" s="603"/>
      <c r="V39" s="603"/>
      <c r="W39" s="603"/>
      <c r="X39" s="603"/>
      <c r="Y39" s="603"/>
      <c r="Z39" s="1033">
        <f>Z37</f>
        <v>0</v>
      </c>
      <c r="AA39" s="1034"/>
      <c r="AB39" s="1034"/>
      <c r="AC39" s="1034"/>
      <c r="AD39" s="1034"/>
      <c r="AE39" s="1034"/>
      <c r="AF39" s="1034"/>
      <c r="AG39" s="1034"/>
      <c r="AH39" s="1034"/>
      <c r="AI39" s="1035"/>
      <c r="AJ39" s="1039">
        <f>SUM(AJ37:AR38)</f>
        <v>0</v>
      </c>
      <c r="AK39" s="1040"/>
      <c r="AL39" s="1040"/>
      <c r="AM39" s="1040"/>
      <c r="AN39" s="1040"/>
      <c r="AO39" s="1040"/>
      <c r="AP39" s="1040"/>
      <c r="AQ39" s="1040"/>
      <c r="AR39" s="1040"/>
      <c r="AS39" s="1041"/>
      <c r="AT39" s="1045">
        <f>SUM(AT37:BC38)</f>
        <v>0</v>
      </c>
      <c r="AU39" s="1046"/>
      <c r="AV39" s="1046"/>
      <c r="AW39" s="1046"/>
      <c r="AX39" s="1046"/>
      <c r="AY39" s="1046"/>
      <c r="AZ39" s="1046"/>
      <c r="BA39" s="1046"/>
      <c r="BB39" s="1046"/>
      <c r="BC39" s="1047"/>
    </row>
    <row r="40" spans="1:71" ht="13.5" customHeight="1" thickBot="1">
      <c r="A40" s="1012"/>
      <c r="B40" s="1013"/>
      <c r="C40" s="1013"/>
      <c r="D40" s="1013"/>
      <c r="E40" s="1013"/>
      <c r="F40" s="1013"/>
      <c r="G40" s="1013"/>
      <c r="H40" s="1013"/>
      <c r="I40" s="1013"/>
      <c r="J40" s="1013"/>
      <c r="K40" s="1013"/>
      <c r="L40" s="1013"/>
      <c r="M40" s="1013"/>
      <c r="N40" s="1013"/>
      <c r="O40" s="1014"/>
      <c r="P40" s="604"/>
      <c r="Q40" s="604"/>
      <c r="R40" s="604"/>
      <c r="S40" s="604"/>
      <c r="T40" s="604"/>
      <c r="U40" s="604"/>
      <c r="V40" s="604"/>
      <c r="W40" s="604"/>
      <c r="X40" s="604"/>
      <c r="Y40" s="604"/>
      <c r="Z40" s="1036"/>
      <c r="AA40" s="1037"/>
      <c r="AB40" s="1037"/>
      <c r="AC40" s="1037"/>
      <c r="AD40" s="1037"/>
      <c r="AE40" s="1037"/>
      <c r="AF40" s="1037"/>
      <c r="AG40" s="1037"/>
      <c r="AH40" s="1037"/>
      <c r="AI40" s="1038"/>
      <c r="AJ40" s="1042"/>
      <c r="AK40" s="1043"/>
      <c r="AL40" s="1043"/>
      <c r="AM40" s="1043"/>
      <c r="AN40" s="1043"/>
      <c r="AO40" s="1043"/>
      <c r="AP40" s="1043"/>
      <c r="AQ40" s="1043"/>
      <c r="AR40" s="1043"/>
      <c r="AS40" s="1044"/>
      <c r="AT40" s="1027"/>
      <c r="AU40" s="1028"/>
      <c r="AV40" s="1028"/>
      <c r="AW40" s="1028"/>
      <c r="AX40" s="1028"/>
      <c r="AY40" s="1028"/>
      <c r="AZ40" s="1028"/>
      <c r="BA40" s="1028"/>
      <c r="BB40" s="1028"/>
      <c r="BC40" s="1029"/>
    </row>
    <row r="41" spans="1:71" ht="27" customHeight="1" thickTop="1" thickBot="1">
      <c r="A41" s="1000" t="s">
        <v>461</v>
      </c>
      <c r="B41" s="1001"/>
      <c r="C41" s="1001"/>
      <c r="D41" s="1001"/>
      <c r="E41" s="1001"/>
      <c r="F41" s="1001"/>
      <c r="G41" s="1001"/>
      <c r="H41" s="1001"/>
      <c r="I41" s="1001"/>
      <c r="J41" s="1001"/>
      <c r="K41" s="1001"/>
      <c r="L41" s="1001"/>
      <c r="M41" s="1001"/>
      <c r="N41" s="1001"/>
      <c r="O41" s="1002"/>
      <c r="P41" s="605"/>
      <c r="Q41" s="605"/>
      <c r="R41" s="605"/>
      <c r="S41" s="605"/>
      <c r="T41" s="605"/>
      <c r="U41" s="605"/>
      <c r="V41" s="605"/>
      <c r="W41" s="605"/>
      <c r="X41" s="605"/>
      <c r="Y41" s="605"/>
      <c r="Z41" s="1024"/>
      <c r="AA41" s="1025"/>
      <c r="AB41" s="1025"/>
      <c r="AC41" s="1025"/>
      <c r="AD41" s="1025"/>
      <c r="AE41" s="1025"/>
      <c r="AF41" s="1025"/>
      <c r="AG41" s="1025"/>
      <c r="AH41" s="1025"/>
      <c r="AI41" s="1026"/>
      <c r="AJ41" s="1110"/>
      <c r="AK41" s="1111"/>
      <c r="AL41" s="1111"/>
      <c r="AM41" s="1111"/>
      <c r="AN41" s="1111"/>
      <c r="AO41" s="1111"/>
      <c r="AP41" s="1111"/>
      <c r="AQ41" s="1111"/>
      <c r="AR41" s="1111"/>
      <c r="AS41" s="1112"/>
      <c r="AT41" s="1110"/>
      <c r="AU41" s="1111"/>
      <c r="AV41" s="1111"/>
      <c r="AW41" s="1111"/>
      <c r="AX41" s="1111"/>
      <c r="AY41" s="1111"/>
      <c r="AZ41" s="1111"/>
      <c r="BA41" s="1111"/>
      <c r="BB41" s="1111"/>
      <c r="BC41" s="1112"/>
    </row>
    <row r="42" spans="1:71" ht="27" customHeight="1" thickTop="1">
      <c r="A42" s="997" t="s">
        <v>156</v>
      </c>
      <c r="B42" s="998"/>
      <c r="C42" s="998"/>
      <c r="D42" s="998"/>
      <c r="E42" s="998"/>
      <c r="F42" s="998"/>
      <c r="G42" s="998"/>
      <c r="H42" s="998"/>
      <c r="I42" s="998"/>
      <c r="J42" s="998"/>
      <c r="K42" s="998"/>
      <c r="L42" s="998"/>
      <c r="M42" s="998"/>
      <c r="N42" s="998"/>
      <c r="O42" s="999"/>
      <c r="P42" s="1115" t="s">
        <v>769</v>
      </c>
      <c r="Q42" s="1116"/>
      <c r="R42" s="1116"/>
      <c r="S42" s="1116"/>
      <c r="T42" s="1116"/>
      <c r="U42" s="1116"/>
      <c r="V42" s="1116"/>
      <c r="W42" s="1116"/>
      <c r="X42" s="1116"/>
      <c r="Y42" s="1117"/>
      <c r="Z42" s="1113" t="s">
        <v>157</v>
      </c>
      <c r="AA42" s="998"/>
      <c r="AB42" s="998"/>
      <c r="AC42" s="998"/>
      <c r="AD42" s="998"/>
      <c r="AE42" s="998"/>
      <c r="AF42" s="998"/>
      <c r="AG42" s="998"/>
      <c r="AH42" s="998"/>
      <c r="AI42" s="998"/>
      <c r="AJ42" s="998"/>
      <c r="AK42" s="998"/>
      <c r="AL42" s="998"/>
      <c r="AM42" s="998"/>
      <c r="AN42" s="998"/>
      <c r="AO42" s="998" t="s">
        <v>158</v>
      </c>
      <c r="AP42" s="998"/>
      <c r="AQ42" s="998"/>
      <c r="AR42" s="998"/>
      <c r="AS42" s="998"/>
      <c r="AT42" s="998"/>
      <c r="AU42" s="998"/>
      <c r="AV42" s="998"/>
      <c r="AW42" s="998"/>
      <c r="AX42" s="998"/>
      <c r="AY42" s="998"/>
      <c r="AZ42" s="998"/>
      <c r="BA42" s="998"/>
      <c r="BB42" s="998"/>
      <c r="BC42" s="1114"/>
    </row>
    <row r="43" spans="1:71" ht="27" customHeight="1">
      <c r="A43" s="997" t="s">
        <v>78</v>
      </c>
      <c r="B43" s="998"/>
      <c r="C43" s="998"/>
      <c r="D43" s="998"/>
      <c r="E43" s="998"/>
      <c r="F43" s="998"/>
      <c r="G43" s="998"/>
      <c r="H43" s="998"/>
      <c r="I43" s="998"/>
      <c r="J43" s="998"/>
      <c r="K43" s="998"/>
      <c r="L43" s="998"/>
      <c r="M43" s="998"/>
      <c r="N43" s="998"/>
      <c r="O43" s="999"/>
      <c r="P43" s="601"/>
      <c r="Q43" s="601"/>
      <c r="R43" s="601"/>
      <c r="S43" s="601"/>
      <c r="T43" s="601"/>
      <c r="U43" s="601"/>
      <c r="V43" s="601"/>
      <c r="W43" s="601"/>
      <c r="X43" s="601"/>
      <c r="Y43" s="601"/>
      <c r="Z43" s="1107"/>
      <c r="AA43" s="1108"/>
      <c r="AB43" s="1108"/>
      <c r="AC43" s="1108"/>
      <c r="AD43" s="1108"/>
      <c r="AE43" s="1108"/>
      <c r="AF43" s="1108"/>
      <c r="AG43" s="1108"/>
      <c r="AH43" s="1108"/>
      <c r="AI43" s="1108"/>
      <c r="AJ43" s="1108"/>
      <c r="AK43" s="1108"/>
      <c r="AL43" s="1108"/>
      <c r="AM43" s="1108"/>
      <c r="AN43" s="1108"/>
      <c r="AO43" s="1108"/>
      <c r="AP43" s="1108"/>
      <c r="AQ43" s="1108"/>
      <c r="AR43" s="1108"/>
      <c r="AS43" s="1108"/>
      <c r="AT43" s="1108"/>
      <c r="AU43" s="1108"/>
      <c r="AV43" s="1108"/>
      <c r="AW43" s="1108"/>
      <c r="AX43" s="1108"/>
      <c r="AY43" s="1108"/>
      <c r="AZ43" s="1108"/>
      <c r="BA43" s="1108"/>
      <c r="BB43" s="1108"/>
      <c r="BC43" s="1109"/>
    </row>
    <row r="44" spans="1:71" s="157" customFormat="1" ht="15" customHeight="1">
      <c r="A44" s="622"/>
      <c r="B44" s="622"/>
      <c r="C44" s="622"/>
      <c r="D44" s="622"/>
      <c r="E44" s="622"/>
      <c r="F44" s="622"/>
      <c r="G44" s="622"/>
      <c r="H44" s="622"/>
      <c r="I44" s="622"/>
      <c r="J44" s="622"/>
      <c r="K44" s="622"/>
      <c r="L44" s="622"/>
      <c r="M44" s="622"/>
      <c r="N44" s="622"/>
      <c r="O44" s="622"/>
      <c r="P44" s="622"/>
      <c r="Q44" s="622"/>
      <c r="R44" s="622"/>
      <c r="S44" s="622"/>
      <c r="T44" s="622"/>
      <c r="U44" s="622"/>
      <c r="V44" s="622"/>
      <c r="W44" s="622"/>
      <c r="X44" s="622"/>
      <c r="Y44" s="622"/>
      <c r="Z44" s="622"/>
      <c r="AA44" s="622"/>
      <c r="AB44" s="622"/>
      <c r="AC44" s="622"/>
      <c r="AD44" s="622"/>
      <c r="AE44" s="622"/>
      <c r="AF44" s="622"/>
      <c r="AG44" s="622"/>
      <c r="AH44" s="622"/>
      <c r="AI44" s="622"/>
      <c r="AJ44" s="622"/>
      <c r="AK44" s="622"/>
      <c r="AL44" s="622"/>
      <c r="AM44" s="622"/>
      <c r="AN44" s="622"/>
      <c r="AO44" s="622"/>
      <c r="AP44" s="622"/>
      <c r="AQ44" s="622"/>
      <c r="AR44" s="622"/>
      <c r="AS44" s="622"/>
      <c r="AT44" s="622"/>
      <c r="AU44" s="622"/>
      <c r="AV44" s="622"/>
      <c r="AW44" s="622"/>
      <c r="AX44" s="622"/>
      <c r="AY44" s="622"/>
      <c r="AZ44" s="622"/>
      <c r="BA44" s="622"/>
      <c r="BB44" s="622"/>
      <c r="BC44" s="622"/>
    </row>
    <row r="45" spans="1:71" s="417" customFormat="1" ht="12">
      <c r="A45" s="620" t="s">
        <v>163</v>
      </c>
      <c r="B45" s="620"/>
      <c r="BD45" s="620"/>
      <c r="BE45" s="620"/>
      <c r="BF45" s="620"/>
      <c r="BG45" s="620"/>
      <c r="BH45" s="620"/>
      <c r="BI45" s="621"/>
      <c r="BJ45" s="620"/>
      <c r="BK45" s="620"/>
      <c r="BL45" s="620"/>
      <c r="BM45" s="620"/>
      <c r="BN45" s="620"/>
      <c r="BO45" s="620"/>
      <c r="BP45" s="620"/>
      <c r="BQ45" s="621"/>
      <c r="BR45" s="620"/>
      <c r="BS45" s="620"/>
    </row>
    <row r="46" spans="1:71" s="417" customFormat="1" ht="12">
      <c r="A46" s="620" t="s">
        <v>462</v>
      </c>
      <c r="B46" s="620"/>
      <c r="BD46" s="620"/>
      <c r="BE46" s="620"/>
      <c r="BF46" s="621"/>
      <c r="BG46" s="620"/>
      <c r="BH46" s="620"/>
      <c r="BI46" s="620"/>
      <c r="BJ46" s="620"/>
      <c r="BK46" s="620"/>
      <c r="BL46" s="620"/>
      <c r="BM46" s="620"/>
      <c r="BN46" s="621"/>
      <c r="BO46" s="620"/>
      <c r="BP46" s="620"/>
    </row>
    <row r="47" spans="1:71" s="417" customFormat="1" ht="12">
      <c r="A47" s="620" t="s">
        <v>164</v>
      </c>
      <c r="B47" s="620"/>
      <c r="BD47" s="620"/>
      <c r="BE47" s="620"/>
      <c r="BF47" s="620"/>
      <c r="BG47" s="620"/>
      <c r="BH47" s="620"/>
      <c r="BI47" s="621"/>
      <c r="BJ47" s="620"/>
      <c r="BK47" s="620"/>
      <c r="BL47" s="620"/>
      <c r="BM47" s="620"/>
      <c r="BN47" s="620"/>
      <c r="BO47" s="620"/>
      <c r="BP47" s="620"/>
      <c r="BQ47" s="621"/>
      <c r="BR47" s="620"/>
      <c r="BS47" s="620"/>
    </row>
    <row r="48" spans="1:71" s="417" customFormat="1" ht="12">
      <c r="A48" s="620" t="s">
        <v>196</v>
      </c>
      <c r="B48" s="620"/>
      <c r="BD48" s="620"/>
      <c r="BE48" s="620"/>
      <c r="BF48" s="620"/>
      <c r="BG48" s="620"/>
      <c r="BH48" s="620"/>
      <c r="BI48" s="621"/>
      <c r="BJ48" s="620"/>
      <c r="BK48" s="620"/>
      <c r="BL48" s="620"/>
      <c r="BM48" s="620"/>
      <c r="BN48" s="620"/>
      <c r="BO48" s="620"/>
      <c r="BP48" s="620"/>
      <c r="BQ48" s="621"/>
      <c r="BR48" s="620"/>
      <c r="BS48" s="620"/>
    </row>
    <row r="49" spans="1:71" s="417" customFormat="1" ht="12">
      <c r="A49" s="620" t="s">
        <v>197</v>
      </c>
      <c r="B49" s="620"/>
      <c r="BD49" s="620"/>
      <c r="BE49" s="620"/>
      <c r="BF49" s="620"/>
      <c r="BG49" s="620"/>
      <c r="BH49" s="620"/>
      <c r="BI49" s="621"/>
      <c r="BJ49" s="620"/>
      <c r="BK49" s="620"/>
      <c r="BL49" s="620"/>
      <c r="BM49" s="620"/>
      <c r="BN49" s="620"/>
      <c r="BO49" s="620"/>
      <c r="BP49" s="620"/>
      <c r="BQ49" s="621"/>
      <c r="BR49" s="620"/>
      <c r="BS49" s="620"/>
    </row>
    <row r="50" spans="1:71" s="417" customFormat="1" ht="12">
      <c r="A50" s="620" t="s">
        <v>198</v>
      </c>
      <c r="B50" s="620"/>
      <c r="C50" s="620"/>
      <c r="D50" s="620"/>
      <c r="E50" s="620"/>
      <c r="F50" s="620"/>
      <c r="G50" s="620"/>
      <c r="H50" s="620"/>
      <c r="I50" s="620"/>
      <c r="J50" s="620"/>
      <c r="K50" s="620"/>
      <c r="BD50" s="620"/>
      <c r="BE50" s="620"/>
      <c r="BF50" s="620"/>
      <c r="BG50" s="620"/>
      <c r="BH50" s="620"/>
      <c r="BI50" s="621"/>
      <c r="BJ50" s="620"/>
      <c r="BK50" s="620"/>
      <c r="BL50" s="620"/>
      <c r="BM50" s="620"/>
      <c r="BN50" s="620"/>
      <c r="BO50" s="620"/>
      <c r="BP50" s="620"/>
      <c r="BQ50" s="621"/>
      <c r="BR50" s="620"/>
      <c r="BS50" s="620"/>
    </row>
    <row r="51" spans="1:71" s="417" customFormat="1" ht="12">
      <c r="A51" s="620" t="s">
        <v>199</v>
      </c>
      <c r="B51" s="620"/>
      <c r="C51" s="620"/>
      <c r="D51" s="620"/>
      <c r="E51" s="620"/>
      <c r="F51" s="620"/>
      <c r="G51" s="620"/>
      <c r="H51" s="620"/>
      <c r="I51" s="620"/>
      <c r="J51" s="620"/>
      <c r="K51" s="620"/>
      <c r="BD51" s="620"/>
      <c r="BE51" s="620"/>
      <c r="BF51" s="620"/>
      <c r="BG51" s="620"/>
      <c r="BH51" s="620"/>
      <c r="BI51" s="621"/>
      <c r="BJ51" s="620"/>
      <c r="BK51" s="620"/>
      <c r="BL51" s="620"/>
      <c r="BM51" s="620"/>
      <c r="BN51" s="620"/>
      <c r="BO51" s="620"/>
      <c r="BP51" s="620"/>
      <c r="BQ51" s="621"/>
      <c r="BR51" s="620"/>
      <c r="BS51" s="620"/>
    </row>
    <row r="52" spans="1:71" s="417" customFormat="1" ht="12">
      <c r="A52" s="620" t="s">
        <v>200</v>
      </c>
      <c r="B52" s="620"/>
      <c r="C52" s="620"/>
      <c r="D52" s="620"/>
      <c r="E52" s="620"/>
      <c r="F52" s="620"/>
      <c r="G52" s="620"/>
      <c r="H52" s="620"/>
      <c r="I52" s="620"/>
      <c r="J52" s="620"/>
      <c r="K52" s="620"/>
      <c r="BD52" s="620"/>
      <c r="BE52" s="620"/>
      <c r="BF52" s="620"/>
      <c r="BG52" s="620"/>
      <c r="BH52" s="620"/>
      <c r="BI52" s="621"/>
      <c r="BJ52" s="620"/>
      <c r="BK52" s="620"/>
      <c r="BL52" s="620"/>
      <c r="BM52" s="620"/>
      <c r="BN52" s="620"/>
      <c r="BO52" s="620"/>
      <c r="BP52" s="620"/>
      <c r="BQ52" s="621"/>
      <c r="BR52" s="620"/>
      <c r="BS52" s="620"/>
    </row>
    <row r="53" spans="1:71" s="417" customFormat="1" ht="12">
      <c r="A53" s="620" t="s">
        <v>201</v>
      </c>
      <c r="B53" s="620"/>
      <c r="C53" s="620"/>
      <c r="D53" s="620"/>
      <c r="E53" s="620"/>
      <c r="F53" s="620"/>
      <c r="G53" s="620"/>
      <c r="H53" s="620"/>
      <c r="I53" s="620"/>
      <c r="J53" s="620"/>
      <c r="K53" s="620"/>
      <c r="BD53" s="620"/>
      <c r="BE53" s="620"/>
      <c r="BF53" s="620"/>
      <c r="BG53" s="620"/>
      <c r="BH53" s="620"/>
      <c r="BI53" s="621"/>
      <c r="BJ53" s="620"/>
      <c r="BK53" s="620"/>
      <c r="BL53" s="620"/>
      <c r="BM53" s="620"/>
      <c r="BN53" s="620"/>
      <c r="BO53" s="620"/>
      <c r="BP53" s="620"/>
      <c r="BQ53" s="621"/>
      <c r="BR53" s="620"/>
      <c r="BS53" s="620"/>
    </row>
    <row r="54" spans="1:71" s="47" customFormat="1" ht="1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17"/>
      <c r="BE54" s="417"/>
      <c r="BF54" s="417"/>
    </row>
    <row r="55" spans="1:71" s="47" customFormat="1" ht="12">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17"/>
      <c r="BE55" s="417"/>
      <c r="BF55" s="417"/>
    </row>
    <row r="56" spans="1:71" s="47" customFormat="1" ht="12">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17"/>
      <c r="BE56" s="417"/>
      <c r="BF56" s="417"/>
    </row>
    <row r="57" spans="1:71" s="47" customFormat="1" ht="1.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17"/>
      <c r="BE57" s="417"/>
      <c r="BF57" s="417"/>
    </row>
  </sheetData>
  <mergeCells count="90">
    <mergeCell ref="P35:Y35"/>
    <mergeCell ref="P36:Y36"/>
    <mergeCell ref="P42:Y42"/>
    <mergeCell ref="P14:Y14"/>
    <mergeCell ref="P33:Y33"/>
    <mergeCell ref="P34:Y34"/>
    <mergeCell ref="Z34:AI34"/>
    <mergeCell ref="P28:Y28"/>
    <mergeCell ref="P17:Y18"/>
    <mergeCell ref="P19:Y20"/>
    <mergeCell ref="P21:Y22"/>
    <mergeCell ref="P23:Y24"/>
    <mergeCell ref="P25:Y26"/>
    <mergeCell ref="P27:Y27"/>
    <mergeCell ref="Z17:AI18"/>
    <mergeCell ref="Z29:BC29"/>
    <mergeCell ref="A37:O38"/>
    <mergeCell ref="Z37:AI38"/>
    <mergeCell ref="AJ37:AS38"/>
    <mergeCell ref="AT37:BC38"/>
    <mergeCell ref="A39:O40"/>
    <mergeCell ref="Z39:AI40"/>
    <mergeCell ref="AJ39:AS40"/>
    <mergeCell ref="AT39:BC40"/>
    <mergeCell ref="A43:O43"/>
    <mergeCell ref="Z43:BC43"/>
    <mergeCell ref="AT41:BC41"/>
    <mergeCell ref="AJ41:AS41"/>
    <mergeCell ref="A42:O42"/>
    <mergeCell ref="Z42:AN42"/>
    <mergeCell ref="AO42:BC42"/>
    <mergeCell ref="Z41:AI41"/>
    <mergeCell ref="A8:BC8"/>
    <mergeCell ref="A13:O16"/>
    <mergeCell ref="Z15:AI15"/>
    <mergeCell ref="AJ15:AS15"/>
    <mergeCell ref="AT15:BC15"/>
    <mergeCell ref="Z16:AI16"/>
    <mergeCell ref="AJ16:AS16"/>
    <mergeCell ref="AT16:BC16"/>
    <mergeCell ref="P13:Y13"/>
    <mergeCell ref="P15:Y15"/>
    <mergeCell ref="P16:Y16"/>
    <mergeCell ref="Z14:AI14"/>
    <mergeCell ref="Z13:BC13"/>
    <mergeCell ref="A3:N3"/>
    <mergeCell ref="A4:B5"/>
    <mergeCell ref="C4:D5"/>
    <mergeCell ref="E4:F5"/>
    <mergeCell ref="G4:H5"/>
    <mergeCell ref="I4:J5"/>
    <mergeCell ref="M4:N5"/>
    <mergeCell ref="K4:L5"/>
    <mergeCell ref="A19:O20"/>
    <mergeCell ref="Z19:AI20"/>
    <mergeCell ref="AJ19:AS20"/>
    <mergeCell ref="AT19:BC20"/>
    <mergeCell ref="A17:O18"/>
    <mergeCell ref="AJ17:AS18"/>
    <mergeCell ref="AT17:BC18"/>
    <mergeCell ref="A21:O22"/>
    <mergeCell ref="Z21:AI22"/>
    <mergeCell ref="AJ21:AS22"/>
    <mergeCell ref="AT21:BC22"/>
    <mergeCell ref="A23:O24"/>
    <mergeCell ref="Z23:AI24"/>
    <mergeCell ref="AJ23:AS24"/>
    <mergeCell ref="AT23:BC24"/>
    <mergeCell ref="A25:O26"/>
    <mergeCell ref="Z25:AI26"/>
    <mergeCell ref="AJ25:AS26"/>
    <mergeCell ref="AT25:BC26"/>
    <mergeCell ref="A27:O27"/>
    <mergeCell ref="AT27:BC27"/>
    <mergeCell ref="AT36:BC36"/>
    <mergeCell ref="Z33:BC33"/>
    <mergeCell ref="A7:BC7"/>
    <mergeCell ref="A28:O28"/>
    <mergeCell ref="A41:O41"/>
    <mergeCell ref="Z28:AN28"/>
    <mergeCell ref="AO28:BC28"/>
    <mergeCell ref="A33:O36"/>
    <mergeCell ref="Z35:AI35"/>
    <mergeCell ref="AJ35:AS35"/>
    <mergeCell ref="AT35:BC35"/>
    <mergeCell ref="Z36:AI36"/>
    <mergeCell ref="AJ36:AS36"/>
    <mergeCell ref="Z27:AI27"/>
    <mergeCell ref="AJ27:AS27"/>
    <mergeCell ref="A29:O29"/>
  </mergeCells>
  <phoneticPr fontId="9"/>
  <pageMargins left="0.78740157480314965" right="0.19685039370078741" top="0.59055118110236227" bottom="0.59055118110236227" header="0.59055118110236227" footer="0.47244094488188981"/>
  <pageSetup paperSize="9" firstPageNumber="42"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BT52"/>
  <sheetViews>
    <sheetView showGridLines="0" view="pageBreakPreview" zoomScaleNormal="100" zoomScaleSheetLayoutView="100" workbookViewId="0">
      <selection activeCell="BB37" sqref="BB37"/>
    </sheetView>
  </sheetViews>
  <sheetFormatPr defaultColWidth="9" defaultRowHeight="13.5"/>
  <cols>
    <col min="1" max="52" width="2" style="1" customWidth="1"/>
    <col min="53" max="16384" width="9" style="1"/>
  </cols>
  <sheetData>
    <row r="1" spans="2:72">
      <c r="B1" s="1" t="s">
        <v>885</v>
      </c>
    </row>
    <row r="3" spans="2:72">
      <c r="AS3" s="24"/>
    </row>
    <row r="4" spans="2:72" s="5" customFormat="1" ht="13.5" customHeight="1">
      <c r="B4" s="666" t="s">
        <v>310</v>
      </c>
      <c r="C4" s="667"/>
      <c r="D4" s="667"/>
      <c r="E4" s="667"/>
      <c r="F4" s="667"/>
      <c r="G4" s="667"/>
      <c r="H4" s="667"/>
      <c r="I4" s="667"/>
      <c r="J4" s="667"/>
      <c r="K4" s="667"/>
      <c r="L4" s="667"/>
      <c r="M4" s="667"/>
      <c r="N4" s="667"/>
      <c r="O4" s="668"/>
      <c r="P4" s="147" t="s">
        <v>32</v>
      </c>
      <c r="Q4" s="148"/>
      <c r="R4" s="149"/>
      <c r="S4" s="149"/>
      <c r="T4" s="149"/>
      <c r="U4" s="149"/>
      <c r="V4" s="149"/>
      <c r="W4" s="26"/>
      <c r="X4" s="26"/>
      <c r="Y4" s="26"/>
      <c r="Z4" s="26"/>
      <c r="AA4" s="26"/>
      <c r="AB4" s="1164"/>
      <c r="AC4" s="1164"/>
      <c r="AD4" s="1164"/>
      <c r="AE4" s="1164"/>
      <c r="AF4" s="1164"/>
      <c r="AG4" s="1164"/>
      <c r="AH4" s="1164"/>
      <c r="AI4" s="1164"/>
      <c r="AJ4" s="1164"/>
      <c r="AK4" s="1164"/>
      <c r="AL4" s="1164"/>
      <c r="AM4" s="1164"/>
      <c r="AN4" s="1164"/>
      <c r="AO4" s="1164"/>
      <c r="AP4" s="1164"/>
      <c r="AQ4" s="1164"/>
      <c r="AR4" s="1164"/>
      <c r="AS4" s="1164"/>
    </row>
    <row r="5" spans="2:72" s="5" customFormat="1" ht="13.5" customHeight="1">
      <c r="B5" s="672"/>
      <c r="C5" s="673"/>
      <c r="D5" s="676"/>
      <c r="E5" s="673"/>
      <c r="F5" s="676"/>
      <c r="G5" s="673"/>
      <c r="H5" s="676"/>
      <c r="I5" s="673"/>
      <c r="J5" s="676"/>
      <c r="K5" s="673"/>
      <c r="L5" s="676"/>
      <c r="M5" s="673"/>
      <c r="N5" s="676"/>
      <c r="O5" s="678"/>
      <c r="P5" s="147" t="s">
        <v>34</v>
      </c>
      <c r="Q5" s="148"/>
      <c r="R5" s="148"/>
      <c r="S5" s="149"/>
      <c r="T5" s="149"/>
      <c r="U5" s="149"/>
      <c r="V5" s="149"/>
      <c r="W5" s="28"/>
      <c r="X5" s="28"/>
      <c r="Y5" s="28"/>
      <c r="Z5" s="28"/>
      <c r="AA5" s="28"/>
      <c r="AB5" s="29"/>
      <c r="AC5" s="564"/>
      <c r="AD5" s="564"/>
      <c r="AE5" s="564"/>
      <c r="AF5" s="564"/>
      <c r="AG5" s="564"/>
      <c r="AH5" s="564"/>
      <c r="AI5" s="564"/>
      <c r="AJ5" s="564"/>
      <c r="AK5" s="564"/>
      <c r="AL5" s="564"/>
      <c r="AM5" s="564"/>
      <c r="AN5" s="564"/>
      <c r="AO5" s="564"/>
      <c r="AP5" s="564"/>
      <c r="AQ5" s="564"/>
      <c r="AR5" s="564"/>
      <c r="AS5" s="564"/>
    </row>
    <row r="6" spans="2:72" s="5" customFormat="1" ht="13.5" customHeight="1">
      <c r="B6" s="674"/>
      <c r="C6" s="675"/>
      <c r="D6" s="677"/>
      <c r="E6" s="675"/>
      <c r="F6" s="677"/>
      <c r="G6" s="675"/>
      <c r="H6" s="677"/>
      <c r="I6" s="675"/>
      <c r="J6" s="677"/>
      <c r="K6" s="675"/>
      <c r="L6" s="677"/>
      <c r="M6" s="675"/>
      <c r="N6" s="677"/>
      <c r="O6" s="679"/>
      <c r="P6" s="148"/>
      <c r="Q6" s="148"/>
      <c r="R6" s="148"/>
      <c r="S6" s="152"/>
      <c r="T6" s="152"/>
      <c r="U6" s="152"/>
      <c r="V6" s="152"/>
      <c r="W6" s="30"/>
      <c r="X6" s="30"/>
      <c r="Y6" s="30"/>
      <c r="Z6" s="30"/>
      <c r="AA6" s="30"/>
      <c r="AB6" s="564"/>
      <c r="AC6" s="564"/>
      <c r="AD6" s="564"/>
      <c r="AE6" s="564"/>
      <c r="AF6" s="564"/>
      <c r="AG6" s="564"/>
      <c r="AH6" s="564"/>
      <c r="AI6" s="564"/>
      <c r="AJ6" s="564"/>
      <c r="AK6" s="4"/>
      <c r="AL6" s="564"/>
      <c r="AM6" s="564"/>
      <c r="AN6" s="564"/>
      <c r="AO6" s="564"/>
      <c r="AP6" s="564"/>
      <c r="AQ6" s="564"/>
      <c r="AR6" s="564"/>
      <c r="AS6" s="4"/>
    </row>
    <row r="7" spans="2:72" s="5" customFormat="1" ht="13.5" customHeight="1">
      <c r="B7" s="3"/>
      <c r="C7" s="3"/>
      <c r="D7" s="3"/>
      <c r="E7" s="3"/>
      <c r="F7" s="3"/>
      <c r="G7" s="3"/>
      <c r="H7" s="3"/>
      <c r="I7" s="3"/>
      <c r="J7" s="3"/>
      <c r="K7" s="3"/>
      <c r="L7" s="3"/>
      <c r="M7" s="3"/>
      <c r="N7" s="3"/>
      <c r="O7" s="3"/>
      <c r="P7" s="27"/>
      <c r="Q7" s="30"/>
      <c r="R7" s="30"/>
      <c r="S7" s="30"/>
      <c r="T7" s="30"/>
      <c r="U7" s="30"/>
      <c r="V7" s="30"/>
      <c r="W7" s="30"/>
      <c r="X7" s="30"/>
      <c r="Y7" s="30"/>
      <c r="Z7" s="30"/>
      <c r="AA7" s="30"/>
      <c r="AB7" s="564"/>
      <c r="AC7" s="564"/>
      <c r="AD7" s="564"/>
      <c r="AE7" s="564"/>
      <c r="AF7" s="564"/>
      <c r="AG7" s="564"/>
      <c r="AH7" s="564"/>
      <c r="AI7" s="564"/>
      <c r="AJ7" s="564"/>
      <c r="AK7" s="4"/>
      <c r="AL7" s="564"/>
      <c r="AM7" s="564"/>
      <c r="AN7" s="564"/>
      <c r="AO7" s="564"/>
      <c r="AP7" s="564"/>
      <c r="AQ7" s="564"/>
      <c r="AR7" s="564"/>
      <c r="AS7" s="4"/>
    </row>
    <row r="8" spans="2:72" s="5" customFormat="1" ht="13.5" customHeight="1">
      <c r="B8" s="3"/>
      <c r="C8" s="3"/>
      <c r="D8" s="3"/>
      <c r="E8" s="3"/>
      <c r="F8" s="3"/>
      <c r="G8" s="3"/>
      <c r="H8" s="3"/>
      <c r="I8" s="3"/>
      <c r="J8" s="3"/>
      <c r="K8" s="3"/>
      <c r="L8" s="3"/>
      <c r="M8" s="3"/>
      <c r="N8" s="3"/>
      <c r="O8" s="3"/>
      <c r="Q8" s="30"/>
      <c r="R8" s="30"/>
      <c r="S8" s="30"/>
      <c r="T8" s="30"/>
      <c r="U8" s="30"/>
      <c r="V8" s="30"/>
      <c r="W8" s="30"/>
      <c r="X8" s="30"/>
      <c r="Y8" s="30"/>
      <c r="Z8" s="30"/>
      <c r="AA8" s="30"/>
      <c r="AB8" s="564"/>
      <c r="AC8" s="564"/>
      <c r="AD8" s="564"/>
      <c r="AE8" s="564"/>
      <c r="AF8" s="564"/>
      <c r="AG8" s="564"/>
      <c r="AH8" s="564"/>
      <c r="AI8" s="564"/>
      <c r="AJ8" s="564"/>
      <c r="AK8" s="564"/>
      <c r="AL8" s="564"/>
      <c r="AM8" s="564"/>
      <c r="AN8" s="564"/>
      <c r="AO8" s="564"/>
      <c r="AP8" s="564"/>
      <c r="AQ8" s="564"/>
      <c r="AR8" s="564"/>
      <c r="AS8" s="564"/>
    </row>
    <row r="9" spans="2:72" s="6" customFormat="1" ht="18" customHeight="1">
      <c r="B9" s="970" t="s">
        <v>70</v>
      </c>
      <c r="C9" s="970"/>
      <c r="D9" s="970"/>
      <c r="E9" s="970"/>
      <c r="F9" s="970"/>
      <c r="G9" s="970"/>
      <c r="H9" s="970"/>
      <c r="I9" s="970"/>
      <c r="J9" s="970"/>
      <c r="K9" s="970"/>
      <c r="L9" s="970"/>
      <c r="M9" s="970"/>
      <c r="N9" s="970"/>
      <c r="O9" s="970"/>
      <c r="P9" s="970"/>
      <c r="Q9" s="970"/>
      <c r="R9" s="970"/>
      <c r="S9" s="970"/>
      <c r="T9" s="970"/>
      <c r="U9" s="970"/>
      <c r="V9" s="970"/>
      <c r="W9" s="970"/>
      <c r="X9" s="970"/>
      <c r="Y9" s="970"/>
      <c r="Z9" s="970"/>
      <c r="AA9" s="970"/>
      <c r="AB9" s="970"/>
      <c r="AC9" s="970"/>
      <c r="AD9" s="970"/>
      <c r="AE9" s="970"/>
      <c r="AF9" s="970"/>
      <c r="AG9" s="970"/>
      <c r="AH9" s="970"/>
      <c r="AI9" s="970"/>
      <c r="AJ9" s="970"/>
      <c r="AK9" s="970"/>
      <c r="AL9" s="970"/>
      <c r="AM9" s="970"/>
      <c r="AN9" s="970"/>
      <c r="AO9" s="970"/>
      <c r="AP9" s="970"/>
      <c r="AQ9" s="970"/>
      <c r="AR9" s="970"/>
      <c r="AS9" s="970"/>
    </row>
    <row r="10" spans="2:72" s="5" customFormat="1">
      <c r="B10" s="665"/>
      <c r="C10" s="665"/>
      <c r="D10" s="665"/>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row>
    <row r="11" spans="2:72" s="5" customFormat="1" ht="17.25">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row>
    <row r="12" spans="2:72" s="5" customFormat="1" ht="13.5" customHeight="1">
      <c r="C12" s="264"/>
      <c r="D12" s="264"/>
      <c r="E12" s="264"/>
      <c r="F12" s="264"/>
      <c r="G12" s="264"/>
      <c r="H12" s="264"/>
      <c r="I12" s="264"/>
      <c r="J12" s="264"/>
      <c r="K12" s="264"/>
      <c r="L12" s="264"/>
      <c r="M12" s="264"/>
      <c r="N12" s="264"/>
      <c r="O12" s="264"/>
      <c r="Q12" s="264"/>
      <c r="R12" s="264"/>
      <c r="S12" s="265" t="s">
        <v>471</v>
      </c>
      <c r="T12" s="1149"/>
      <c r="U12" s="1149"/>
      <c r="V12" s="1149"/>
      <c r="W12" s="264" t="s">
        <v>871</v>
      </c>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row>
    <row r="13" spans="2:72" s="5" customFormat="1" ht="13.5" customHeight="1"/>
    <row r="14" spans="2:72" s="5" customFormat="1" ht="13.5" customHeight="1">
      <c r="AJ14" s="30"/>
    </row>
    <row r="15" spans="2:72" s="5" customFormat="1" ht="13.5" customHeight="1">
      <c r="D15" s="1063" t="s">
        <v>71</v>
      </c>
      <c r="E15" s="1064"/>
      <c r="F15" s="1064"/>
      <c r="G15" s="1064"/>
      <c r="H15" s="1150"/>
      <c r="I15" s="1063" t="s">
        <v>72</v>
      </c>
      <c r="J15" s="1064"/>
      <c r="K15" s="1064"/>
      <c r="L15" s="1064"/>
      <c r="M15" s="1150"/>
      <c r="N15" s="1152" t="s">
        <v>73</v>
      </c>
      <c r="O15" s="1153"/>
      <c r="P15" s="1154"/>
      <c r="Q15" s="1063" t="s">
        <v>74</v>
      </c>
      <c r="R15" s="1064"/>
      <c r="S15" s="1064"/>
      <c r="T15" s="1064"/>
      <c r="U15" s="1150"/>
      <c r="V15" s="1063" t="s">
        <v>75</v>
      </c>
      <c r="W15" s="1064"/>
      <c r="X15" s="1064"/>
      <c r="Y15" s="1064"/>
      <c r="Z15" s="1150"/>
      <c r="AA15" s="1152" t="s">
        <v>76</v>
      </c>
      <c r="AB15" s="1153"/>
      <c r="AC15" s="1153"/>
      <c r="AD15" s="1153"/>
      <c r="AE15" s="1154"/>
      <c r="AF15" s="1158" t="s">
        <v>886</v>
      </c>
      <c r="AG15" s="1159"/>
      <c r="AH15" s="1160"/>
      <c r="AI15" s="1152" t="s">
        <v>77</v>
      </c>
      <c r="AJ15" s="1153"/>
      <c r="AK15" s="1153"/>
      <c r="AL15" s="1154"/>
      <c r="AM15" s="1063" t="s">
        <v>78</v>
      </c>
      <c r="AN15" s="1064"/>
      <c r="AO15" s="1064"/>
      <c r="AP15" s="1064"/>
      <c r="AQ15" s="1150"/>
      <c r="AR15" s="565"/>
      <c r="AS15" s="565"/>
      <c r="AT15" s="565"/>
      <c r="AU15" s="565"/>
      <c r="AV15" s="565"/>
      <c r="AW15" s="565"/>
      <c r="AX15" s="2"/>
      <c r="AY15" s="2"/>
      <c r="AZ15" s="2"/>
      <c r="BA15" s="2"/>
      <c r="BB15" s="2"/>
      <c r="BC15" s="2"/>
      <c r="BD15" s="2"/>
      <c r="BE15" s="2"/>
      <c r="BF15" s="2"/>
      <c r="BG15" s="2"/>
      <c r="BH15" s="2"/>
      <c r="BI15" s="2"/>
      <c r="BJ15" s="2"/>
      <c r="BK15" s="2"/>
      <c r="BL15" s="2"/>
      <c r="BM15" s="2"/>
      <c r="BN15" s="2"/>
      <c r="BO15" s="2"/>
      <c r="BP15" s="2"/>
      <c r="BQ15" s="2"/>
      <c r="BR15" s="2"/>
      <c r="BS15" s="2"/>
      <c r="BT15" s="2"/>
    </row>
    <row r="16" spans="2:72" s="5" customFormat="1" ht="30" customHeight="1">
      <c r="D16" s="1066"/>
      <c r="E16" s="1067"/>
      <c r="F16" s="1067"/>
      <c r="G16" s="1067"/>
      <c r="H16" s="1151"/>
      <c r="I16" s="1066"/>
      <c r="J16" s="1067"/>
      <c r="K16" s="1067"/>
      <c r="L16" s="1067"/>
      <c r="M16" s="1151"/>
      <c r="N16" s="1155"/>
      <c r="O16" s="1156"/>
      <c r="P16" s="1157"/>
      <c r="Q16" s="1066"/>
      <c r="R16" s="1067"/>
      <c r="S16" s="1067"/>
      <c r="T16" s="1067"/>
      <c r="U16" s="1151"/>
      <c r="V16" s="1066"/>
      <c r="W16" s="1067"/>
      <c r="X16" s="1067"/>
      <c r="Y16" s="1067"/>
      <c r="Z16" s="1151"/>
      <c r="AA16" s="1155"/>
      <c r="AB16" s="1156"/>
      <c r="AC16" s="1156"/>
      <c r="AD16" s="1156"/>
      <c r="AE16" s="1157"/>
      <c r="AF16" s="1161"/>
      <c r="AG16" s="1162"/>
      <c r="AH16" s="1163"/>
      <c r="AI16" s="1155"/>
      <c r="AJ16" s="1156"/>
      <c r="AK16" s="1156"/>
      <c r="AL16" s="1157"/>
      <c r="AM16" s="1066"/>
      <c r="AN16" s="1067"/>
      <c r="AO16" s="1067"/>
      <c r="AP16" s="1067"/>
      <c r="AQ16" s="1151"/>
      <c r="AR16" s="565"/>
      <c r="AS16" s="565"/>
      <c r="AT16" s="565"/>
      <c r="AU16" s="565"/>
      <c r="AV16" s="565"/>
      <c r="AW16" s="565"/>
      <c r="AX16" s="2"/>
      <c r="AY16" s="2"/>
      <c r="AZ16" s="2"/>
      <c r="BA16" s="2"/>
      <c r="BB16" s="2"/>
      <c r="BC16" s="2"/>
      <c r="BD16" s="2"/>
      <c r="BE16" s="2"/>
      <c r="BF16" s="2"/>
      <c r="BG16" s="2"/>
      <c r="BH16" s="2"/>
      <c r="BI16" s="2"/>
      <c r="BJ16" s="2"/>
      <c r="BK16" s="2"/>
      <c r="BL16" s="2"/>
      <c r="BM16" s="2"/>
      <c r="BN16" s="2"/>
      <c r="BO16" s="2"/>
      <c r="BP16" s="2"/>
      <c r="BQ16" s="2"/>
      <c r="BR16" s="2"/>
      <c r="BS16" s="2"/>
      <c r="BT16" s="2"/>
    </row>
    <row r="17" spans="4:72" s="5" customFormat="1" ht="13.5" customHeight="1">
      <c r="D17" s="606"/>
      <c r="E17" s="607"/>
      <c r="F17" s="607"/>
      <c r="G17" s="607"/>
      <c r="H17" s="608"/>
      <c r="I17" s="606"/>
      <c r="J17" s="607"/>
      <c r="K17" s="607"/>
      <c r="L17" s="576"/>
      <c r="M17" s="577"/>
      <c r="N17" s="578"/>
      <c r="O17" s="576"/>
      <c r="P17" s="577"/>
      <c r="Q17" s="606"/>
      <c r="R17" s="607"/>
      <c r="S17" s="607"/>
      <c r="T17" s="607"/>
      <c r="U17" s="608"/>
      <c r="V17" s="606"/>
      <c r="W17" s="607"/>
      <c r="X17" s="607"/>
      <c r="Y17" s="607"/>
      <c r="Z17" s="608"/>
      <c r="AA17" s="606"/>
      <c r="AB17" s="607"/>
      <c r="AC17" s="607"/>
      <c r="AD17" s="607"/>
      <c r="AE17" s="608"/>
      <c r="AF17" s="606"/>
      <c r="AG17" s="607"/>
      <c r="AH17" s="608"/>
      <c r="AI17" s="606"/>
      <c r="AJ17" s="607"/>
      <c r="AK17" s="607"/>
      <c r="AL17" s="607"/>
      <c r="AM17" s="606"/>
      <c r="AN17" s="607"/>
      <c r="AO17" s="607"/>
      <c r="AP17" s="607"/>
      <c r="AQ17" s="608"/>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row>
    <row r="18" spans="4:72" s="5" customFormat="1" ht="13.5" customHeight="1">
      <c r="D18" s="606"/>
      <c r="E18" s="607"/>
      <c r="F18" s="607"/>
      <c r="G18" s="607"/>
      <c r="H18" s="608"/>
      <c r="I18" s="606"/>
      <c r="J18" s="607"/>
      <c r="K18" s="607"/>
      <c r="L18" s="576"/>
      <c r="M18" s="577"/>
      <c r="N18" s="578"/>
      <c r="O18" s="576"/>
      <c r="P18" s="577"/>
      <c r="Q18" s="606"/>
      <c r="R18" s="607"/>
      <c r="S18" s="607"/>
      <c r="T18" s="607"/>
      <c r="U18" s="608"/>
      <c r="V18" s="606"/>
      <c r="W18" s="607"/>
      <c r="X18" s="607"/>
      <c r="Y18" s="607"/>
      <c r="Z18" s="608"/>
      <c r="AA18" s="606"/>
      <c r="AB18" s="607"/>
      <c r="AC18" s="607"/>
      <c r="AD18" s="607"/>
      <c r="AE18" s="608"/>
      <c r="AF18" s="606"/>
      <c r="AG18" s="607"/>
      <c r="AH18" s="608"/>
      <c r="AI18" s="606"/>
      <c r="AJ18" s="607"/>
      <c r="AK18" s="607"/>
      <c r="AL18" s="607"/>
      <c r="AM18" s="606"/>
      <c r="AN18" s="607"/>
      <c r="AO18" s="607"/>
      <c r="AP18" s="607"/>
      <c r="AQ18" s="608"/>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row>
    <row r="19" spans="4:72" s="5" customFormat="1" ht="13.5" customHeight="1">
      <c r="D19" s="606"/>
      <c r="E19" s="607"/>
      <c r="F19" s="607"/>
      <c r="G19" s="607"/>
      <c r="H19" s="608"/>
      <c r="I19" s="606"/>
      <c r="J19" s="607"/>
      <c r="K19" s="607"/>
      <c r="L19" s="576"/>
      <c r="M19" s="577"/>
      <c r="N19" s="578"/>
      <c r="O19" s="576"/>
      <c r="P19" s="577"/>
      <c r="Q19" s="606"/>
      <c r="R19" s="607"/>
      <c r="S19" s="607"/>
      <c r="T19" s="607"/>
      <c r="U19" s="608"/>
      <c r="V19" s="606"/>
      <c r="W19" s="607"/>
      <c r="X19" s="607"/>
      <c r="Y19" s="607"/>
      <c r="Z19" s="608"/>
      <c r="AA19" s="606"/>
      <c r="AB19" s="607"/>
      <c r="AC19" s="607"/>
      <c r="AD19" s="607"/>
      <c r="AE19" s="608"/>
      <c r="AF19" s="606"/>
      <c r="AG19" s="607"/>
      <c r="AH19" s="608"/>
      <c r="AI19" s="606"/>
      <c r="AJ19" s="607"/>
      <c r="AK19" s="607"/>
      <c r="AL19" s="607"/>
      <c r="AM19" s="606"/>
      <c r="AN19" s="607"/>
      <c r="AO19" s="607"/>
      <c r="AP19" s="607"/>
      <c r="AQ19" s="608"/>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row>
    <row r="20" spans="4:72" s="5" customFormat="1" ht="13.5" customHeight="1">
      <c r="D20" s="606"/>
      <c r="E20" s="607"/>
      <c r="F20" s="607"/>
      <c r="G20" s="607"/>
      <c r="H20" s="608"/>
      <c r="I20" s="606"/>
      <c r="J20" s="607"/>
      <c r="K20" s="607"/>
      <c r="L20" s="576"/>
      <c r="M20" s="577"/>
      <c r="N20" s="578"/>
      <c r="O20" s="576"/>
      <c r="P20" s="577"/>
      <c r="Q20" s="606"/>
      <c r="R20" s="607"/>
      <c r="S20" s="607"/>
      <c r="T20" s="607"/>
      <c r="U20" s="608"/>
      <c r="V20" s="606"/>
      <c r="W20" s="607"/>
      <c r="X20" s="607"/>
      <c r="Y20" s="607"/>
      <c r="Z20" s="608"/>
      <c r="AA20" s="606"/>
      <c r="AB20" s="607"/>
      <c r="AC20" s="607"/>
      <c r="AD20" s="607"/>
      <c r="AE20" s="608"/>
      <c r="AF20" s="606"/>
      <c r="AG20" s="607"/>
      <c r="AH20" s="608"/>
      <c r="AI20" s="606"/>
      <c r="AJ20" s="607"/>
      <c r="AK20" s="607"/>
      <c r="AL20" s="607"/>
      <c r="AM20" s="606"/>
      <c r="AN20" s="607"/>
      <c r="AO20" s="607"/>
      <c r="AP20" s="607"/>
      <c r="AQ20" s="608"/>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row>
    <row r="21" spans="4:72" s="5" customFormat="1" ht="13.5" customHeight="1">
      <c r="D21" s="606"/>
      <c r="E21" s="607"/>
      <c r="F21" s="607"/>
      <c r="G21" s="607"/>
      <c r="H21" s="608"/>
      <c r="I21" s="606"/>
      <c r="J21" s="607"/>
      <c r="K21" s="607"/>
      <c r="L21" s="576"/>
      <c r="M21" s="577"/>
      <c r="N21" s="578"/>
      <c r="O21" s="576"/>
      <c r="P21" s="577"/>
      <c r="Q21" s="606"/>
      <c r="R21" s="607"/>
      <c r="S21" s="607"/>
      <c r="T21" s="607"/>
      <c r="U21" s="608"/>
      <c r="V21" s="606"/>
      <c r="W21" s="607"/>
      <c r="X21" s="607"/>
      <c r="Y21" s="607"/>
      <c r="Z21" s="608"/>
      <c r="AA21" s="606"/>
      <c r="AB21" s="607"/>
      <c r="AC21" s="607"/>
      <c r="AD21" s="607"/>
      <c r="AE21" s="608"/>
      <c r="AF21" s="606"/>
      <c r="AG21" s="607"/>
      <c r="AH21" s="608"/>
      <c r="AI21" s="606"/>
      <c r="AJ21" s="607"/>
      <c r="AK21" s="607"/>
      <c r="AL21" s="607"/>
      <c r="AM21" s="606"/>
      <c r="AN21" s="607"/>
      <c r="AO21" s="607"/>
      <c r="AP21" s="607"/>
      <c r="AQ21" s="608"/>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row>
    <row r="22" spans="4:72" s="5" customFormat="1" ht="13.5" customHeight="1">
      <c r="D22" s="606"/>
      <c r="E22" s="607"/>
      <c r="F22" s="607"/>
      <c r="G22" s="607"/>
      <c r="H22" s="608"/>
      <c r="I22" s="606"/>
      <c r="J22" s="607"/>
      <c r="K22" s="607"/>
      <c r="L22" s="576"/>
      <c r="M22" s="577"/>
      <c r="N22" s="578"/>
      <c r="O22" s="576"/>
      <c r="P22" s="577"/>
      <c r="Q22" s="606"/>
      <c r="R22" s="607"/>
      <c r="S22" s="607"/>
      <c r="T22" s="607"/>
      <c r="U22" s="608"/>
      <c r="V22" s="606"/>
      <c r="W22" s="607"/>
      <c r="X22" s="607"/>
      <c r="Y22" s="607"/>
      <c r="Z22" s="608"/>
      <c r="AA22" s="606"/>
      <c r="AB22" s="607"/>
      <c r="AC22" s="607"/>
      <c r="AD22" s="607"/>
      <c r="AE22" s="608"/>
      <c r="AF22" s="606"/>
      <c r="AG22" s="607"/>
      <c r="AH22" s="608"/>
      <c r="AI22" s="606"/>
      <c r="AJ22" s="607"/>
      <c r="AK22" s="607"/>
      <c r="AL22" s="607"/>
      <c r="AM22" s="606"/>
      <c r="AN22" s="607"/>
      <c r="AO22" s="607"/>
      <c r="AP22" s="607"/>
      <c r="AQ22" s="608"/>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row>
    <row r="23" spans="4:72" s="5" customFormat="1" ht="13.5" customHeight="1">
      <c r="D23" s="606"/>
      <c r="E23" s="607"/>
      <c r="F23" s="607"/>
      <c r="G23" s="607"/>
      <c r="H23" s="608"/>
      <c r="I23" s="606"/>
      <c r="J23" s="607"/>
      <c r="K23" s="607"/>
      <c r="L23" s="576"/>
      <c r="M23" s="577"/>
      <c r="N23" s="578"/>
      <c r="O23" s="576"/>
      <c r="P23" s="577"/>
      <c r="Q23" s="606"/>
      <c r="R23" s="607"/>
      <c r="S23" s="607"/>
      <c r="T23" s="607"/>
      <c r="U23" s="608"/>
      <c r="V23" s="606"/>
      <c r="W23" s="607"/>
      <c r="X23" s="607"/>
      <c r="Y23" s="607"/>
      <c r="Z23" s="608"/>
      <c r="AA23" s="606"/>
      <c r="AB23" s="607"/>
      <c r="AC23" s="607"/>
      <c r="AD23" s="607"/>
      <c r="AE23" s="608"/>
      <c r="AF23" s="606"/>
      <c r="AG23" s="607"/>
      <c r="AH23" s="608"/>
      <c r="AI23" s="606"/>
      <c r="AJ23" s="607"/>
      <c r="AK23" s="607"/>
      <c r="AL23" s="607"/>
      <c r="AM23" s="606"/>
      <c r="AN23" s="607"/>
      <c r="AO23" s="607"/>
      <c r="AP23" s="607"/>
      <c r="AQ23" s="608"/>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row>
    <row r="24" spans="4:72">
      <c r="D24" s="581"/>
      <c r="E24" s="266"/>
      <c r="F24" s="266"/>
      <c r="G24" s="266"/>
      <c r="H24" s="582"/>
      <c r="I24" s="581"/>
      <c r="J24" s="266"/>
      <c r="K24" s="266"/>
      <c r="L24" s="576"/>
      <c r="M24" s="577"/>
      <c r="N24" s="578"/>
      <c r="O24" s="576"/>
      <c r="P24" s="577"/>
      <c r="Q24" s="581"/>
      <c r="R24" s="266"/>
      <c r="S24" s="266"/>
      <c r="T24" s="266"/>
      <c r="U24" s="582"/>
      <c r="V24" s="581"/>
      <c r="W24" s="266"/>
      <c r="X24" s="266"/>
      <c r="Y24" s="266"/>
      <c r="Z24" s="582"/>
      <c r="AA24" s="581"/>
      <c r="AB24" s="266"/>
      <c r="AC24" s="266"/>
      <c r="AD24" s="266"/>
      <c r="AE24" s="582"/>
      <c r="AF24" s="581"/>
      <c r="AG24" s="266"/>
      <c r="AH24" s="582"/>
      <c r="AI24" s="581"/>
      <c r="AJ24" s="266"/>
      <c r="AK24" s="266"/>
      <c r="AL24" s="266"/>
      <c r="AM24" s="581"/>
      <c r="AN24" s="266"/>
      <c r="AO24" s="266"/>
      <c r="AP24" s="266"/>
      <c r="AQ24" s="582"/>
    </row>
    <row r="25" spans="4:72">
      <c r="D25" s="581"/>
      <c r="E25" s="266"/>
      <c r="F25" s="266"/>
      <c r="G25" s="266"/>
      <c r="H25" s="582"/>
      <c r="I25" s="581"/>
      <c r="J25" s="266"/>
      <c r="K25" s="266"/>
      <c r="L25" s="576"/>
      <c r="M25" s="577"/>
      <c r="N25" s="578"/>
      <c r="O25" s="576"/>
      <c r="P25" s="577"/>
      <c r="Q25" s="581"/>
      <c r="R25" s="266"/>
      <c r="S25" s="266"/>
      <c r="T25" s="266"/>
      <c r="U25" s="582"/>
      <c r="V25" s="581"/>
      <c r="W25" s="266"/>
      <c r="X25" s="266"/>
      <c r="Y25" s="266"/>
      <c r="Z25" s="582"/>
      <c r="AA25" s="581"/>
      <c r="AB25" s="266"/>
      <c r="AC25" s="266"/>
      <c r="AD25" s="266"/>
      <c r="AE25" s="582"/>
      <c r="AF25" s="581"/>
      <c r="AG25" s="266"/>
      <c r="AH25" s="582"/>
      <c r="AI25" s="581"/>
      <c r="AJ25" s="266"/>
      <c r="AK25" s="266"/>
      <c r="AL25" s="266"/>
      <c r="AM25" s="581"/>
      <c r="AN25" s="266"/>
      <c r="AO25" s="266"/>
      <c r="AP25" s="266"/>
      <c r="AQ25" s="582"/>
    </row>
    <row r="26" spans="4:72">
      <c r="D26" s="581"/>
      <c r="E26" s="266"/>
      <c r="F26" s="266"/>
      <c r="G26" s="266"/>
      <c r="H26" s="582"/>
      <c r="I26" s="581"/>
      <c r="J26" s="266"/>
      <c r="K26" s="266"/>
      <c r="L26" s="576"/>
      <c r="M26" s="577"/>
      <c r="N26" s="578"/>
      <c r="O26" s="576"/>
      <c r="P26" s="577"/>
      <c r="Q26" s="581"/>
      <c r="R26" s="266"/>
      <c r="S26" s="266"/>
      <c r="T26" s="266"/>
      <c r="U26" s="582"/>
      <c r="V26" s="581"/>
      <c r="W26" s="266"/>
      <c r="X26" s="266"/>
      <c r="Y26" s="266"/>
      <c r="Z26" s="582"/>
      <c r="AA26" s="581"/>
      <c r="AB26" s="266"/>
      <c r="AC26" s="266"/>
      <c r="AD26" s="266"/>
      <c r="AE26" s="582"/>
      <c r="AF26" s="581"/>
      <c r="AG26" s="266"/>
      <c r="AH26" s="582"/>
      <c r="AI26" s="581"/>
      <c r="AJ26" s="266"/>
      <c r="AK26" s="266"/>
      <c r="AL26" s="266"/>
      <c r="AM26" s="581"/>
      <c r="AN26" s="266"/>
      <c r="AO26" s="266"/>
      <c r="AP26" s="266"/>
      <c r="AQ26" s="582"/>
    </row>
    <row r="27" spans="4:72">
      <c r="D27" s="581"/>
      <c r="E27" s="568"/>
      <c r="F27" s="568"/>
      <c r="G27" s="568"/>
      <c r="H27" s="580"/>
      <c r="I27" s="579"/>
      <c r="J27" s="568"/>
      <c r="K27" s="568"/>
      <c r="L27" s="576"/>
      <c r="M27" s="577"/>
      <c r="N27" s="578"/>
      <c r="O27" s="576"/>
      <c r="P27" s="577"/>
      <c r="Q27" s="581"/>
      <c r="R27" s="266"/>
      <c r="S27" s="266"/>
      <c r="T27" s="266"/>
      <c r="U27" s="582"/>
      <c r="V27" s="581"/>
      <c r="W27" s="266"/>
      <c r="X27" s="266"/>
      <c r="Y27" s="266"/>
      <c r="Z27" s="582"/>
      <c r="AA27" s="581"/>
      <c r="AB27" s="266"/>
      <c r="AC27" s="266"/>
      <c r="AD27" s="266"/>
      <c r="AE27" s="582"/>
      <c r="AF27" s="581"/>
      <c r="AG27" s="266"/>
      <c r="AH27" s="582"/>
      <c r="AI27" s="581"/>
      <c r="AJ27" s="266"/>
      <c r="AK27" s="266"/>
      <c r="AL27" s="266"/>
      <c r="AM27" s="581"/>
      <c r="AN27" s="266"/>
      <c r="AO27" s="266"/>
      <c r="AP27" s="266"/>
      <c r="AQ27" s="582"/>
    </row>
    <row r="28" spans="4:72">
      <c r="D28" s="579"/>
      <c r="E28" s="568"/>
      <c r="F28" s="568"/>
      <c r="G28" s="568"/>
      <c r="H28" s="580"/>
      <c r="I28" s="579"/>
      <c r="J28" s="568"/>
      <c r="K28" s="568"/>
      <c r="L28" s="576"/>
      <c r="M28" s="577"/>
      <c r="N28" s="578"/>
      <c r="O28" s="576"/>
      <c r="P28" s="577"/>
      <c r="Q28" s="581"/>
      <c r="R28" s="266"/>
      <c r="S28" s="266"/>
      <c r="T28" s="266"/>
      <c r="U28" s="582"/>
      <c r="V28" s="581"/>
      <c r="W28" s="266"/>
      <c r="X28" s="266"/>
      <c r="Y28" s="266"/>
      <c r="Z28" s="582"/>
      <c r="AA28" s="581"/>
      <c r="AB28" s="266"/>
      <c r="AC28" s="266"/>
      <c r="AD28" s="266"/>
      <c r="AE28" s="582"/>
      <c r="AF28" s="581"/>
      <c r="AG28" s="266"/>
      <c r="AH28" s="582"/>
      <c r="AI28" s="581"/>
      <c r="AJ28" s="266"/>
      <c r="AK28" s="266"/>
      <c r="AL28" s="266"/>
      <c r="AM28" s="581"/>
      <c r="AN28" s="266"/>
      <c r="AO28" s="266"/>
      <c r="AP28" s="266"/>
      <c r="AQ28" s="582"/>
    </row>
    <row r="29" spans="4:72">
      <c r="D29" s="581"/>
      <c r="E29" s="568"/>
      <c r="F29" s="568"/>
      <c r="G29" s="568"/>
      <c r="H29" s="580"/>
      <c r="I29" s="579"/>
      <c r="J29" s="568"/>
      <c r="K29" s="568"/>
      <c r="L29" s="576"/>
      <c r="M29" s="577"/>
      <c r="N29" s="578"/>
      <c r="O29" s="576"/>
      <c r="P29" s="577"/>
      <c r="Q29" s="581"/>
      <c r="R29" s="266"/>
      <c r="S29" s="266"/>
      <c r="T29" s="266"/>
      <c r="U29" s="582"/>
      <c r="V29" s="581"/>
      <c r="W29" s="266"/>
      <c r="X29" s="266"/>
      <c r="Y29" s="266"/>
      <c r="Z29" s="582"/>
      <c r="AA29" s="581"/>
      <c r="AB29" s="266"/>
      <c r="AC29" s="266"/>
      <c r="AD29" s="266"/>
      <c r="AE29" s="582"/>
      <c r="AF29" s="581"/>
      <c r="AG29" s="266"/>
      <c r="AH29" s="582"/>
      <c r="AI29" s="581"/>
      <c r="AJ29" s="266"/>
      <c r="AK29" s="266"/>
      <c r="AL29" s="266"/>
      <c r="AM29" s="581"/>
      <c r="AN29" s="266"/>
      <c r="AO29" s="266"/>
      <c r="AP29" s="266"/>
      <c r="AQ29" s="582"/>
    </row>
    <row r="30" spans="4:72">
      <c r="D30" s="579"/>
      <c r="E30" s="568"/>
      <c r="F30" s="568"/>
      <c r="G30" s="568"/>
      <c r="H30" s="580"/>
      <c r="I30" s="579"/>
      <c r="J30" s="568"/>
      <c r="K30" s="568"/>
      <c r="L30" s="576"/>
      <c r="M30" s="577"/>
      <c r="N30" s="578"/>
      <c r="O30" s="576"/>
      <c r="P30" s="577"/>
      <c r="Q30" s="581"/>
      <c r="R30" s="266"/>
      <c r="S30" s="266"/>
      <c r="T30" s="266"/>
      <c r="U30" s="582"/>
      <c r="V30" s="581"/>
      <c r="W30" s="266"/>
      <c r="X30" s="266"/>
      <c r="Y30" s="266"/>
      <c r="Z30" s="582"/>
      <c r="AA30" s="581"/>
      <c r="AB30" s="266"/>
      <c r="AC30" s="266"/>
      <c r="AD30" s="266"/>
      <c r="AE30" s="582"/>
      <c r="AF30" s="581"/>
      <c r="AG30" s="266"/>
      <c r="AH30" s="582"/>
      <c r="AI30" s="581"/>
      <c r="AJ30" s="266"/>
      <c r="AK30" s="266"/>
      <c r="AL30" s="266"/>
      <c r="AM30" s="581"/>
      <c r="AN30" s="266"/>
      <c r="AO30" s="266"/>
      <c r="AP30" s="266"/>
      <c r="AQ30" s="582"/>
    </row>
    <row r="31" spans="4:72">
      <c r="D31" s="581"/>
      <c r="E31" s="568"/>
      <c r="F31" s="568"/>
      <c r="G31" s="568"/>
      <c r="H31" s="580"/>
      <c r="I31" s="579"/>
      <c r="J31" s="568"/>
      <c r="K31" s="568"/>
      <c r="L31" s="576"/>
      <c r="M31" s="577"/>
      <c r="N31" s="578"/>
      <c r="O31" s="576"/>
      <c r="P31" s="577"/>
      <c r="Q31" s="581"/>
      <c r="R31" s="266"/>
      <c r="S31" s="266"/>
      <c r="T31" s="266"/>
      <c r="U31" s="582"/>
      <c r="V31" s="581"/>
      <c r="W31" s="266"/>
      <c r="X31" s="266"/>
      <c r="Y31" s="266"/>
      <c r="Z31" s="582"/>
      <c r="AA31" s="581"/>
      <c r="AB31" s="266"/>
      <c r="AC31" s="266"/>
      <c r="AD31" s="266"/>
      <c r="AE31" s="582"/>
      <c r="AF31" s="581"/>
      <c r="AG31" s="266"/>
      <c r="AH31" s="582"/>
      <c r="AI31" s="581"/>
      <c r="AJ31" s="266"/>
      <c r="AK31" s="266"/>
      <c r="AL31" s="266"/>
      <c r="AM31" s="581"/>
      <c r="AN31" s="266"/>
      <c r="AO31" s="266"/>
      <c r="AP31" s="266"/>
      <c r="AQ31" s="582"/>
    </row>
    <row r="32" spans="4:72">
      <c r="D32" s="579"/>
      <c r="E32" s="568"/>
      <c r="F32" s="568"/>
      <c r="G32" s="568"/>
      <c r="H32" s="580"/>
      <c r="I32" s="579"/>
      <c r="J32" s="568"/>
      <c r="K32" s="568"/>
      <c r="L32" s="576"/>
      <c r="M32" s="577"/>
      <c r="N32" s="578"/>
      <c r="O32" s="576"/>
      <c r="P32" s="577"/>
      <c r="Q32" s="581"/>
      <c r="R32" s="266"/>
      <c r="S32" s="266"/>
      <c r="T32" s="266"/>
      <c r="U32" s="582"/>
      <c r="V32" s="581"/>
      <c r="W32" s="266"/>
      <c r="X32" s="266"/>
      <c r="Y32" s="266"/>
      <c r="Z32" s="582"/>
      <c r="AA32" s="581"/>
      <c r="AB32" s="266"/>
      <c r="AC32" s="266"/>
      <c r="AD32" s="266"/>
      <c r="AE32" s="582"/>
      <c r="AF32" s="581"/>
      <c r="AG32" s="266"/>
      <c r="AH32" s="582"/>
      <c r="AI32" s="581"/>
      <c r="AJ32" s="266"/>
      <c r="AK32" s="266"/>
      <c r="AL32" s="266"/>
      <c r="AM32" s="581"/>
      <c r="AN32" s="266"/>
      <c r="AO32" s="266"/>
      <c r="AP32" s="266"/>
      <c r="AQ32" s="582"/>
    </row>
    <row r="33" spans="2:43">
      <c r="D33" s="581"/>
      <c r="E33" s="266"/>
      <c r="F33" s="266"/>
      <c r="G33" s="266"/>
      <c r="H33" s="582"/>
      <c r="I33" s="581"/>
      <c r="J33" s="266"/>
      <c r="K33" s="266"/>
      <c r="L33" s="266"/>
      <c r="M33" s="582"/>
      <c r="N33" s="581"/>
      <c r="O33" s="266"/>
      <c r="P33" s="582"/>
      <c r="Q33" s="581"/>
      <c r="R33" s="266"/>
      <c r="S33" s="266"/>
      <c r="T33" s="266"/>
      <c r="U33" s="582"/>
      <c r="V33" s="581"/>
      <c r="W33" s="266"/>
      <c r="X33" s="266"/>
      <c r="Y33" s="266"/>
      <c r="Z33" s="582"/>
      <c r="AA33" s="581"/>
      <c r="AB33" s="266"/>
      <c r="AC33" s="266"/>
      <c r="AD33" s="266"/>
      <c r="AE33" s="582"/>
      <c r="AF33" s="581"/>
      <c r="AG33" s="266"/>
      <c r="AH33" s="582"/>
      <c r="AI33" s="581"/>
      <c r="AJ33" s="266"/>
      <c r="AK33" s="266"/>
      <c r="AL33" s="266"/>
      <c r="AM33" s="581"/>
      <c r="AN33" s="266"/>
      <c r="AO33" s="266"/>
      <c r="AP33" s="266"/>
      <c r="AQ33" s="582"/>
    </row>
    <row r="34" spans="2:43">
      <c r="D34" s="581"/>
      <c r="E34" s="266"/>
      <c r="F34" s="266"/>
      <c r="G34" s="266"/>
      <c r="H34" s="582"/>
      <c r="I34" s="581"/>
      <c r="J34" s="266"/>
      <c r="K34" s="266"/>
      <c r="L34" s="266"/>
      <c r="M34" s="582"/>
      <c r="N34" s="581"/>
      <c r="O34" s="266"/>
      <c r="P34" s="582"/>
      <c r="Q34" s="581"/>
      <c r="R34" s="266"/>
      <c r="S34" s="266"/>
      <c r="T34" s="266"/>
      <c r="U34" s="582"/>
      <c r="V34" s="581"/>
      <c r="W34" s="266"/>
      <c r="X34" s="266"/>
      <c r="Y34" s="266"/>
      <c r="Z34" s="582"/>
      <c r="AA34" s="581"/>
      <c r="AB34" s="266"/>
      <c r="AC34" s="266"/>
      <c r="AD34" s="266"/>
      <c r="AE34" s="582"/>
      <c r="AF34" s="581"/>
      <c r="AG34" s="266"/>
      <c r="AH34" s="582"/>
      <c r="AI34" s="581"/>
      <c r="AJ34" s="266"/>
      <c r="AK34" s="266"/>
      <c r="AL34" s="266"/>
      <c r="AM34" s="581"/>
      <c r="AN34" s="266"/>
      <c r="AO34" s="266"/>
      <c r="AP34" s="266"/>
      <c r="AQ34" s="582"/>
    </row>
    <row r="35" spans="2:43">
      <c r="D35" s="581"/>
      <c r="E35" s="266"/>
      <c r="F35" s="266"/>
      <c r="G35" s="266"/>
      <c r="H35" s="582"/>
      <c r="I35" s="581"/>
      <c r="J35" s="266"/>
      <c r="K35" s="266"/>
      <c r="L35" s="266"/>
      <c r="M35" s="582"/>
      <c r="N35" s="581"/>
      <c r="O35" s="266"/>
      <c r="P35" s="582"/>
      <c r="Q35" s="581"/>
      <c r="R35" s="266"/>
      <c r="S35" s="266"/>
      <c r="T35" s="266"/>
      <c r="U35" s="582"/>
      <c r="V35" s="581"/>
      <c r="W35" s="266"/>
      <c r="X35" s="266"/>
      <c r="Y35" s="266"/>
      <c r="Z35" s="582"/>
      <c r="AA35" s="581"/>
      <c r="AB35" s="266"/>
      <c r="AC35" s="266"/>
      <c r="AD35" s="266"/>
      <c r="AE35" s="582"/>
      <c r="AF35" s="581"/>
      <c r="AG35" s="266"/>
      <c r="AH35" s="582"/>
      <c r="AI35" s="581"/>
      <c r="AJ35" s="266"/>
      <c r="AK35" s="266"/>
      <c r="AL35" s="266"/>
      <c r="AM35" s="581"/>
      <c r="AN35" s="266"/>
      <c r="AO35" s="266"/>
      <c r="AP35" s="266"/>
      <c r="AQ35" s="582"/>
    </row>
    <row r="36" spans="2:43">
      <c r="D36" s="581"/>
      <c r="E36" s="266"/>
      <c r="F36" s="266"/>
      <c r="G36" s="266"/>
      <c r="H36" s="582"/>
      <c r="I36" s="581"/>
      <c r="J36" s="266"/>
      <c r="K36" s="266"/>
      <c r="L36" s="266"/>
      <c r="M36" s="582"/>
      <c r="N36" s="581"/>
      <c r="O36" s="266"/>
      <c r="P36" s="582"/>
      <c r="Q36" s="581"/>
      <c r="R36" s="266"/>
      <c r="S36" s="266"/>
      <c r="T36" s="266"/>
      <c r="U36" s="582"/>
      <c r="V36" s="581"/>
      <c r="W36" s="266"/>
      <c r="X36" s="266"/>
      <c r="Y36" s="266"/>
      <c r="Z36" s="582"/>
      <c r="AA36" s="581"/>
      <c r="AB36" s="266"/>
      <c r="AC36" s="266"/>
      <c r="AD36" s="266"/>
      <c r="AE36" s="582"/>
      <c r="AF36" s="581"/>
      <c r="AG36" s="266"/>
      <c r="AH36" s="582"/>
      <c r="AI36" s="581"/>
      <c r="AJ36" s="266"/>
      <c r="AK36" s="266"/>
      <c r="AL36" s="266"/>
      <c r="AM36" s="581"/>
      <c r="AN36" s="266"/>
      <c r="AO36" s="266"/>
      <c r="AP36" s="266"/>
      <c r="AQ36" s="582"/>
    </row>
    <row r="37" spans="2:43">
      <c r="D37" s="581"/>
      <c r="E37" s="266"/>
      <c r="F37" s="266"/>
      <c r="G37" s="266"/>
      <c r="H37" s="582"/>
      <c r="I37" s="581"/>
      <c r="J37" s="266"/>
      <c r="K37" s="266"/>
      <c r="L37" s="266"/>
      <c r="M37" s="582"/>
      <c r="N37" s="581"/>
      <c r="O37" s="266"/>
      <c r="P37" s="582"/>
      <c r="Q37" s="581"/>
      <c r="R37" s="266"/>
      <c r="S37" s="266"/>
      <c r="T37" s="266"/>
      <c r="U37" s="582"/>
      <c r="V37" s="581"/>
      <c r="W37" s="266"/>
      <c r="X37" s="266"/>
      <c r="Y37" s="266"/>
      <c r="Z37" s="582"/>
      <c r="AA37" s="581"/>
      <c r="AB37" s="266"/>
      <c r="AC37" s="266"/>
      <c r="AD37" s="266"/>
      <c r="AE37" s="582"/>
      <c r="AF37" s="581"/>
      <c r="AG37" s="266"/>
      <c r="AH37" s="582"/>
      <c r="AI37" s="581"/>
      <c r="AJ37" s="266"/>
      <c r="AK37" s="266"/>
      <c r="AL37" s="266"/>
      <c r="AM37" s="581"/>
      <c r="AN37" s="266"/>
      <c r="AO37" s="266"/>
      <c r="AP37" s="266"/>
      <c r="AQ37" s="582"/>
    </row>
    <row r="38" spans="2:43">
      <c r="D38" s="586"/>
      <c r="E38" s="587"/>
      <c r="F38" s="587"/>
      <c r="G38" s="587"/>
      <c r="H38" s="587"/>
      <c r="I38" s="587"/>
      <c r="J38" s="587"/>
      <c r="K38" s="587"/>
      <c r="L38" s="587"/>
      <c r="M38" s="588"/>
      <c r="N38" s="1139" t="s">
        <v>79</v>
      </c>
      <c r="O38" s="761"/>
      <c r="P38" s="761"/>
      <c r="Q38" s="761"/>
      <c r="R38" s="761"/>
      <c r="S38" s="761"/>
      <c r="T38" s="761"/>
      <c r="U38" s="761"/>
      <c r="V38" s="587"/>
      <c r="W38" s="587"/>
      <c r="X38" s="587"/>
      <c r="Y38" s="587"/>
      <c r="Z38" s="588"/>
      <c r="AA38" s="1142"/>
      <c r="AB38" s="1143"/>
      <c r="AC38" s="1143"/>
      <c r="AD38" s="1143"/>
      <c r="AE38" s="1143"/>
      <c r="AF38" s="1143"/>
      <c r="AG38" s="1143"/>
      <c r="AH38" s="1143"/>
      <c r="AI38" s="1143"/>
      <c r="AJ38" s="1143"/>
      <c r="AK38" s="1143"/>
      <c r="AL38" s="1143"/>
      <c r="AM38" s="1143"/>
      <c r="AN38" s="1143"/>
      <c r="AO38" s="1143"/>
      <c r="AP38" s="1143"/>
      <c r="AQ38" s="1144"/>
    </row>
    <row r="39" spans="2:43">
      <c r="D39" s="583"/>
      <c r="E39" s="584"/>
      <c r="F39" s="584"/>
      <c r="G39" s="584"/>
      <c r="H39" s="584"/>
      <c r="I39" s="584"/>
      <c r="J39" s="584"/>
      <c r="K39" s="584"/>
      <c r="L39" s="584"/>
      <c r="M39" s="585"/>
      <c r="N39" s="1140"/>
      <c r="O39" s="1141"/>
      <c r="P39" s="1141"/>
      <c r="Q39" s="1141"/>
      <c r="R39" s="1141"/>
      <c r="S39" s="1141"/>
      <c r="T39" s="1141"/>
      <c r="U39" s="1141"/>
      <c r="V39" s="584"/>
      <c r="W39" s="584"/>
      <c r="X39" s="584"/>
      <c r="Y39" s="584"/>
      <c r="Z39" s="585"/>
      <c r="AA39" s="1145"/>
      <c r="AB39" s="1146"/>
      <c r="AC39" s="1146"/>
      <c r="AD39" s="1146"/>
      <c r="AE39" s="1146"/>
      <c r="AF39" s="1146"/>
      <c r="AG39" s="1146"/>
      <c r="AH39" s="1146"/>
      <c r="AI39" s="1146"/>
      <c r="AJ39" s="1146"/>
      <c r="AK39" s="1146"/>
      <c r="AL39" s="1146"/>
      <c r="AM39" s="1146"/>
      <c r="AN39" s="1146"/>
      <c r="AO39" s="1146"/>
      <c r="AP39" s="1146"/>
      <c r="AQ39" s="1147"/>
    </row>
    <row r="42" spans="2:43">
      <c r="B42" s="1" t="s">
        <v>872</v>
      </c>
    </row>
    <row r="43" spans="2:43">
      <c r="B43" s="1" t="s">
        <v>873</v>
      </c>
    </row>
    <row r="44" spans="2:43">
      <c r="B44" s="1" t="s">
        <v>874</v>
      </c>
    </row>
    <row r="45" spans="2:43">
      <c r="B45" s="1" t="s">
        <v>875</v>
      </c>
    </row>
    <row r="46" spans="2:43">
      <c r="B46" s="1" t="s">
        <v>876</v>
      </c>
    </row>
    <row r="47" spans="2:43">
      <c r="B47" s="1" t="s">
        <v>877</v>
      </c>
    </row>
    <row r="48" spans="2:43">
      <c r="B48" s="1" t="s">
        <v>878</v>
      </c>
    </row>
    <row r="49" spans="2:45">
      <c r="B49" s="1" t="s">
        <v>879</v>
      </c>
    </row>
    <row r="50" spans="2:45">
      <c r="B50" s="1" t="s">
        <v>880</v>
      </c>
    </row>
    <row r="51" spans="2:45">
      <c r="B51" s="1" t="s">
        <v>881</v>
      </c>
    </row>
    <row r="52" spans="2:45">
      <c r="B52" s="1148" t="s">
        <v>887</v>
      </c>
      <c r="C52" s="1148"/>
      <c r="D52" s="1148"/>
      <c r="E52" s="1148"/>
      <c r="F52" s="1148"/>
      <c r="G52" s="1148"/>
      <c r="H52" s="1148"/>
      <c r="I52" s="1148"/>
      <c r="J52" s="1148"/>
      <c r="K52" s="1148"/>
      <c r="L52" s="1148"/>
      <c r="M52" s="1148"/>
      <c r="N52" s="1148"/>
      <c r="O52" s="1148"/>
      <c r="P52" s="1148"/>
      <c r="Q52" s="1148"/>
      <c r="R52" s="1148"/>
      <c r="S52" s="1148"/>
      <c r="T52" s="1148"/>
      <c r="U52" s="1148"/>
      <c r="V52" s="1148"/>
      <c r="W52" s="1148"/>
      <c r="X52" s="1148"/>
      <c r="Y52" s="1148"/>
      <c r="Z52" s="1148"/>
      <c r="AA52" s="1148"/>
      <c r="AB52" s="1148"/>
      <c r="AC52" s="1148"/>
      <c r="AD52" s="1148"/>
      <c r="AE52" s="1148"/>
      <c r="AF52" s="1148"/>
      <c r="AG52" s="1148"/>
      <c r="AH52" s="1148"/>
      <c r="AI52" s="1148"/>
      <c r="AJ52" s="1148"/>
      <c r="AK52" s="1148"/>
      <c r="AL52" s="1148"/>
      <c r="AM52" s="1148"/>
      <c r="AN52" s="1148"/>
      <c r="AO52" s="1148"/>
      <c r="AP52" s="1148"/>
      <c r="AQ52" s="1148"/>
      <c r="AR52" s="1148"/>
      <c r="AS52" s="1148"/>
    </row>
  </sheetData>
  <mergeCells count="24">
    <mergeCell ref="B4:O4"/>
    <mergeCell ref="AB4:AS4"/>
    <mergeCell ref="B5:C6"/>
    <mergeCell ref="D5:E6"/>
    <mergeCell ref="F5:G6"/>
    <mergeCell ref="H5:I6"/>
    <mergeCell ref="J5:K6"/>
    <mergeCell ref="L5:M6"/>
    <mergeCell ref="N5:O6"/>
    <mergeCell ref="N38:U39"/>
    <mergeCell ref="AA38:AQ39"/>
    <mergeCell ref="B52:AS52"/>
    <mergeCell ref="B9:AS9"/>
    <mergeCell ref="B10:AS10"/>
    <mergeCell ref="T12:V12"/>
    <mergeCell ref="D15:H16"/>
    <mergeCell ref="I15:M16"/>
    <mergeCell ref="N15:P16"/>
    <mergeCell ref="Q15:U16"/>
    <mergeCell ref="V15:Z16"/>
    <mergeCell ref="AA15:AE16"/>
    <mergeCell ref="AF15:AH16"/>
    <mergeCell ref="AI15:AL16"/>
    <mergeCell ref="AM15:AQ16"/>
  </mergeCells>
  <phoneticPr fontId="9"/>
  <pageMargins left="0.59055118110236227" right="0.59055118110236227" top="0.59055118110236227" bottom="0.59055118110236227" header="0.39370078740157483" footer="0.39370078740157483"/>
  <pageSetup paperSize="9" firstPageNumber="102"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29</vt:i4>
      </vt:variant>
    </vt:vector>
  </HeadingPairs>
  <TitlesOfParts>
    <vt:vector size="59" baseType="lpstr">
      <vt:lpstr>別紙１　様式１０</vt:lpstr>
      <vt:lpstr>別紙１　様式１０ (2社用)</vt:lpstr>
      <vt:lpstr>別紙１　様式１０ (3社用)</vt:lpstr>
      <vt:lpstr>別紙２</vt:lpstr>
      <vt:lpstr>別紙３</vt:lpstr>
      <vt:lpstr>別紙４</vt:lpstr>
      <vt:lpstr>別紙５</vt:lpstr>
      <vt:lpstr>別紙６</vt:lpstr>
      <vt:lpstr>別紙７　様式１５</vt:lpstr>
      <vt:lpstr>別紙８－１</vt:lpstr>
      <vt:lpstr>別紙８－２</vt:lpstr>
      <vt:lpstr>別紙８－３</vt:lpstr>
      <vt:lpstr>別紙９－１</vt:lpstr>
      <vt:lpstr>別紙９－２</vt:lpstr>
      <vt:lpstr>別紙10</vt:lpstr>
      <vt:lpstr>別紙１１－1</vt:lpstr>
      <vt:lpstr>別紙１１－2</vt:lpstr>
      <vt:lpstr>別紙１１ </vt:lpstr>
      <vt:lpstr>別紙１２－２添付資料リスト </vt:lpstr>
      <vt:lpstr>別紙１４　様式１３</vt:lpstr>
      <vt:lpstr>別紙１５－１</vt:lpstr>
      <vt:lpstr>別紙１５－２</vt:lpstr>
      <vt:lpstr>別紙1６</vt:lpstr>
      <vt:lpstr>別紙１７　様式５</vt:lpstr>
      <vt:lpstr>別紙１８</vt:lpstr>
      <vt:lpstr>別紙１９　様式７</vt:lpstr>
      <vt:lpstr>別紙２０　様式９</vt:lpstr>
      <vt:lpstr>別紙２１　様式４</vt:lpstr>
      <vt:lpstr>別紙２２　様式８</vt:lpstr>
      <vt:lpstr>別紙２３　様式１６</vt:lpstr>
      <vt:lpstr>'別紙１　様式１０'!Print_Area</vt:lpstr>
      <vt:lpstr>'別紙１　様式１０ (2社用)'!Print_Area</vt:lpstr>
      <vt:lpstr>'別紙１　様式１０ (3社用)'!Print_Area</vt:lpstr>
      <vt:lpstr>別紙10!Print_Area</vt:lpstr>
      <vt:lpstr>'別紙１１ '!Print_Area</vt:lpstr>
      <vt:lpstr>'別紙１１－1'!Print_Area</vt:lpstr>
      <vt:lpstr>'別紙１２－２添付資料リスト '!Print_Area</vt:lpstr>
      <vt:lpstr>'別紙１４　様式１３'!Print_Area</vt:lpstr>
      <vt:lpstr>'別紙１５－１'!Print_Area</vt:lpstr>
      <vt:lpstr>'別紙１５－２'!Print_Area</vt:lpstr>
      <vt:lpstr>別紙1６!Print_Area</vt:lpstr>
      <vt:lpstr>'別紙１７　様式５'!Print_Area</vt:lpstr>
      <vt:lpstr>別紙１８!Print_Area</vt:lpstr>
      <vt:lpstr>'別紙１９　様式７'!Print_Area</vt:lpstr>
      <vt:lpstr>別紙２!Print_Area</vt:lpstr>
      <vt:lpstr>'別紙２０　様式９'!Print_Area</vt:lpstr>
      <vt:lpstr>'別紙２１　様式４'!Print_Area</vt:lpstr>
      <vt:lpstr>'別紙２２　様式８'!Print_Area</vt:lpstr>
      <vt:lpstr>'別紙２３　様式１６'!Print_Area</vt:lpstr>
      <vt:lpstr>別紙３!Print_Area</vt:lpstr>
      <vt:lpstr>別紙４!Print_Area</vt:lpstr>
      <vt:lpstr>別紙５!Print_Area</vt:lpstr>
      <vt:lpstr>別紙６!Print_Area</vt:lpstr>
      <vt:lpstr>'別紙７　様式１５'!Print_Area</vt:lpstr>
      <vt:lpstr>'別紙８－１'!Print_Area</vt:lpstr>
      <vt:lpstr>'別紙８－２'!Print_Area</vt:lpstr>
      <vt:lpstr>'別紙８－３'!Print_Area</vt:lpstr>
      <vt:lpstr>'別紙９－１'!Print_Area</vt:lpstr>
      <vt:lpstr>'別紙９－２'!Print_Area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iwasaki</cp:lastModifiedBy>
  <cp:lastPrinted>2019-06-07T08:40:19Z</cp:lastPrinted>
  <dcterms:created xsi:type="dcterms:W3CDTF">2002-02-13T10:06:05Z</dcterms:created>
  <dcterms:modified xsi:type="dcterms:W3CDTF">2019-06-07T08:40:53Z</dcterms:modified>
</cp:coreProperties>
</file>