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V:\事業部\省エネ支援事業グループ\☆R3補正省エネ（C）\ホームページ\220318 省エネ　公募開始\HP掲載\"/>
    </mc:Choice>
  </mc:AlternateContent>
  <xr:revisionPtr revIDLastSave="0" documentId="13_ncr:1_{9944844B-0CD9-43E8-B3A6-0CA69E32AF92}" xr6:coauthVersionLast="47" xr6:coauthVersionMax="47" xr10:uidLastSave="{00000000-0000-0000-0000-000000000000}"/>
  <bookViews>
    <workbookView xWindow="-110" yWindow="-110" windowWidth="19420" windowHeight="10420" tabRatio="1000" firstSheet="12" activeTab="16" xr2:uid="{00000000-000D-0000-FFFF-FFFF00000000}"/>
  </bookViews>
  <sheets>
    <sheet name="様式１" sheetId="53" r:id="rId1"/>
    <sheet name="様式１ (申請2社用)" sheetId="76" r:id="rId2"/>
    <sheet name="様式１ (申請３社用)" sheetId="77" r:id="rId3"/>
    <sheet name="様式２" sheetId="55" r:id="rId4"/>
    <sheet name="様式２ (申請者２社用)" sheetId="68" r:id="rId5"/>
    <sheet name="（様式２）協定など" sheetId="62" state="hidden" r:id="rId6"/>
    <sheet name="（様式２）対象市区町村" sheetId="59" state="hidden" r:id="rId7"/>
    <sheet name="対象自治体リスト" sheetId="63" state="hidden" r:id="rId8"/>
    <sheet name="様式２ (申請者３社用)" sheetId="69" r:id="rId9"/>
    <sheet name="様式３" sheetId="11" r:id="rId10"/>
    <sheet name="様式４" sheetId="13" r:id="rId11"/>
    <sheet name="様式５" sheetId="33" r:id="rId12"/>
    <sheet name="様式６" sheetId="15" r:id="rId13"/>
    <sheet name="様式７" sheetId="58" r:id="rId14"/>
    <sheet name="様式８" sheetId="20" r:id="rId15"/>
    <sheet name="様式９" sheetId="21" r:id="rId16"/>
    <sheet name="様式１０" sheetId="26" r:id="rId17"/>
    <sheet name="様式１１" sheetId="19" r:id="rId18"/>
    <sheet name="様式１２" sheetId="29" r:id="rId19"/>
    <sheet name="様式１３" sheetId="27" r:id="rId20"/>
    <sheet name="様式１４" sheetId="25" r:id="rId21"/>
    <sheet name="様式１５" sheetId="16" r:id="rId22"/>
    <sheet name="別紙1 (入力フォーマット) " sheetId="70" r:id="rId23"/>
    <sheet name="別紙1 (記入例) " sheetId="71" r:id="rId24"/>
    <sheet name="別紙２ " sheetId="73" r:id="rId25"/>
    <sheet name="添付３" sheetId="78" r:id="rId26"/>
    <sheet name="【参考資料】日本標準産業分類" sheetId="74" state="hidden" r:id="rId27"/>
    <sheet name="カテゴリー判定" sheetId="65" state="hidden" r:id="rId28"/>
  </sheets>
  <externalReferences>
    <externalReference r:id="rId29"/>
    <externalReference r:id="rId30"/>
    <externalReference r:id="rId31"/>
    <externalReference r:id="rId32"/>
    <externalReference r:id="rId33"/>
    <externalReference r:id="rId34"/>
  </externalReferences>
  <definedNames>
    <definedName name="_xlnm._FilterDatabase" localSheetId="16" hidden="1">様式１０!$AE$57:$AJ$77</definedName>
    <definedName name="_xlnm._FilterDatabase" localSheetId="3" hidden="1">様式２!#REF!</definedName>
    <definedName name="_xlnm._FilterDatabase" localSheetId="4" hidden="1">'様式２ (申請者２社用)'!#REF!</definedName>
    <definedName name="_xlnm._FilterDatabase" localSheetId="8" hidden="1">'様式２ (申請者３社用)'!#REF!</definedName>
    <definedName name="_xlnm.Print_Area" localSheetId="26">【参考資料】日本標準産業分類!$A$1:$C$165</definedName>
    <definedName name="_xlnm.Print_Area" localSheetId="23">'別紙1 (記入例) '!$A$1:$I$41</definedName>
    <definedName name="_xlnm.Print_Area" localSheetId="22">'別紙1 (入力フォーマット) '!$A$1:$I$41</definedName>
    <definedName name="_xlnm.Print_Area" localSheetId="24">'別紙２ '!$A$1:$W$51</definedName>
    <definedName name="_xlnm.Print_Area" localSheetId="0">様式１!$A$1:$AR$50</definedName>
    <definedName name="_xlnm.Print_Area" localSheetId="1">'様式１ (申請2社用)'!$A$1:$AR$63</definedName>
    <definedName name="_xlnm.Print_Area" localSheetId="2">'様式１ (申請３社用)'!$A$1:$AR$76</definedName>
    <definedName name="_xlnm.Print_Area" localSheetId="16">様式１０!$B$1:$AS$90</definedName>
    <definedName name="_xlnm.Print_Area" localSheetId="17">様式１１!$C$1:$AT$43</definedName>
    <definedName name="_xlnm.Print_Area" localSheetId="18">様式１２!$C$1:$AT$68</definedName>
    <definedName name="_xlnm.Print_Area" localSheetId="19">様式１３!$B$1:$AS$63</definedName>
    <definedName name="_xlnm.Print_Area" localSheetId="20">様式１４!$A$1:$AS$52</definedName>
    <definedName name="_xlnm.Print_Area" localSheetId="21">様式１５!$C$1:$AT$64</definedName>
    <definedName name="_xlnm.Print_Area" localSheetId="3">様式２!$A$1:$AR$173</definedName>
    <definedName name="_xlnm.Print_Area" localSheetId="4">'様式２ (申請者２社用)'!$A$1:$AR$189</definedName>
    <definedName name="_xlnm.Print_Area" localSheetId="8">'様式２ (申請者３社用)'!$A$1:$AR$216</definedName>
    <definedName name="_xlnm.Print_Area" localSheetId="9">様式３!$B$1:$AS$60</definedName>
    <definedName name="_xlnm.Print_Area" localSheetId="10">様式４!$B$1:$AS$60</definedName>
    <definedName name="_xlnm.Print_Area" localSheetId="11">様式５!$B$1:$AS$110</definedName>
    <definedName name="_xlnm.Print_Area" localSheetId="12">様式６!$C$1:$AW$62</definedName>
    <definedName name="_xlnm.Print_Area" localSheetId="13">様式７!$D$1:$AQ$60</definedName>
    <definedName name="_xlnm.Print_Area" localSheetId="14">様式８!$C$1:$AT$63</definedName>
    <definedName name="_xlnm.Print_Area" localSheetId="15">様式９!$B$1:$AS$60</definedName>
    <definedName name="ｱ_帰宅困難者受入施設" localSheetId="23">#REF!</definedName>
    <definedName name="ｱ_帰宅困難者受入施設" localSheetId="22">#REF!</definedName>
    <definedName name="ｱ_帰宅困難者受入施設" localSheetId="3">様式２!#REF!</definedName>
    <definedName name="ｱ_帰宅困難者受入施設" localSheetId="4">'様式２ (申請者２社用)'!#REF!</definedName>
    <definedName name="ｱ_帰宅困難者受入施設" localSheetId="8">'様式２ (申請者３社用)'!#REF!</definedName>
    <definedName name="ｱ_帰宅困難者受入施設" localSheetId="13">#REF!</definedName>
    <definedName name="ｱ_帰宅困難者受入施設">#REF!</definedName>
    <definedName name="ｱ_防災計画指定" localSheetId="23">#REF!</definedName>
    <definedName name="ｱ_防災計画指定" localSheetId="22">#REF!</definedName>
    <definedName name="ｱ_防災計画指定" localSheetId="3">様式２!#REF!</definedName>
    <definedName name="ｱ_防災計画指定" localSheetId="4">'様式２ (申請者２社用)'!#REF!</definedName>
    <definedName name="ｱ_防災計画指定" localSheetId="8">'様式２ (申請者３社用)'!#REF!</definedName>
    <definedName name="ｱ_防災計画指定" localSheetId="13">#REF!</definedName>
    <definedName name="ｱ_防災計画指定">#REF!</definedName>
    <definedName name="ｲ_機能維持" localSheetId="23">#REF!</definedName>
    <definedName name="ｲ_機能維持" localSheetId="22">#REF!</definedName>
    <definedName name="ｲ_機能維持" localSheetId="3">様式２!#REF!</definedName>
    <definedName name="ｲ_機能維持" localSheetId="4">'様式２ (申請者２社用)'!#REF!</definedName>
    <definedName name="ｲ_機能維持" localSheetId="8">'様式２ (申請者３社用)'!#REF!</definedName>
    <definedName name="ｲ_機能維持" localSheetId="13">#REF!</definedName>
    <definedName name="ｲ_機能維持">#REF!</definedName>
    <definedName name="ｳ_災害時協定" localSheetId="23">#REF!</definedName>
    <definedName name="ｳ_災害時協定" localSheetId="22">#REF!</definedName>
    <definedName name="ｳ_災害時協定" localSheetId="3">様式２!#REF!</definedName>
    <definedName name="ｳ_災害時協定" localSheetId="4">'様式２ (申請者２社用)'!#REF!</definedName>
    <definedName name="ｳ_災害時協定" localSheetId="8">'様式２ (申請者３社用)'!#REF!</definedName>
    <definedName name="ｳ_災害時協定" localSheetId="13">#REF!</definedName>
    <definedName name="ｳ_災害時協定">#REF!</definedName>
    <definedName name="ｴ_その他" localSheetId="23">#REF!</definedName>
    <definedName name="ｴ_その他" localSheetId="22">#REF!</definedName>
    <definedName name="ｴ_その他" localSheetId="3">様式２!#REF!</definedName>
    <definedName name="ｴ_その他" localSheetId="4">'様式２ (申請者２社用)'!#REF!</definedName>
    <definedName name="ｴ_その他" localSheetId="8">'様式２ (申請者３社用)'!#REF!</definedName>
    <definedName name="ｴ_その他" localSheetId="13">#REF!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 localSheetId="23">#REF!</definedName>
    <definedName name="燃料種" localSheetId="22">#REF!</definedName>
    <definedName name="燃料種" localSheetId="3">'[5]（様式２－１）原単位シート'!$B$4:$B$18</definedName>
    <definedName name="燃料種" localSheetId="4">'[5]（様式２－１）原単位シート'!$B$4:$B$18</definedName>
    <definedName name="燃料種" localSheetId="8">'[5]（様式２－１）原単位シート'!$B$4:$B$18</definedName>
    <definedName name="燃料種" localSheetId="13">#REF!</definedName>
    <definedName name="燃料種">#REF!</definedName>
    <definedName name="表題" localSheetId="23">[6]産業分類!#REF!</definedName>
    <definedName name="表題" localSheetId="22">[6]産業分類!#REF!</definedName>
    <definedName name="表題" localSheetId="4">[6]産業分類!#REF!</definedName>
    <definedName name="表題" localSheetId="8">[6]産業分類!#REF!</definedName>
    <definedName name="表題" localSheetId="13">[6]産業分類!#REF!</definedName>
    <definedName name="表題">[6]産業分類!#REF!</definedName>
    <definedName name="補助率1">[4]産業分類!$B$123:$B$125</definedName>
    <definedName name="有無" localSheetId="23">[6]産業分類!#REF!</definedName>
    <definedName name="有無" localSheetId="22">[6]産業分類!#REF!</definedName>
    <definedName name="有無" localSheetId="4">[6]産業分類!#REF!</definedName>
    <definedName name="有無" localSheetId="8">[6]産業分類!#REF!</definedName>
    <definedName name="有無" localSheetId="13">[6]産業分類!#REF!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78" l="1"/>
  <c r="I31" i="78"/>
  <c r="I30" i="78"/>
  <c r="I33" i="78" s="1"/>
  <c r="D39" i="78" s="1"/>
  <c r="I17" i="78"/>
  <c r="I16" i="78"/>
  <c r="I18" i="78" s="1"/>
  <c r="D15" i="78"/>
  <c r="H15" i="78" s="1"/>
  <c r="G29" i="13"/>
  <c r="AC146" i="55"/>
  <c r="AC162" i="68"/>
  <c r="AC189" i="69"/>
  <c r="R30" i="73"/>
  <c r="M30" i="73"/>
  <c r="I30" i="73"/>
  <c r="H17" i="78" l="1"/>
  <c r="H16" i="78"/>
  <c r="D28" i="78"/>
  <c r="E41" i="78" s="1"/>
  <c r="V164" i="69"/>
  <c r="AG164" i="69" s="1"/>
  <c r="N164" i="69"/>
  <c r="N137" i="68"/>
  <c r="V137" i="68"/>
  <c r="AG137" i="68" s="1"/>
  <c r="N121" i="55" l="1"/>
  <c r="C4" i="65" l="1"/>
  <c r="C5" i="65"/>
  <c r="C3" i="65"/>
  <c r="C7" i="65"/>
  <c r="D7" i="65" s="1"/>
  <c r="C6" i="65"/>
  <c r="D6" i="65" s="1"/>
  <c r="V121" i="55"/>
  <c r="AG121" i="55" s="1"/>
  <c r="D5" i="65" l="1"/>
  <c r="D8" i="65" s="1"/>
  <c r="C8" i="65" s="1"/>
</calcChain>
</file>

<file path=xl/sharedStrings.xml><?xml version="1.0" encoding="utf-8"?>
<sst xmlns="http://schemas.openxmlformats.org/spreadsheetml/2006/main" count="6725" uniqueCount="2355">
  <si>
    <t>都市ガス振興センター</t>
    <phoneticPr fontId="6"/>
  </si>
  <si>
    <t>計画変更等承認申請書</t>
  </si>
  <si>
    <t>計画変更等承認結果通知書</t>
  </si>
  <si>
    <t>記</t>
  </si>
  <si>
    <t>金融機関名</t>
  </si>
  <si>
    <t>預金種別</t>
  </si>
  <si>
    <t>口座番号</t>
  </si>
  <si>
    <t>(漢字)</t>
  </si>
  <si>
    <t>　補助事業に要する経費</t>
    <rPh sb="1" eb="3">
      <t>ホジョ</t>
    </rPh>
    <rPh sb="3" eb="5">
      <t>ジギョウ</t>
    </rPh>
    <rPh sb="6" eb="7">
      <t>ヨウ</t>
    </rPh>
    <rPh sb="9" eb="11">
      <t>ケイヒ</t>
    </rPh>
    <phoneticPr fontId="6"/>
  </si>
  <si>
    <t>報告日(記入日)</t>
    <rPh sb="0" eb="2">
      <t>ホウコク</t>
    </rPh>
    <phoneticPr fontId="6"/>
  </si>
  <si>
    <t>１．普通　２．当座　９．別段</t>
    <rPh sb="2" eb="4">
      <t>フツウ</t>
    </rPh>
    <rPh sb="7" eb="9">
      <t>トウザ</t>
    </rPh>
    <rPh sb="12" eb="14">
      <t>ベツダン</t>
    </rPh>
    <phoneticPr fontId="6"/>
  </si>
  <si>
    <t>補助対象経費</t>
    <rPh sb="0" eb="2">
      <t>ホジョ</t>
    </rPh>
    <rPh sb="2" eb="4">
      <t>タイショウ</t>
    </rPh>
    <rPh sb="4" eb="6">
      <t>ケイヒ</t>
    </rPh>
    <phoneticPr fontId="6"/>
  </si>
  <si>
    <t>調達金額</t>
    <rPh sb="0" eb="2">
      <t>チョウタツ</t>
    </rPh>
    <rPh sb="2" eb="4">
      <t>キンガク</t>
    </rPh>
    <phoneticPr fontId="6"/>
  </si>
  <si>
    <t>調 達 先</t>
    <rPh sb="0" eb="1">
      <t>チョウ</t>
    </rPh>
    <rPh sb="2" eb="3">
      <t>タチ</t>
    </rPh>
    <rPh sb="4" eb="5">
      <t>サキ</t>
    </rPh>
    <phoneticPr fontId="6"/>
  </si>
  <si>
    <t>自己資金</t>
    <rPh sb="0" eb="2">
      <t>ジコ</t>
    </rPh>
    <rPh sb="2" eb="4">
      <t>シキン</t>
    </rPh>
    <phoneticPr fontId="6"/>
  </si>
  <si>
    <t>円</t>
    <rPh sb="0" eb="1">
      <t>エン</t>
    </rPh>
    <phoneticPr fontId="6"/>
  </si>
  <si>
    <t>申請日(記入日)</t>
    <rPh sb="0" eb="2">
      <t>シンセイ</t>
    </rPh>
    <phoneticPr fontId="6"/>
  </si>
  <si>
    <t>２．補助金申請取下げ理由</t>
    <rPh sb="2" eb="5">
      <t>ホジョキン</t>
    </rPh>
    <rPh sb="5" eb="7">
      <t>シンセイ</t>
    </rPh>
    <rPh sb="7" eb="8">
      <t>ト</t>
    </rPh>
    <rPh sb="8" eb="9">
      <t>サ</t>
    </rPh>
    <rPh sb="10" eb="12">
      <t>リユウ</t>
    </rPh>
    <phoneticPr fontId="6"/>
  </si>
  <si>
    <t>１．審査結果</t>
    <rPh sb="2" eb="4">
      <t>シンサ</t>
    </rPh>
    <rPh sb="4" eb="6">
      <t>ケッカ</t>
    </rPh>
    <phoneticPr fontId="6"/>
  </si>
  <si>
    <t>　補助対象経費</t>
    <rPh sb="1" eb="3">
      <t>ホジョ</t>
    </rPh>
    <rPh sb="3" eb="5">
      <t>タイショウ</t>
    </rPh>
    <rPh sb="5" eb="7">
      <t>ケイヒ</t>
    </rPh>
    <phoneticPr fontId="6"/>
  </si>
  <si>
    <t>２．財産名（仕様）、数量</t>
    <rPh sb="2" eb="4">
      <t>ザイサン</t>
    </rPh>
    <rPh sb="4" eb="5">
      <t>メイ</t>
    </rPh>
    <rPh sb="6" eb="8">
      <t>シヨウ</t>
    </rPh>
    <rPh sb="10" eb="12">
      <t>スウリョウ</t>
    </rPh>
    <phoneticPr fontId="6"/>
  </si>
  <si>
    <t>３．処分の方法</t>
    <rPh sb="2" eb="4">
      <t>ショブン</t>
    </rPh>
    <rPh sb="5" eb="7">
      <t>ホウホウ</t>
    </rPh>
    <phoneticPr fontId="6"/>
  </si>
  <si>
    <t>５．処分の理由</t>
    <rPh sb="2" eb="4">
      <t>ショブン</t>
    </rPh>
    <rPh sb="5" eb="7">
      <t>リユウ</t>
    </rPh>
    <phoneticPr fontId="6"/>
  </si>
  <si>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6"/>
  </si>
  <si>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6"/>
  </si>
  <si>
    <t>財産処分承認申請書</t>
  </si>
  <si>
    <t>交付申請取下げ届出書</t>
  </si>
  <si>
    <t>完了予定日</t>
    <rPh sb="0" eb="2">
      <t>カンリョウ</t>
    </rPh>
    <rPh sb="2" eb="5">
      <t>ヨテイビ</t>
    </rPh>
    <phoneticPr fontId="6"/>
  </si>
  <si>
    <t>３．計画変更等を必要とする理由</t>
    <rPh sb="2" eb="4">
      <t>ケイカク</t>
    </rPh>
    <rPh sb="4" eb="6">
      <t>ヘンコウ</t>
    </rPh>
    <rPh sb="6" eb="7">
      <t>トウ</t>
    </rPh>
    <rPh sb="8" eb="10">
      <t>ヒツヨウ</t>
    </rPh>
    <rPh sb="13" eb="15">
      <t>リユウ</t>
    </rPh>
    <phoneticPr fontId="6"/>
  </si>
  <si>
    <t>届出日(記入日)</t>
    <rPh sb="0" eb="2">
      <t>トドケデ</t>
    </rPh>
    <phoneticPr fontId="6"/>
  </si>
  <si>
    <t>代表者名</t>
    <rPh sb="0" eb="3">
      <t>ダイヒョウシャ</t>
    </rPh>
    <rPh sb="3" eb="4">
      <t>メイ</t>
    </rPh>
    <phoneticPr fontId="6"/>
  </si>
  <si>
    <t>２．承認の条件</t>
    <rPh sb="2" eb="4">
      <t>ショウニン</t>
    </rPh>
    <rPh sb="5" eb="7">
      <t>ジョウケン</t>
    </rPh>
    <phoneticPr fontId="6"/>
  </si>
  <si>
    <t>請求日(記入日)</t>
    <rPh sb="0" eb="2">
      <t>セイキュウ</t>
    </rPh>
    <phoneticPr fontId="6"/>
  </si>
  <si>
    <t>代表者名</t>
    <rPh sb="0" eb="3">
      <t>ダイヒョウシャ</t>
    </rPh>
    <phoneticPr fontId="6"/>
  </si>
  <si>
    <t>電話番号</t>
    <rPh sb="0" eb="2">
      <t>デンワ</t>
    </rPh>
    <rPh sb="2" eb="4">
      <t>バンゴウ</t>
    </rPh>
    <phoneticPr fontId="6"/>
  </si>
  <si>
    <t>　補助金交付予定額</t>
    <rPh sb="1" eb="4">
      <t>ホジョキン</t>
    </rPh>
    <rPh sb="4" eb="6">
      <t>コウフ</t>
    </rPh>
    <rPh sb="6" eb="8">
      <t>ヨテイ</t>
    </rPh>
    <rPh sb="8" eb="9">
      <t>ガク</t>
    </rPh>
    <phoneticPr fontId="6"/>
  </si>
  <si>
    <t>当該案件の補助金交付番号は、</t>
    <rPh sb="0" eb="2">
      <t>トウガイ</t>
    </rPh>
    <rPh sb="2" eb="4">
      <t>アンケン</t>
    </rPh>
    <rPh sb="5" eb="8">
      <t>ホジョキン</t>
    </rPh>
    <rPh sb="8" eb="10">
      <t>コウフ</t>
    </rPh>
    <rPh sb="10" eb="12">
      <t>バンゴウ</t>
    </rPh>
    <phoneticPr fontId="6"/>
  </si>
  <si>
    <t>申請者</t>
    <rPh sb="0" eb="3">
      <t>シンセイシャ</t>
    </rPh>
    <phoneticPr fontId="6"/>
  </si>
  <si>
    <t>法人名</t>
    <rPh sb="0" eb="2">
      <t>ホウジン</t>
    </rPh>
    <rPh sb="2" eb="3">
      <t>メイ</t>
    </rPh>
    <phoneticPr fontId="6"/>
  </si>
  <si>
    <t>補助金交付番号</t>
    <rPh sb="0" eb="3">
      <t>ホジョキン</t>
    </rPh>
    <rPh sb="3" eb="5">
      <t>コウフ</t>
    </rPh>
    <rPh sb="5" eb="7">
      <t>バンゴウ</t>
    </rPh>
    <phoneticPr fontId="6"/>
  </si>
  <si>
    <t>４．補助事業の遂行及び完了予定日</t>
    <rPh sb="2" eb="4">
      <t>ホジョ</t>
    </rPh>
    <rPh sb="4" eb="6">
      <t>ジギョウ</t>
    </rPh>
    <rPh sb="7" eb="9">
      <t>スイコウ</t>
    </rPh>
    <rPh sb="9" eb="10">
      <t>オヨ</t>
    </rPh>
    <rPh sb="11" eb="13">
      <t>カンリョウ</t>
    </rPh>
    <rPh sb="13" eb="16">
      <t>ヨテイビ</t>
    </rPh>
    <phoneticPr fontId="6"/>
  </si>
  <si>
    <t>２．補助事業の実施状況の内容</t>
    <rPh sb="2" eb="4">
      <t>ホジョ</t>
    </rPh>
    <rPh sb="4" eb="6">
      <t>ジギョウ</t>
    </rPh>
    <rPh sb="7" eb="9">
      <t>ジッシ</t>
    </rPh>
    <rPh sb="9" eb="11">
      <t>ジョウキョウ</t>
    </rPh>
    <rPh sb="12" eb="14">
      <t>ナイヨウ</t>
    </rPh>
    <phoneticPr fontId="6"/>
  </si>
  <si>
    <t>法 人 名</t>
    <phoneticPr fontId="6"/>
  </si>
  <si>
    <t>住　　所</t>
    <phoneticPr fontId="6"/>
  </si>
  <si>
    <t>補助率</t>
    <phoneticPr fontId="6"/>
  </si>
  <si>
    <t>です。</t>
    <phoneticPr fontId="6"/>
  </si>
  <si>
    <t>３．不承認の理由</t>
    <phoneticPr fontId="6"/>
  </si>
  <si>
    <t>補助金交付予定額</t>
    <rPh sb="0" eb="3">
      <t>ホジョキン</t>
    </rPh>
    <rPh sb="3" eb="5">
      <t>コウフ</t>
    </rPh>
    <rPh sb="5" eb="7">
      <t>ヨテイ</t>
    </rPh>
    <rPh sb="7" eb="8">
      <t>ガク</t>
    </rPh>
    <phoneticPr fontId="6"/>
  </si>
  <si>
    <t>補助金額</t>
    <rPh sb="0" eb="3">
      <t>ホジョキン</t>
    </rPh>
    <rPh sb="3" eb="4">
      <t>ガク</t>
    </rPh>
    <phoneticPr fontId="6"/>
  </si>
  <si>
    <t>規　格</t>
    <rPh sb="0" eb="1">
      <t>キ</t>
    </rPh>
    <rPh sb="2" eb="3">
      <t>カク</t>
    </rPh>
    <phoneticPr fontId="6"/>
  </si>
  <si>
    <t>単　価</t>
    <rPh sb="0" eb="1">
      <t>タン</t>
    </rPh>
    <rPh sb="2" eb="3">
      <t>アタイ</t>
    </rPh>
    <phoneticPr fontId="6"/>
  </si>
  <si>
    <t>金　額</t>
    <rPh sb="0" eb="1">
      <t>キン</t>
    </rPh>
    <rPh sb="2" eb="3">
      <t>ガク</t>
    </rPh>
    <phoneticPr fontId="6"/>
  </si>
  <si>
    <t>財産名</t>
    <rPh sb="0" eb="1">
      <t>ザイ</t>
    </rPh>
    <rPh sb="1" eb="2">
      <t>サン</t>
    </rPh>
    <rPh sb="2" eb="3">
      <t>メイ</t>
    </rPh>
    <phoneticPr fontId="6"/>
  </si>
  <si>
    <t>年</t>
    <rPh sb="0" eb="1">
      <t>ネン</t>
    </rPh>
    <phoneticPr fontId="6"/>
  </si>
  <si>
    <t>月</t>
    <rPh sb="0" eb="1">
      <t>ガツ</t>
    </rPh>
    <phoneticPr fontId="6"/>
  </si>
  <si>
    <t>日</t>
    <rPh sb="0" eb="1">
      <t>ニチ</t>
    </rPh>
    <phoneticPr fontId="6"/>
  </si>
  <si>
    <t>年</t>
    <phoneticPr fontId="6"/>
  </si>
  <si>
    <t>開始日</t>
    <rPh sb="0" eb="3">
      <t>カイシビ</t>
    </rPh>
    <phoneticPr fontId="6"/>
  </si>
  <si>
    <t>完了日</t>
    <rPh sb="0" eb="3">
      <t>カンリョウビ</t>
    </rPh>
    <phoneticPr fontId="6"/>
  </si>
  <si>
    <t>開始予定日</t>
    <rPh sb="0" eb="2">
      <t>カイシ</t>
    </rPh>
    <rPh sb="2" eb="5">
      <t>ヨテイビ</t>
    </rPh>
    <phoneticPr fontId="6"/>
  </si>
  <si>
    <t>４．処分の予定時期</t>
    <rPh sb="2" eb="4">
      <t>ショブン</t>
    </rPh>
    <rPh sb="5" eb="7">
      <t>ヨテイ</t>
    </rPh>
    <rPh sb="7" eb="9">
      <t>ジキ</t>
    </rPh>
    <phoneticPr fontId="6"/>
  </si>
  <si>
    <t>２．補助金交付予定額</t>
    <rPh sb="2" eb="5">
      <t>ホジョキン</t>
    </rPh>
    <rPh sb="5" eb="7">
      <t>コウフ</t>
    </rPh>
    <rPh sb="7" eb="9">
      <t>ヨテイ</t>
    </rPh>
    <rPh sb="9" eb="10">
      <t>ガク</t>
    </rPh>
    <phoneticPr fontId="6"/>
  </si>
  <si>
    <t>１．補助金交付の対象となる事業及び内容は交付申請書のとおりとします。</t>
    <rPh sb="2" eb="5">
      <t>ホジョキン</t>
    </rPh>
    <rPh sb="5" eb="7">
      <t>コウフ</t>
    </rPh>
    <rPh sb="8" eb="10">
      <t>タイショウ</t>
    </rPh>
    <rPh sb="13" eb="15">
      <t>ジギョウ</t>
    </rPh>
    <rPh sb="15" eb="16">
      <t>オヨ</t>
    </rPh>
    <rPh sb="17" eb="19">
      <t>ナイヨウ</t>
    </rPh>
    <rPh sb="20" eb="22">
      <t>コウフ</t>
    </rPh>
    <rPh sb="22" eb="24">
      <t>シンセイ</t>
    </rPh>
    <rPh sb="24" eb="25">
      <t>ショ</t>
    </rPh>
    <phoneticPr fontId="6"/>
  </si>
  <si>
    <t>２．実施した補助事業の内容</t>
    <rPh sb="2" eb="4">
      <t>ジッシ</t>
    </rPh>
    <rPh sb="6" eb="8">
      <t>ホジョ</t>
    </rPh>
    <rPh sb="8" eb="10">
      <t>ジギョウ</t>
    </rPh>
    <rPh sb="11" eb="13">
      <t>ナイヨウ</t>
    </rPh>
    <phoneticPr fontId="6"/>
  </si>
  <si>
    <t>　　合　　　計</t>
    <rPh sb="2" eb="3">
      <t>ゴウ</t>
    </rPh>
    <rPh sb="6" eb="7">
      <t>ケイ</t>
    </rPh>
    <phoneticPr fontId="6"/>
  </si>
  <si>
    <t>区　分</t>
    <rPh sb="0" eb="1">
      <t>ク</t>
    </rPh>
    <rPh sb="2" eb="3">
      <t>ブン</t>
    </rPh>
    <phoneticPr fontId="6"/>
  </si>
  <si>
    <t>４．補助事業開始日及び完了日</t>
    <rPh sb="2" eb="4">
      <t>ホジョ</t>
    </rPh>
    <rPh sb="4" eb="6">
      <t>ジギョウ</t>
    </rPh>
    <rPh sb="6" eb="9">
      <t>カイシビ</t>
    </rPh>
    <rPh sb="9" eb="10">
      <t>オヨ</t>
    </rPh>
    <rPh sb="11" eb="14">
      <t>カンリョウビ</t>
    </rPh>
    <phoneticPr fontId="6"/>
  </si>
  <si>
    <t>補助金交付確定額</t>
    <rPh sb="0" eb="3">
      <t>ホジョキン</t>
    </rPh>
    <rPh sb="3" eb="5">
      <t>コウフ</t>
    </rPh>
    <rPh sb="5" eb="7">
      <t>カクテイ</t>
    </rPh>
    <rPh sb="7" eb="8">
      <t>ガク</t>
    </rPh>
    <phoneticPr fontId="6"/>
  </si>
  <si>
    <t>３．補助事業に要する経費、補助対象経費及び補助金交付予定額並びに区分ごとの配分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4" eb="26">
      <t>コウフ</t>
    </rPh>
    <rPh sb="26" eb="28">
      <t>ヨテイ</t>
    </rPh>
    <rPh sb="28" eb="29">
      <t>ガク</t>
    </rPh>
    <rPh sb="29" eb="30">
      <t>ナラ</t>
    </rPh>
    <rPh sb="32" eb="34">
      <t>クブン</t>
    </rPh>
    <rPh sb="37" eb="39">
      <t>ハイブン</t>
    </rPh>
    <phoneticPr fontId="6"/>
  </si>
  <si>
    <t>補助事業に要する経費</t>
    <phoneticPr fontId="6"/>
  </si>
  <si>
    <t>承　　　認</t>
    <phoneticPr fontId="6"/>
  </si>
  <si>
    <t>条件付き承認</t>
    <phoneticPr fontId="6"/>
  </si>
  <si>
    <t>不　承　認</t>
    <phoneticPr fontId="6"/>
  </si>
  <si>
    <t>補助事業に要した経費</t>
    <phoneticPr fontId="6"/>
  </si>
  <si>
    <t>年度]</t>
    <phoneticPr fontId="6"/>
  </si>
  <si>
    <t>　</t>
    <phoneticPr fontId="6"/>
  </si>
  <si>
    <t>～</t>
    <phoneticPr fontId="6"/>
  </si>
  <si>
    <t>１．補助事業者</t>
    <rPh sb="2" eb="4">
      <t>ホジョ</t>
    </rPh>
    <rPh sb="4" eb="6">
      <t>ジギョウ</t>
    </rPh>
    <rPh sb="6" eb="7">
      <t>シャ</t>
    </rPh>
    <phoneticPr fontId="6"/>
  </si>
  <si>
    <t>補助事業者</t>
    <rPh sb="0" eb="2">
      <t>ホジョ</t>
    </rPh>
    <rPh sb="2" eb="4">
      <t>ジギョウ</t>
    </rPh>
    <rPh sb="4" eb="5">
      <t>シャ</t>
    </rPh>
    <phoneticPr fontId="6"/>
  </si>
  <si>
    <t>備考</t>
    <rPh sb="0" eb="2">
      <t>ビコウ</t>
    </rPh>
    <phoneticPr fontId="6"/>
  </si>
  <si>
    <t>一般社団法人　</t>
  </si>
  <si>
    <t>一般社団法人</t>
  </si>
  <si>
    <t>会長</t>
    <rPh sb="0" eb="2">
      <t>カイチョウ</t>
    </rPh>
    <phoneticPr fontId="6"/>
  </si>
  <si>
    <t>一般社団法人</t>
    <rPh sb="0" eb="2">
      <t>イッパン</t>
    </rPh>
    <rPh sb="2" eb="6">
      <t>シャダンホウジン</t>
    </rPh>
    <phoneticPr fontId="6"/>
  </si>
  <si>
    <t>都市ガス振興センター　御中</t>
  </si>
  <si>
    <t>実績報告書</t>
    <rPh sb="0" eb="2">
      <t>ジッセキ</t>
    </rPh>
    <rPh sb="2" eb="5">
      <t>ホウコクショ</t>
    </rPh>
    <phoneticPr fontId="6"/>
  </si>
  <si>
    <t>実施状況報告書</t>
    <rPh sb="0" eb="2">
      <t>ジッシ</t>
    </rPh>
    <rPh sb="2" eb="4">
      <t>ジョウキョウ</t>
    </rPh>
    <rPh sb="4" eb="7">
      <t>ホウコクショ</t>
    </rPh>
    <phoneticPr fontId="6"/>
  </si>
  <si>
    <t>２．精算払請求金額</t>
    <rPh sb="2" eb="4">
      <t>セイサン</t>
    </rPh>
    <rPh sb="4" eb="5">
      <t>ハラ</t>
    </rPh>
    <rPh sb="5" eb="7">
      <t>セイキュウ</t>
    </rPh>
    <rPh sb="7" eb="9">
      <t>キンガク</t>
    </rPh>
    <phoneticPr fontId="6"/>
  </si>
  <si>
    <t>２．補助金精算払額</t>
    <rPh sb="2" eb="5">
      <t>ホジョキン</t>
    </rPh>
    <rPh sb="5" eb="7">
      <t>セイサン</t>
    </rPh>
    <rPh sb="7" eb="8">
      <t>バラ</t>
    </rPh>
    <rPh sb="8" eb="9">
      <t>ガク</t>
    </rPh>
    <phoneticPr fontId="6"/>
  </si>
  <si>
    <t>設備名称</t>
    <rPh sb="0" eb="2">
      <t>セツビ</t>
    </rPh>
    <rPh sb="2" eb="4">
      <t>メイショウ</t>
    </rPh>
    <phoneticPr fontId="6"/>
  </si>
  <si>
    <t>台数</t>
    <rPh sb="0" eb="2">
      <t>ダイスウ</t>
    </rPh>
    <phoneticPr fontId="6"/>
  </si>
  <si>
    <t>（様式第４）</t>
    <phoneticPr fontId="6"/>
  </si>
  <si>
    <t>（様式第６）</t>
    <phoneticPr fontId="6"/>
  </si>
  <si>
    <t>支払確定通知書</t>
    <phoneticPr fontId="6"/>
  </si>
  <si>
    <t>（様式第１３）</t>
    <phoneticPr fontId="6"/>
  </si>
  <si>
    <t>２．計画変更等の内容</t>
    <rPh sb="2" eb="4">
      <t>ケイカク</t>
    </rPh>
    <rPh sb="4" eb="6">
      <t>ヘンコウ</t>
    </rPh>
    <rPh sb="6" eb="7">
      <t>トウ</t>
    </rPh>
    <rPh sb="8" eb="10">
      <t>ナイヨウ</t>
    </rPh>
    <phoneticPr fontId="6"/>
  </si>
  <si>
    <t>.</t>
    <phoneticPr fontId="6"/>
  </si>
  <si>
    <t>精算払請求書</t>
    <phoneticPr fontId="6"/>
  </si>
  <si>
    <t>３．補助金の振込先</t>
    <phoneticPr fontId="6"/>
  </si>
  <si>
    <t>フリガナ</t>
    <phoneticPr fontId="6"/>
  </si>
  <si>
    <t>支店名</t>
    <phoneticPr fontId="6"/>
  </si>
  <si>
    <t>口座名義
(カナ)</t>
    <phoneticPr fontId="6"/>
  </si>
  <si>
    <t>１．補助事業に要した経費、補助対象経費及び補助金交付確定額並びに区分ごとの配分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4" eb="26">
      <t>コウフ</t>
    </rPh>
    <rPh sb="26" eb="28">
      <t>カクテイ</t>
    </rPh>
    <rPh sb="28" eb="29">
      <t>ガク</t>
    </rPh>
    <rPh sb="29" eb="30">
      <t>ナラ</t>
    </rPh>
    <rPh sb="32" eb="34">
      <t>クブン</t>
    </rPh>
    <rPh sb="37" eb="39">
      <t>ハイブン</t>
    </rPh>
    <phoneticPr fontId="6"/>
  </si>
  <si>
    <t>合計金額(円)　：</t>
    <rPh sb="0" eb="2">
      <t>ゴウケイ</t>
    </rPh>
    <rPh sb="2" eb="4">
      <t>キンガク</t>
    </rPh>
    <rPh sb="5" eb="6">
      <t>エン</t>
    </rPh>
    <phoneticPr fontId="6"/>
  </si>
  <si>
    <t>　　すること。</t>
    <phoneticPr fontId="6"/>
  </si>
  <si>
    <t>　　記入すること。</t>
    <rPh sb="2" eb="3">
      <t>キ</t>
    </rPh>
    <rPh sb="3" eb="4">
      <t>イ</t>
    </rPh>
    <phoneticPr fontId="6"/>
  </si>
  <si>
    <t>①契約締結</t>
    <rPh sb="1" eb="3">
      <t>ケイヤク</t>
    </rPh>
    <rPh sb="3" eb="5">
      <t>テイケツ</t>
    </rPh>
    <phoneticPr fontId="6"/>
  </si>
  <si>
    <t>②納品</t>
    <rPh sb="1" eb="3">
      <t>ノウヒン</t>
    </rPh>
    <phoneticPr fontId="6"/>
  </si>
  <si>
    <t>③検収</t>
    <rPh sb="1" eb="3">
      <t>ケンシュウ</t>
    </rPh>
    <phoneticPr fontId="6"/>
  </si>
  <si>
    <t>④請求</t>
    <rPh sb="1" eb="3">
      <t>セイキュウ</t>
    </rPh>
    <phoneticPr fontId="6"/>
  </si>
  <si>
    <t>補助事業の遂行</t>
    <rPh sb="0" eb="2">
      <t>ホジョ</t>
    </rPh>
    <rPh sb="2" eb="4">
      <t>ジギョウ</t>
    </rPh>
    <rPh sb="5" eb="7">
      <t>スイコウ</t>
    </rPh>
    <phoneticPr fontId="6"/>
  </si>
  <si>
    <t>交付決定通知書</t>
    <phoneticPr fontId="6"/>
  </si>
  <si>
    <t>※　金額に消費税等は含みません。</t>
    <rPh sb="2" eb="4">
      <t>キンガク</t>
    </rPh>
    <rPh sb="5" eb="8">
      <t>ショウヒゼイ</t>
    </rPh>
    <rPh sb="8" eb="9">
      <t>トウ</t>
    </rPh>
    <rPh sb="10" eb="11">
      <t>フク</t>
    </rPh>
    <phoneticPr fontId="6"/>
  </si>
  <si>
    <t>※　申請者が複数の場合は、合計額を記載しています。</t>
    <rPh sb="2" eb="5">
      <t>シンセイシャ</t>
    </rPh>
    <rPh sb="6" eb="8">
      <t>フクスウ</t>
    </rPh>
    <rPh sb="9" eb="11">
      <t>バアイ</t>
    </rPh>
    <rPh sb="13" eb="15">
      <t>ゴウケイ</t>
    </rPh>
    <rPh sb="15" eb="16">
      <t>ガク</t>
    </rPh>
    <rPh sb="17" eb="19">
      <t>キサイ</t>
    </rPh>
    <phoneticPr fontId="6"/>
  </si>
  <si>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6"/>
  </si>
  <si>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6"/>
  </si>
  <si>
    <t>※　金額に消費税等は含まないこと。</t>
    <rPh sb="2" eb="4">
      <t>キンガク</t>
    </rPh>
    <rPh sb="5" eb="8">
      <t>ショウヒゼイ</t>
    </rPh>
    <rPh sb="8" eb="9">
      <t>トウ</t>
    </rPh>
    <rPh sb="10" eb="11">
      <t>フク</t>
    </rPh>
    <phoneticPr fontId="6"/>
  </si>
  <si>
    <t>※　補助事業者が複数の場合は、合計金額及び事業者ごとの内訳を記載しています。</t>
    <rPh sb="2" eb="4">
      <t>ホジョ</t>
    </rPh>
    <rPh sb="4" eb="6">
      <t>ジギョウ</t>
    </rPh>
    <rPh sb="6" eb="7">
      <t>シャ</t>
    </rPh>
    <rPh sb="8" eb="10">
      <t>フクスウ</t>
    </rPh>
    <rPh sb="11" eb="13">
      <t>バアイ</t>
    </rPh>
    <rPh sb="15" eb="17">
      <t>ゴウケイ</t>
    </rPh>
    <rPh sb="17" eb="19">
      <t>キンガク</t>
    </rPh>
    <rPh sb="19" eb="20">
      <t>オヨ</t>
    </rPh>
    <rPh sb="21" eb="24">
      <t>ジギョウシャ</t>
    </rPh>
    <rPh sb="27" eb="29">
      <t>ウチワケ</t>
    </rPh>
    <rPh sb="30" eb="32">
      <t>キサイ</t>
    </rPh>
    <phoneticPr fontId="6"/>
  </si>
  <si>
    <t>報告日(記入日)</t>
    <rPh sb="0" eb="2">
      <t>ホウコク</t>
    </rPh>
    <rPh sb="2" eb="3">
      <t>ヒ</t>
    </rPh>
    <phoneticPr fontId="6"/>
  </si>
  <si>
    <t>３．返還を請求された金額及び年月日</t>
    <rPh sb="2" eb="4">
      <t>ヘンカン</t>
    </rPh>
    <rPh sb="5" eb="7">
      <t>セイキュウ</t>
    </rPh>
    <rPh sb="10" eb="12">
      <t>キンガク</t>
    </rPh>
    <rPh sb="12" eb="13">
      <t>オヨ</t>
    </rPh>
    <rPh sb="14" eb="17">
      <t>ネンガッピ</t>
    </rPh>
    <phoneticPr fontId="6"/>
  </si>
  <si>
    <t>４．返還した金額及び年月日</t>
    <rPh sb="2" eb="4">
      <t>ヘンカン</t>
    </rPh>
    <rPh sb="6" eb="8">
      <t>キンガク</t>
    </rPh>
    <rPh sb="8" eb="9">
      <t>オヨ</t>
    </rPh>
    <rPh sb="10" eb="13">
      <t>ネンガッピ</t>
    </rPh>
    <phoneticPr fontId="6"/>
  </si>
  <si>
    <t>年　月　日</t>
    <rPh sb="0" eb="1">
      <t>ネン</t>
    </rPh>
    <rPh sb="2" eb="3">
      <t>ゲツ</t>
    </rPh>
    <rPh sb="4" eb="5">
      <t>ヒ</t>
    </rPh>
    <phoneticPr fontId="6"/>
  </si>
  <si>
    <t>(１)</t>
    <phoneticPr fontId="6"/>
  </si>
  <si>
    <t>返　還　金</t>
    <rPh sb="0" eb="1">
      <t>カエ</t>
    </rPh>
    <rPh sb="2" eb="3">
      <t>カン</t>
    </rPh>
    <rPh sb="4" eb="5">
      <t>キン</t>
    </rPh>
    <phoneticPr fontId="6"/>
  </si>
  <si>
    <t>加　算　金</t>
    <rPh sb="0" eb="1">
      <t>カ</t>
    </rPh>
    <rPh sb="2" eb="3">
      <t>サン</t>
    </rPh>
    <rPh sb="4" eb="5">
      <t>キン</t>
    </rPh>
    <phoneticPr fontId="6"/>
  </si>
  <si>
    <t>延　滞　金</t>
    <rPh sb="0" eb="1">
      <t>エン</t>
    </rPh>
    <rPh sb="2" eb="3">
      <t>タイ</t>
    </rPh>
    <rPh sb="4" eb="5">
      <t>キン</t>
    </rPh>
    <phoneticPr fontId="6"/>
  </si>
  <si>
    <t>(２)</t>
  </si>
  <si>
    <t>(３)</t>
  </si>
  <si>
    <t>５．加算金及び延滞金の算出根拠</t>
    <rPh sb="2" eb="5">
      <t>カサンキン</t>
    </rPh>
    <rPh sb="5" eb="6">
      <t>オヨ</t>
    </rPh>
    <rPh sb="7" eb="10">
      <t>エンタイキン</t>
    </rPh>
    <rPh sb="11" eb="13">
      <t>サンシュツ</t>
    </rPh>
    <rPh sb="13" eb="15">
      <t>コンキョ</t>
    </rPh>
    <phoneticPr fontId="6"/>
  </si>
  <si>
    <t>６．未返還金額</t>
    <rPh sb="2" eb="3">
      <t>ミ</t>
    </rPh>
    <rPh sb="3" eb="5">
      <t>ヘンカン</t>
    </rPh>
    <rPh sb="5" eb="7">
      <t>キンガク</t>
    </rPh>
    <phoneticPr fontId="6"/>
  </si>
  <si>
    <t>２．既に交付を受けている補助金の額</t>
    <rPh sb="2" eb="3">
      <t>スデ</t>
    </rPh>
    <rPh sb="4" eb="6">
      <t>コウフ</t>
    </rPh>
    <rPh sb="7" eb="8">
      <t>ウ</t>
    </rPh>
    <rPh sb="12" eb="15">
      <t>ホジョキン</t>
    </rPh>
    <rPh sb="16" eb="17">
      <t>ガク</t>
    </rPh>
    <phoneticPr fontId="6"/>
  </si>
  <si>
    <t>（様式第１４）</t>
    <phoneticPr fontId="6"/>
  </si>
  <si>
    <t>（様式第１５）</t>
    <phoneticPr fontId="6"/>
  </si>
  <si>
    <t>承継承認申請書</t>
    <rPh sb="0" eb="2">
      <t>ショウケイ</t>
    </rPh>
    <rPh sb="2" eb="4">
      <t>ショウニン</t>
    </rPh>
    <rPh sb="4" eb="7">
      <t>シンセイショ</t>
    </rPh>
    <phoneticPr fontId="6"/>
  </si>
  <si>
    <t>記</t>
    <rPh sb="0" eb="1">
      <t>キ</t>
    </rPh>
    <phoneticPr fontId="6"/>
  </si>
  <si>
    <t>実施計画書</t>
    <rPh sb="0" eb="2">
      <t>ジッシ</t>
    </rPh>
    <rPh sb="2" eb="5">
      <t>ケイカクショ</t>
    </rPh>
    <phoneticPr fontId="6"/>
  </si>
  <si>
    <t>住 所</t>
    <rPh sb="0" eb="1">
      <t>ジュウ</t>
    </rPh>
    <rPh sb="2" eb="3">
      <t>ショ</t>
    </rPh>
    <phoneticPr fontId="6"/>
  </si>
  <si>
    <t>施設の名称</t>
    <rPh sb="0" eb="2">
      <t>シセツ</t>
    </rPh>
    <rPh sb="3" eb="5">
      <t>メイショウ</t>
    </rPh>
    <phoneticPr fontId="6"/>
  </si>
  <si>
    <t>施設の所有者</t>
    <rPh sb="0" eb="2">
      <t>シセツ</t>
    </rPh>
    <rPh sb="3" eb="5">
      <t>ショユウ</t>
    </rPh>
    <rPh sb="5" eb="6">
      <t>シャ</t>
    </rPh>
    <phoneticPr fontId="6"/>
  </si>
  <si>
    <t>※地図を添付し、施設の位置を明記すること。</t>
    <rPh sb="1" eb="3">
      <t>チズ</t>
    </rPh>
    <rPh sb="4" eb="6">
      <t>テンプ</t>
    </rPh>
    <rPh sb="8" eb="10">
      <t>シセツ</t>
    </rPh>
    <rPh sb="11" eb="13">
      <t>イチ</t>
    </rPh>
    <rPh sb="14" eb="16">
      <t>メイキ</t>
    </rPh>
    <phoneticPr fontId="6"/>
  </si>
  <si>
    <t>（２）補助事業の概要</t>
    <rPh sb="3" eb="5">
      <t>ホジョ</t>
    </rPh>
    <rPh sb="5" eb="7">
      <t>ジギョウ</t>
    </rPh>
    <rPh sb="8" eb="10">
      <t>ガイヨウ</t>
    </rPh>
    <phoneticPr fontId="6"/>
  </si>
  <si>
    <t>合計</t>
    <rPh sb="0" eb="2">
      <t>ゴウケイ</t>
    </rPh>
    <phoneticPr fontId="6"/>
  </si>
  <si>
    <t>評価項目</t>
    <rPh sb="0" eb="2">
      <t>ヒョウカ</t>
    </rPh>
    <rPh sb="2" eb="4">
      <t>コウモク</t>
    </rPh>
    <phoneticPr fontId="6"/>
  </si>
  <si>
    <t>月</t>
    <rPh sb="0" eb="1">
      <t>ツキ</t>
    </rPh>
    <phoneticPr fontId="6"/>
  </si>
  <si>
    <t>部署名</t>
    <rPh sb="0" eb="3">
      <t>ブショメイ</t>
    </rPh>
    <phoneticPr fontId="6"/>
  </si>
  <si>
    <t>役 職</t>
    <rPh sb="0" eb="1">
      <t>エキ</t>
    </rPh>
    <rPh sb="2" eb="3">
      <t>ショク</t>
    </rPh>
    <phoneticPr fontId="6"/>
  </si>
  <si>
    <t>FAX番号</t>
    <rPh sb="3" eb="5">
      <t>バンゴウ</t>
    </rPh>
    <phoneticPr fontId="6"/>
  </si>
  <si>
    <t>区分</t>
    <rPh sb="0" eb="2">
      <t>クブン</t>
    </rPh>
    <phoneticPr fontId="6"/>
  </si>
  <si>
    <t>補助率</t>
    <rPh sb="0" eb="2">
      <t>ホジョ</t>
    </rPh>
    <rPh sb="2" eb="3">
      <t>リツ</t>
    </rPh>
    <phoneticPr fontId="6"/>
  </si>
  <si>
    <t>業 種</t>
    <rPh sb="0" eb="1">
      <t>ギョウ</t>
    </rPh>
    <rPh sb="2" eb="3">
      <t>タネ</t>
    </rPh>
    <phoneticPr fontId="6"/>
  </si>
  <si>
    <t>人</t>
    <rPh sb="0" eb="1">
      <t>ヒト</t>
    </rPh>
    <phoneticPr fontId="6"/>
  </si>
  <si>
    <t>前年度</t>
    <rPh sb="0" eb="3">
      <t>ゼンネンド</t>
    </rPh>
    <phoneticPr fontId="6"/>
  </si>
  <si>
    <t>売上高</t>
    <rPh sb="0" eb="2">
      <t>ウリアゲ</t>
    </rPh>
    <rPh sb="2" eb="3">
      <t>ダカ</t>
    </rPh>
    <phoneticPr fontId="6"/>
  </si>
  <si>
    <t>経常利益</t>
    <rPh sb="0" eb="2">
      <t>ケイジョウ</t>
    </rPh>
    <rPh sb="2" eb="4">
      <t>リエキ</t>
    </rPh>
    <phoneticPr fontId="6"/>
  </si>
  <si>
    <t>補助対象設備に対する申請者の役割</t>
    <rPh sb="0" eb="2">
      <t>ホジョ</t>
    </rPh>
    <rPh sb="2" eb="4">
      <t>タイショウ</t>
    </rPh>
    <rPh sb="4" eb="6">
      <t>セツビ</t>
    </rPh>
    <rPh sb="7" eb="8">
      <t>タイ</t>
    </rPh>
    <rPh sb="10" eb="13">
      <t>シンセイシャ</t>
    </rPh>
    <rPh sb="14" eb="16">
      <t>ヤクワリ</t>
    </rPh>
    <phoneticPr fontId="6"/>
  </si>
  <si>
    <t>所有者</t>
    <rPh sb="0" eb="3">
      <t>ショユウシャ</t>
    </rPh>
    <phoneticPr fontId="6"/>
  </si>
  <si>
    <t>使用者</t>
    <rPh sb="0" eb="3">
      <t>シヨウシャ</t>
    </rPh>
    <phoneticPr fontId="6"/>
  </si>
  <si>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6"/>
  </si>
  <si>
    <t>補 助 金</t>
    <rPh sb="0" eb="1">
      <t>タスク</t>
    </rPh>
    <rPh sb="2" eb="3">
      <t>スケ</t>
    </rPh>
    <rPh sb="4" eb="5">
      <t>カネ</t>
    </rPh>
    <phoneticPr fontId="6"/>
  </si>
  <si>
    <t>借 入 金</t>
    <rPh sb="0" eb="1">
      <t>シャク</t>
    </rPh>
    <rPh sb="2" eb="3">
      <t>イリ</t>
    </rPh>
    <rPh sb="4" eb="5">
      <t>キン</t>
    </rPh>
    <phoneticPr fontId="6"/>
  </si>
  <si>
    <t>合   計</t>
    <rPh sb="0" eb="1">
      <t>ゴウ</t>
    </rPh>
    <rPh sb="4" eb="5">
      <t>ケイ</t>
    </rPh>
    <phoneticPr fontId="6"/>
  </si>
  <si>
    <t>※金額に消費税等は含まないこと。</t>
    <rPh sb="1" eb="3">
      <t>キンガク</t>
    </rPh>
    <rPh sb="4" eb="7">
      <t>ショウヒゼイ</t>
    </rPh>
    <rPh sb="7" eb="8">
      <t>トウ</t>
    </rPh>
    <rPh sb="9" eb="10">
      <t>フク</t>
    </rPh>
    <phoneticPr fontId="6"/>
  </si>
  <si>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6"/>
  </si>
  <si>
    <t>その他（　　　　　　　　　　　　　　　　　　　　　　　　　　　　　　　）</t>
    <rPh sb="2" eb="3">
      <t>ホカ</t>
    </rPh>
    <phoneticPr fontId="6"/>
  </si>
  <si>
    <t>合　計</t>
    <rPh sb="0" eb="1">
      <t>ア</t>
    </rPh>
    <rPh sb="2" eb="3">
      <t>ケイ</t>
    </rPh>
    <phoneticPr fontId="6"/>
  </si>
  <si>
    <t>補助金交付申請額</t>
    <rPh sb="0" eb="2">
      <t>ホジョ</t>
    </rPh>
    <rPh sb="2" eb="3">
      <t>キン</t>
    </rPh>
    <rPh sb="3" eb="5">
      <t>コウフ</t>
    </rPh>
    <rPh sb="5" eb="7">
      <t>シンセイ</t>
    </rPh>
    <rPh sb="7" eb="8">
      <t>ガク</t>
    </rPh>
    <phoneticPr fontId="6"/>
  </si>
  <si>
    <t>導入効果</t>
    <rPh sb="0" eb="2">
      <t>ドウニュウ</t>
    </rPh>
    <rPh sb="2" eb="4">
      <t>コウカ</t>
    </rPh>
    <phoneticPr fontId="6"/>
  </si>
  <si>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6"/>
  </si>
  <si>
    <t>（様式第８）</t>
    <phoneticPr fontId="6"/>
  </si>
  <si>
    <t>（１）実施場所</t>
    <rPh sb="3" eb="5">
      <t>ジッシ</t>
    </rPh>
    <rPh sb="5" eb="7">
      <t>バショ</t>
    </rPh>
    <phoneticPr fontId="6"/>
  </si>
  <si>
    <t>燃料消費量
（Nm3/h）</t>
    <rPh sb="0" eb="2">
      <t>ネンリョウ</t>
    </rPh>
    <rPh sb="2" eb="5">
      <t>ショウヒリョウ</t>
    </rPh>
    <phoneticPr fontId="6"/>
  </si>
  <si>
    <t>単位発熱量
（GJ/千Nm3）
（低位基準）</t>
    <rPh sb="0" eb="2">
      <t>タンイ</t>
    </rPh>
    <rPh sb="2" eb="4">
      <t>ハツネツ</t>
    </rPh>
    <rPh sb="4" eb="5">
      <t>リョウ</t>
    </rPh>
    <rPh sb="10" eb="11">
      <t>セン</t>
    </rPh>
    <rPh sb="17" eb="19">
      <t>テイイ</t>
    </rPh>
    <rPh sb="19" eb="21">
      <t>キジュン</t>
    </rPh>
    <phoneticPr fontId="6"/>
  </si>
  <si>
    <t>燃料消費量
（MJ/h）</t>
    <rPh sb="0" eb="2">
      <t>ネンリョウ</t>
    </rPh>
    <rPh sb="2" eb="5">
      <t>ショウヒリョウ</t>
    </rPh>
    <phoneticPr fontId="6"/>
  </si>
  <si>
    <t>定格発電出力
(kW）</t>
    <rPh sb="0" eb="2">
      <t>テイカク</t>
    </rPh>
    <rPh sb="2" eb="4">
      <t>ハツデン</t>
    </rPh>
    <rPh sb="4" eb="6">
      <t>シュツリョク</t>
    </rPh>
    <phoneticPr fontId="6"/>
  </si>
  <si>
    <t>発電効率
（LHV %）</t>
    <rPh sb="0" eb="2">
      <t>ハツデン</t>
    </rPh>
    <rPh sb="2" eb="4">
      <t>コウリツ</t>
    </rPh>
    <phoneticPr fontId="6"/>
  </si>
  <si>
    <t>総合効率
（LHV %）</t>
    <rPh sb="0" eb="2">
      <t>ソウゴウ</t>
    </rPh>
    <rPh sb="2" eb="4">
      <t>コウリツ</t>
    </rPh>
    <rPh sb="3" eb="4">
      <t>ハッコウ</t>
    </rPh>
    <phoneticPr fontId="6"/>
  </si>
  <si>
    <t>その他</t>
    <rPh sb="2" eb="3">
      <t>タ</t>
    </rPh>
    <phoneticPr fontId="6"/>
  </si>
  <si>
    <t>１．補助事業の実施計画</t>
    <rPh sb="2" eb="4">
      <t>ホジョ</t>
    </rPh>
    <rPh sb="4" eb="6">
      <t>ジギョウ</t>
    </rPh>
    <rPh sb="7" eb="9">
      <t>ジッシ</t>
    </rPh>
    <rPh sb="9" eb="11">
      <t>ケイカク</t>
    </rPh>
    <phoneticPr fontId="6"/>
  </si>
  <si>
    <t>２．補助事業の具体的な内容</t>
    <rPh sb="2" eb="4">
      <t>ホジョ</t>
    </rPh>
    <rPh sb="4" eb="6">
      <t>ジギョウ</t>
    </rPh>
    <rPh sb="7" eb="10">
      <t>グタイテキ</t>
    </rPh>
    <rPh sb="11" eb="13">
      <t>ナイヨウ</t>
    </rPh>
    <phoneticPr fontId="6"/>
  </si>
  <si>
    <t>４．補助対象経費の算出根拠</t>
    <rPh sb="2" eb="4">
      <t>ホジョ</t>
    </rPh>
    <rPh sb="4" eb="6">
      <t>タイショウ</t>
    </rPh>
    <rPh sb="6" eb="8">
      <t>ケイヒ</t>
    </rPh>
    <rPh sb="9" eb="11">
      <t>サンシュツ</t>
    </rPh>
    <rPh sb="11" eb="13">
      <t>コンキョ</t>
    </rPh>
    <phoneticPr fontId="6"/>
  </si>
  <si>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6"/>
  </si>
  <si>
    <t>７．確認事項</t>
    <rPh sb="2" eb="4">
      <t>カクニン</t>
    </rPh>
    <rPh sb="4" eb="6">
      <t>ジコウ</t>
    </rPh>
    <phoneticPr fontId="6"/>
  </si>
  <si>
    <t>３．補助事業担当窓口</t>
    <rPh sb="2" eb="4">
      <t>ホジョ</t>
    </rPh>
    <rPh sb="4" eb="6">
      <t>ジギョウ</t>
    </rPh>
    <rPh sb="6" eb="8">
      <t>タントウ</t>
    </rPh>
    <rPh sb="8" eb="10">
      <t>マドグチ</t>
    </rPh>
    <phoneticPr fontId="6"/>
  </si>
  <si>
    <t>撤　去</t>
    <rPh sb="0" eb="1">
      <t>テツ</t>
    </rPh>
    <rPh sb="2" eb="3">
      <t>キョ</t>
    </rPh>
    <phoneticPr fontId="6"/>
  </si>
  <si>
    <t>更　新</t>
    <rPh sb="0" eb="1">
      <t>サラ</t>
    </rPh>
    <rPh sb="2" eb="3">
      <t>シン</t>
    </rPh>
    <phoneticPr fontId="6"/>
  </si>
  <si>
    <t>設備の用途</t>
    <rPh sb="0" eb="2">
      <t>セツビ</t>
    </rPh>
    <rPh sb="3" eb="5">
      <t>ヨウト</t>
    </rPh>
    <phoneticPr fontId="6"/>
  </si>
  <si>
    <t>設備使用者の計画</t>
    <rPh sb="0" eb="2">
      <t>セツビ</t>
    </rPh>
    <rPh sb="2" eb="5">
      <t>シヨウシャ</t>
    </rPh>
    <rPh sb="6" eb="8">
      <t>ケイカク</t>
    </rPh>
    <phoneticPr fontId="6"/>
  </si>
  <si>
    <t>その他特記事項</t>
    <rPh sb="2" eb="3">
      <t>タ</t>
    </rPh>
    <rPh sb="3" eb="5">
      <t>トッキ</t>
    </rPh>
    <rPh sb="5" eb="7">
      <t>ジコウ</t>
    </rPh>
    <phoneticPr fontId="6"/>
  </si>
  <si>
    <t>実施責任者名</t>
    <rPh sb="0" eb="2">
      <t>ジッシ</t>
    </rPh>
    <rPh sb="2" eb="5">
      <t>セキニンシャ</t>
    </rPh>
    <rPh sb="5" eb="6">
      <t>メイ</t>
    </rPh>
    <phoneticPr fontId="6"/>
  </si>
  <si>
    <t>自社製品の調達等</t>
  </si>
  <si>
    <t>（１）申請者</t>
    <rPh sb="3" eb="6">
      <t>シンセイシャ</t>
    </rPh>
    <phoneticPr fontId="6"/>
  </si>
  <si>
    <t>共同申請情報</t>
    <rPh sb="0" eb="2">
      <t>キョウドウ</t>
    </rPh>
    <rPh sb="2" eb="4">
      <t>シンセイ</t>
    </rPh>
    <rPh sb="4" eb="6">
      <t>ジョウホウ</t>
    </rPh>
    <phoneticPr fontId="6"/>
  </si>
  <si>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6"/>
  </si>
  <si>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6"/>
  </si>
  <si>
    <t>（１）設備詳細</t>
    <rPh sb="3" eb="5">
      <t>セツビ</t>
    </rPh>
    <rPh sb="5" eb="7">
      <t>ショウサイ</t>
    </rPh>
    <phoneticPr fontId="6"/>
  </si>
  <si>
    <t>１．申請者</t>
    <rPh sb="2" eb="4">
      <t>シンセイ</t>
    </rPh>
    <phoneticPr fontId="6"/>
  </si>
  <si>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6"/>
  </si>
  <si>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6"/>
  </si>
  <si>
    <t>※　補助金交付予定額を上回らないこと。</t>
    <rPh sb="2" eb="5">
      <t>ホジョキン</t>
    </rPh>
    <rPh sb="5" eb="7">
      <t>コウフ</t>
    </rPh>
    <rPh sb="7" eb="9">
      <t>ヨテイ</t>
    </rPh>
    <rPh sb="9" eb="10">
      <t>ガク</t>
    </rPh>
    <rPh sb="11" eb="13">
      <t>ウワマワ</t>
    </rPh>
    <phoneticPr fontId="6"/>
  </si>
  <si>
    <t>補助事業に要する経費</t>
    <phoneticPr fontId="6"/>
  </si>
  <si>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</si>
  <si>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交付申請書</t>
  </si>
  <si>
    <r>
      <rPr>
        <sz val="11"/>
        <rFont val="ＭＳ 明朝"/>
        <family val="1"/>
        <charset val="128"/>
      </rPr>
      <t>一般社団法人</t>
    </r>
    <rPh sb="0" eb="2">
      <t>イッパン</t>
    </rPh>
    <rPh sb="2" eb="4">
      <t>シャダン</t>
    </rPh>
    <rPh sb="4" eb="6">
      <t>ホウジン</t>
    </rPh>
    <phoneticPr fontId="6"/>
  </si>
  <si>
    <r>
      <rPr>
        <sz val="11"/>
        <rFont val="ＭＳ 明朝"/>
        <family val="1"/>
        <charset val="128"/>
      </rPr>
      <t>都市ガス振興センター　　　御中</t>
    </r>
    <rPh sb="0" eb="2">
      <t>トシ</t>
    </rPh>
    <rPh sb="4" eb="6">
      <t>シンコウ</t>
    </rPh>
    <rPh sb="13" eb="15">
      <t>オンチュウ</t>
    </rPh>
    <phoneticPr fontId="6"/>
  </si>
  <si>
    <t>１．申請者</t>
    <rPh sb="2" eb="5">
      <t>シンセイシャ</t>
    </rPh>
    <phoneticPr fontId="6"/>
  </si>
  <si>
    <t>　　補助金交付申請金額が多い申請者を先に記入すること。</t>
    <rPh sb="12" eb="13">
      <t>オオ</t>
    </rPh>
    <rPh sb="14" eb="17">
      <t>シンセイシャ</t>
    </rPh>
    <phoneticPr fontId="6"/>
  </si>
  <si>
    <t>①</t>
    <phoneticPr fontId="6"/>
  </si>
  <si>
    <t>②</t>
    <phoneticPr fontId="6"/>
  </si>
  <si>
    <t>①×②＝③</t>
    <phoneticPr fontId="6"/>
  </si>
  <si>
    <t>④</t>
    <phoneticPr fontId="6"/>
  </si>
  <si>
    <t>⑤＝④÷③×3.6</t>
    <phoneticPr fontId="6"/>
  </si>
  <si>
    <t>ｱ_防災計画指定</t>
    <rPh sb="2" eb="4">
      <t>ボウサイ</t>
    </rPh>
    <rPh sb="4" eb="6">
      <t>ケイカク</t>
    </rPh>
    <rPh sb="6" eb="8">
      <t>シテイ</t>
    </rPh>
    <phoneticPr fontId="6"/>
  </si>
  <si>
    <t>協定等</t>
    <rPh sb="0" eb="3">
      <t>キョウテイナド</t>
    </rPh>
    <phoneticPr fontId="6"/>
  </si>
  <si>
    <t>区分を選択</t>
    <rPh sb="0" eb="2">
      <t>クブン</t>
    </rPh>
    <rPh sb="3" eb="5">
      <t>センタク</t>
    </rPh>
    <phoneticPr fontId="6"/>
  </si>
  <si>
    <t>災害時に寄与できる設備</t>
    <rPh sb="0" eb="2">
      <t>サイガイ</t>
    </rPh>
    <rPh sb="2" eb="3">
      <t>ジ</t>
    </rPh>
    <rPh sb="4" eb="6">
      <t>キヨ</t>
    </rPh>
    <rPh sb="9" eb="11">
      <t>セツビ</t>
    </rPh>
    <phoneticPr fontId="6"/>
  </si>
  <si>
    <t>(ｱ)防災計画指定</t>
    <rPh sb="3" eb="5">
      <t>ボウサイ</t>
    </rPh>
    <rPh sb="5" eb="7">
      <t>ケイカク</t>
    </rPh>
    <rPh sb="7" eb="9">
      <t>シテイ</t>
    </rPh>
    <phoneticPr fontId="6"/>
  </si>
  <si>
    <t>避難場所</t>
    <rPh sb="0" eb="2">
      <t>ヒナン</t>
    </rPh>
    <rPh sb="2" eb="4">
      <t>バショ</t>
    </rPh>
    <phoneticPr fontId="6"/>
  </si>
  <si>
    <t>帰宅困難者受入施設</t>
    <rPh sb="0" eb="2">
      <t>キタク</t>
    </rPh>
    <rPh sb="2" eb="4">
      <t>コンナン</t>
    </rPh>
    <rPh sb="4" eb="5">
      <t>シャ</t>
    </rPh>
    <rPh sb="5" eb="7">
      <t>ウケイレ</t>
    </rPh>
    <rPh sb="7" eb="9">
      <t>シセツ</t>
    </rPh>
    <phoneticPr fontId="6"/>
  </si>
  <si>
    <t>救急指定病院</t>
    <rPh sb="0" eb="2">
      <t>キュウキュウ</t>
    </rPh>
    <rPh sb="2" eb="4">
      <t>シテイ</t>
    </rPh>
    <rPh sb="4" eb="6">
      <t>ビョウイン</t>
    </rPh>
    <phoneticPr fontId="6"/>
  </si>
  <si>
    <t>避難所</t>
    <rPh sb="0" eb="3">
      <t>ヒナンジョ</t>
    </rPh>
    <phoneticPr fontId="6"/>
  </si>
  <si>
    <t>帰宅困難者支援ステーション</t>
    <phoneticPr fontId="6"/>
  </si>
  <si>
    <t>一斉帰宅抑制事業者</t>
  </si>
  <si>
    <t>地域医療支援病院</t>
    <rPh sb="0" eb="2">
      <t>チイキ</t>
    </rPh>
    <rPh sb="2" eb="4">
      <t>イリョウ</t>
    </rPh>
    <rPh sb="4" eb="6">
      <t>シエン</t>
    </rPh>
    <rPh sb="6" eb="8">
      <t>ビョウイン</t>
    </rPh>
    <phoneticPr fontId="6"/>
  </si>
  <si>
    <t>福祉避難所</t>
    <rPh sb="0" eb="2">
      <t>フクシ</t>
    </rPh>
    <rPh sb="2" eb="5">
      <t>ヒナンジョ</t>
    </rPh>
    <phoneticPr fontId="6"/>
  </si>
  <si>
    <t>・補助事業の開始及び完了予定日</t>
    <phoneticPr fontId="6"/>
  </si>
  <si>
    <t>（フリガナ）</t>
    <phoneticPr fontId="6"/>
  </si>
  <si>
    <t>（</t>
    <phoneticPr fontId="6"/>
  </si>
  <si>
    <t>－</t>
    <phoneticPr fontId="6"/>
  </si>
  <si>
    <t>）</t>
    <phoneticPr fontId="6"/>
  </si>
  <si>
    <t>E-mailアドレス</t>
    <phoneticPr fontId="6"/>
  </si>
  <si>
    <t>補助事業に要する経費、補助対象経費及び補助金の配分額</t>
    <phoneticPr fontId="6"/>
  </si>
  <si>
    <t>５．補助事業者の概要</t>
    <phoneticPr fontId="6"/>
  </si>
  <si>
    <t>（</t>
    <phoneticPr fontId="6"/>
  </si>
  <si>
    <t>－</t>
    <phoneticPr fontId="6"/>
  </si>
  <si>
    <t>）</t>
    <phoneticPr fontId="6"/>
  </si>
  <si>
    <t/>
  </si>
  <si>
    <t>事業全体</t>
    <rPh sb="0" eb="2">
      <t>ジギョウ</t>
    </rPh>
    <rPh sb="2" eb="4">
      <t>ゼンタイ</t>
    </rPh>
    <phoneticPr fontId="6"/>
  </si>
  <si>
    <t>法 人 名</t>
    <phoneticPr fontId="6"/>
  </si>
  <si>
    <t>住　　所</t>
    <phoneticPr fontId="6"/>
  </si>
  <si>
    <t>２．交付を決定した補助事業者名</t>
    <rPh sb="2" eb="4">
      <t>コウフ</t>
    </rPh>
    <rPh sb="5" eb="7">
      <t>ケッテイ</t>
    </rPh>
    <rPh sb="9" eb="11">
      <t>ホジョ</t>
    </rPh>
    <rPh sb="11" eb="14">
      <t>ジギョウシャ</t>
    </rPh>
    <rPh sb="14" eb="15">
      <t>メイ</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</si>
  <si>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</si>
  <si>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１．承継を受ける事業者名</t>
    <rPh sb="2" eb="4">
      <t>ショウケイ</t>
    </rPh>
    <rPh sb="5" eb="6">
      <t>ウ</t>
    </rPh>
    <rPh sb="8" eb="11">
      <t>ジギョウシャ</t>
    </rPh>
    <rPh sb="11" eb="12">
      <t>メイ</t>
    </rPh>
    <phoneticPr fontId="6"/>
  </si>
  <si>
    <t>３．承継理由</t>
    <rPh sb="2" eb="4">
      <t>ショウケイ</t>
    </rPh>
    <rPh sb="4" eb="6">
      <t>リユウ</t>
    </rPh>
    <phoneticPr fontId="6"/>
  </si>
  <si>
    <t>４．交付決定通知書に掲げられた補助金の額</t>
    <rPh sb="2" eb="4">
      <t>コウフ</t>
    </rPh>
    <rPh sb="4" eb="6">
      <t>ケッテイ</t>
    </rPh>
    <rPh sb="6" eb="9">
      <t>ツウチショ</t>
    </rPh>
    <rPh sb="10" eb="11">
      <t>カカ</t>
    </rPh>
    <rPh sb="15" eb="18">
      <t>ホジョキン</t>
    </rPh>
    <rPh sb="19" eb="20">
      <t>ガク</t>
    </rPh>
    <phoneticPr fontId="6"/>
  </si>
  <si>
    <t>５．既に交付を受けている補助金の額</t>
    <rPh sb="2" eb="3">
      <t>スデ</t>
    </rPh>
    <rPh sb="4" eb="6">
      <t>コウフ</t>
    </rPh>
    <rPh sb="7" eb="8">
      <t>ウ</t>
    </rPh>
    <rPh sb="12" eb="15">
      <t>ホジョキン</t>
    </rPh>
    <rPh sb="16" eb="17">
      <t>ガク</t>
    </rPh>
    <phoneticPr fontId="6"/>
  </si>
  <si>
    <t>※各項目について直近決算年度末の数値を補助事業者の単体ベースで記入すること。</t>
    <phoneticPr fontId="6"/>
  </si>
  <si>
    <t>資本金※</t>
    <rPh sb="0" eb="3">
      <t>シホンキン</t>
    </rPh>
    <phoneticPr fontId="6"/>
  </si>
  <si>
    <t>従業員数※</t>
    <rPh sb="0" eb="2">
      <t>ジュウギョウ</t>
    </rPh>
    <rPh sb="2" eb="4">
      <t>インスウ</t>
    </rPh>
    <phoneticPr fontId="6"/>
  </si>
  <si>
    <t>決算情報※</t>
    <rPh sb="0" eb="2">
      <t>ケッサン</t>
    </rPh>
    <rPh sb="2" eb="4">
      <t>ジョウホウ</t>
    </rPh>
    <phoneticPr fontId="6"/>
  </si>
  <si>
    <t>役　　　職</t>
    <rPh sb="0" eb="1">
      <t>ヤク</t>
    </rPh>
    <rPh sb="4" eb="5">
      <t>ショク</t>
    </rPh>
    <phoneticPr fontId="6"/>
  </si>
  <si>
    <t>役　　職</t>
    <rPh sb="0" eb="1">
      <t>ヤク</t>
    </rPh>
    <rPh sb="3" eb="4">
      <t>ショク</t>
    </rPh>
    <phoneticPr fontId="6"/>
  </si>
  <si>
    <t>役　　職</t>
    <rPh sb="0" eb="1">
      <t>ヤク</t>
    </rPh>
    <rPh sb="3" eb="4">
      <t>ショク</t>
    </rPh>
    <phoneticPr fontId="6"/>
  </si>
  <si>
    <t>役　　職</t>
    <rPh sb="0" eb="1">
      <t>ヤク</t>
    </rPh>
    <rPh sb="3" eb="4">
      <t>ショク</t>
    </rPh>
    <phoneticPr fontId="6"/>
  </si>
  <si>
    <t>）</t>
    <phoneticPr fontId="6"/>
  </si>
  <si>
    <t>補助対象設備を設置する
建物が「新築」</t>
    <rPh sb="12" eb="14">
      <t>タテモノ</t>
    </rPh>
    <rPh sb="16" eb="18">
      <t>シンチク</t>
    </rPh>
    <phoneticPr fontId="6"/>
  </si>
  <si>
    <t>都市ガス振興センター　御中</t>
    <phoneticPr fontId="6"/>
  </si>
  <si>
    <t>一般社団法人</t>
    <rPh sb="0" eb="2">
      <t>イッパン</t>
    </rPh>
    <rPh sb="2" eb="4">
      <t>シャダン</t>
    </rPh>
    <rPh sb="4" eb="6">
      <t>ホウジン</t>
    </rPh>
    <phoneticPr fontId="6"/>
  </si>
  <si>
    <t>（様式第５）</t>
    <phoneticPr fontId="6"/>
  </si>
  <si>
    <t>（様式第３）</t>
    <phoneticPr fontId="6"/>
  </si>
  <si>
    <t>（様式第１)</t>
    <rPh sb="1" eb="3">
      <t>ヨウシキ</t>
    </rPh>
    <rPh sb="3" eb="4">
      <t>ダイ</t>
    </rPh>
    <phoneticPr fontId="6"/>
  </si>
  <si>
    <t>（様式第１０）</t>
    <phoneticPr fontId="6"/>
  </si>
  <si>
    <t>（様式第１２）</t>
    <phoneticPr fontId="6"/>
  </si>
  <si>
    <t>北海道</t>
    <rPh sb="0" eb="3">
      <t>ホッカイドウ</t>
    </rPh>
    <phoneticPr fontId="49"/>
  </si>
  <si>
    <t>東北</t>
    <rPh sb="0" eb="2">
      <t>トウホク</t>
    </rPh>
    <phoneticPr fontId="49"/>
  </si>
  <si>
    <t>関東</t>
    <rPh sb="0" eb="2">
      <t>カントウ</t>
    </rPh>
    <phoneticPr fontId="49"/>
  </si>
  <si>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</si>
  <si>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</si>
  <si>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</si>
  <si>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</si>
  <si>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</si>
  <si>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</si>
  <si>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</si>
  <si>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</si>
  <si>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</si>
  <si>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</si>
  <si>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</si>
  <si>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</si>
  <si>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</si>
  <si>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</si>
  <si>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</si>
  <si>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</si>
  <si>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</si>
  <si>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</si>
  <si>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</si>
  <si>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</si>
  <si>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</si>
  <si>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</si>
  <si>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</si>
  <si>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近畿</t>
    <rPh sb="0" eb="2">
      <t>キンキ</t>
    </rPh>
    <phoneticPr fontId="49"/>
  </si>
  <si>
    <t>（様式第２）</t>
    <rPh sb="1" eb="3">
      <t>ヨウシキ</t>
    </rPh>
    <rPh sb="3" eb="4">
      <t>ダイ</t>
    </rPh>
    <phoneticPr fontId="6"/>
  </si>
  <si>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</si>
  <si>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</si>
  <si>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</si>
  <si>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</si>
  <si>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</si>
  <si>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</si>
  <si>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</si>
  <si>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</si>
  <si>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</si>
  <si>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</si>
  <si>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</si>
  <si>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</si>
  <si>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</si>
  <si>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</si>
  <si>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</si>
  <si>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</si>
  <si>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</si>
  <si>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</si>
  <si>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</si>
  <si>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</si>
  <si>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</si>
  <si>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</si>
  <si>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</si>
  <si>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</si>
  <si>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</si>
  <si>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</si>
  <si>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</si>
  <si>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</si>
  <si>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</si>
  <si>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</si>
  <si>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</si>
  <si>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</si>
  <si>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</si>
  <si>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</si>
  <si>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</si>
  <si>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</si>
  <si>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</si>
  <si>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</si>
  <si>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（２）審査に係る事項</t>
    <rPh sb="3" eb="5">
      <t>シンサ</t>
    </rPh>
    <rPh sb="6" eb="7">
      <t>カカ</t>
    </rPh>
    <rPh sb="8" eb="10">
      <t>ジコウ</t>
    </rPh>
    <phoneticPr fontId="6"/>
  </si>
  <si>
    <t>（３）事業実施工程表</t>
    <rPh sb="3" eb="5">
      <t>ジギョウ</t>
    </rPh>
    <rPh sb="5" eb="7">
      <t>ジッシ</t>
    </rPh>
    <rPh sb="7" eb="10">
      <t>コウテイヒョウ</t>
    </rPh>
    <phoneticPr fontId="6"/>
  </si>
  <si>
    <t>更新・新設</t>
    <rPh sb="0" eb="2">
      <t>コウシン</t>
    </rPh>
    <rPh sb="3" eb="5">
      <t>シンセツ</t>
    </rPh>
    <phoneticPr fontId="6"/>
  </si>
  <si>
    <t>北海道</t>
  </si>
  <si>
    <t>01_北海道</t>
  </si>
  <si>
    <t>×</t>
  </si>
  <si>
    <t>青森県</t>
  </si>
  <si>
    <t>02_青森県</t>
  </si>
  <si>
    <t>岩手県</t>
  </si>
  <si>
    <t>03_岩手県</t>
  </si>
  <si>
    <t>宮城県</t>
  </si>
  <si>
    <t>04_宮城県</t>
  </si>
  <si>
    <t>秋田県</t>
  </si>
  <si>
    <t>05_秋田県</t>
  </si>
  <si>
    <t>山形県</t>
  </si>
  <si>
    <t>06_山形県</t>
  </si>
  <si>
    <t>福島県</t>
  </si>
  <si>
    <t>07_福島県</t>
  </si>
  <si>
    <t>茨城県</t>
  </si>
  <si>
    <t>08_茨城県</t>
  </si>
  <si>
    <t>栃木県</t>
  </si>
  <si>
    <t>09_栃木県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</si>
  <si>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</si>
  <si>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</si>
  <si>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</si>
  <si>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</si>
  <si>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</si>
  <si>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</si>
  <si>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</si>
  <si>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</si>
  <si>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</si>
  <si>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</si>
  <si>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</si>
  <si>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</si>
  <si>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</si>
  <si>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</si>
  <si>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</si>
  <si>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</si>
  <si>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</si>
  <si>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</si>
  <si>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</si>
  <si>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</si>
  <si>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</si>
  <si>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</si>
  <si>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</si>
  <si>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</si>
  <si>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</si>
  <si>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</si>
  <si>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</si>
  <si>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徳島市</t>
    <rPh sb="0" eb="3">
      <t>トクシマシ</t>
    </rPh>
    <phoneticPr fontId="48"/>
  </si>
  <si>
    <t>香川県</t>
  </si>
  <si>
    <t>愛媛県</t>
  </si>
  <si>
    <t>高知県</t>
  </si>
  <si>
    <t>高知市</t>
    <rPh sb="0" eb="3">
      <t>コウチシ</t>
    </rPh>
    <phoneticPr fontId="48"/>
  </si>
  <si>
    <t>福岡県</t>
  </si>
  <si>
    <t>佐賀県</t>
  </si>
  <si>
    <t>長崎県</t>
  </si>
  <si>
    <t>熊本県</t>
  </si>
  <si>
    <t>大分県</t>
  </si>
  <si>
    <t>宮崎県</t>
  </si>
  <si>
    <t>鹿児島県</t>
  </si>
  <si>
    <t>沖縄県</t>
  </si>
  <si>
    <t>福島市</t>
  </si>
  <si>
    <t>郡山市</t>
  </si>
  <si>
    <t>いわき市</t>
  </si>
  <si>
    <t>南相馬市</t>
  </si>
  <si>
    <t>都道府県
市区町村</t>
    <rPh sb="0" eb="4">
      <t>トドウフケン</t>
    </rPh>
    <rPh sb="5" eb="7">
      <t>シク</t>
    </rPh>
    <rPh sb="7" eb="9">
      <t>チョウソン</t>
    </rPh>
    <phoneticPr fontId="6"/>
  </si>
  <si>
    <t>01_北海道札幌市</t>
  </si>
  <si>
    <t>01_北海道千歳市</t>
  </si>
  <si>
    <t>01_北海道小樽市</t>
  </si>
  <si>
    <t>01_北海道函館市</t>
  </si>
  <si>
    <t>01_北海道北見市</t>
  </si>
  <si>
    <t>01_北海道石狩市</t>
  </si>
  <si>
    <t>01_北海道北広島市</t>
  </si>
  <si>
    <t>01_北海道恵庭市</t>
  </si>
  <si>
    <t>01_北海道北斗市</t>
  </si>
  <si>
    <t>01_北海道旭川市</t>
  </si>
  <si>
    <t>01_北海道江別市</t>
  </si>
  <si>
    <t>01_北海道東神楽町</t>
  </si>
  <si>
    <t>01_北海道釧路市</t>
  </si>
  <si>
    <t>01_北海道釧路町</t>
  </si>
  <si>
    <t>01_北海道室蘭市</t>
  </si>
  <si>
    <t>01_北海道登別市</t>
  </si>
  <si>
    <t>01_北海道帯広市</t>
  </si>
  <si>
    <t>01_北海道苫小牧市</t>
  </si>
  <si>
    <t>01_北海道岩見沢市</t>
  </si>
  <si>
    <t>01_北海道長万部町</t>
  </si>
  <si>
    <t>02_青森県青森市</t>
  </si>
  <si>
    <t>02_青森県八戸市</t>
  </si>
  <si>
    <t>03_岩手県盛岡市</t>
  </si>
  <si>
    <t>03_岩手県釜石市</t>
  </si>
  <si>
    <t>04_宮城県仙台市</t>
  </si>
  <si>
    <t>04_宮城県多賀城市</t>
  </si>
  <si>
    <t>04_宮城県名取市</t>
  </si>
  <si>
    <t>04_宮城県富谷市</t>
  </si>
  <si>
    <t>04_宮城県大和町</t>
  </si>
  <si>
    <t>04_宮城県大衡村</t>
  </si>
  <si>
    <t>04_宮城県利府町</t>
  </si>
  <si>
    <t>04_宮城県七ヶ浜町</t>
  </si>
  <si>
    <t>04_宮城県石巻市</t>
  </si>
  <si>
    <t>04_宮城県大崎市</t>
  </si>
  <si>
    <t>04_宮城県気仙沼市</t>
  </si>
  <si>
    <t>05_秋田県秋田市</t>
  </si>
  <si>
    <t>06_山形県山形市</t>
  </si>
  <si>
    <t>07_福島県福島市</t>
  </si>
  <si>
    <t>07_福島県郡山市</t>
  </si>
  <si>
    <t>07_福島県いわき市</t>
  </si>
  <si>
    <t>07_福島県南相馬市</t>
  </si>
  <si>
    <t>08_茨城県日立市</t>
  </si>
  <si>
    <t>08_茨城県牛久市</t>
  </si>
  <si>
    <t>08_茨城県つくば市</t>
  </si>
  <si>
    <t>08_茨城県取手市</t>
  </si>
  <si>
    <t>08_茨城県つくばみらい市</t>
  </si>
  <si>
    <t>08_茨城県稲敷市</t>
  </si>
  <si>
    <t>08_茨城県利根町</t>
  </si>
  <si>
    <t>08_茨城県阿見町</t>
  </si>
  <si>
    <t>08_茨城県美浦村</t>
  </si>
  <si>
    <t>08_茨城県水戸市</t>
  </si>
  <si>
    <t>08_茨城県笠間市</t>
  </si>
  <si>
    <t>08_茨城県土浦市</t>
  </si>
  <si>
    <t>08_茨城県常総市</t>
  </si>
  <si>
    <t>08_茨城県かすみがうら市</t>
  </si>
  <si>
    <t>08_茨城県石岡市</t>
  </si>
  <si>
    <t>08_茨城県守谷市</t>
  </si>
  <si>
    <t>08_茨城県茨城町</t>
  </si>
  <si>
    <t>08_茨城県五霞町</t>
  </si>
  <si>
    <t>09_栃木県宇都宮市</t>
  </si>
  <si>
    <t>09_栃木県真岡市</t>
  </si>
  <si>
    <t>09_栃木県足利市</t>
  </si>
  <si>
    <t>09_栃木県佐野市</t>
  </si>
  <si>
    <t>09_栃木県栃木市</t>
  </si>
  <si>
    <t>09_栃木県小山市</t>
  </si>
  <si>
    <t>09_栃木県下野市</t>
  </si>
  <si>
    <t>10_群馬県前橋市</t>
  </si>
  <si>
    <t>10_群馬県高崎市</t>
  </si>
  <si>
    <t>10_群馬県藤岡市</t>
  </si>
  <si>
    <t>10_群馬県千代田町</t>
  </si>
  <si>
    <t>10_群馬県邑楽町</t>
  </si>
  <si>
    <t>10_群馬県太田市</t>
  </si>
  <si>
    <t>10_群馬県館林市</t>
  </si>
  <si>
    <t>10_群馬県伊勢崎市</t>
  </si>
  <si>
    <t>10_群馬県大泉町</t>
  </si>
  <si>
    <t>10_群馬県下仁田町</t>
  </si>
  <si>
    <t>11_埼玉県さいたま市</t>
  </si>
  <si>
    <t>11_埼玉県川口市</t>
  </si>
  <si>
    <t>11_埼玉県所沢市</t>
  </si>
  <si>
    <t>11_埼玉県上尾市</t>
  </si>
  <si>
    <t>11_埼玉県草加市</t>
  </si>
  <si>
    <t>11_埼玉県戸田市</t>
  </si>
  <si>
    <t>11_埼玉県朝霞市</t>
  </si>
  <si>
    <t>11_埼玉県和光市</t>
  </si>
  <si>
    <t>11_埼玉県新座市</t>
  </si>
  <si>
    <t>11_埼玉県久喜市</t>
  </si>
  <si>
    <t>11_埼玉県八潮市</t>
  </si>
  <si>
    <t>11_埼玉県三郷市</t>
  </si>
  <si>
    <t>11_埼玉県蓮田市</t>
  </si>
  <si>
    <t>11_埼玉県白岡市</t>
  </si>
  <si>
    <t>11_埼玉県熊谷市</t>
  </si>
  <si>
    <t>11_埼玉県行田市</t>
  </si>
  <si>
    <t>11_埼玉県深谷市</t>
  </si>
  <si>
    <t>11_埼玉県鴻巣市</t>
  </si>
  <si>
    <t>11_埼玉県羽生市</t>
  </si>
  <si>
    <t>11_埼玉県伊奈町</t>
  </si>
  <si>
    <t>11_埼玉県川越市</t>
  </si>
  <si>
    <t>11_埼玉県ふじみ野市</t>
  </si>
  <si>
    <t>11_埼玉県狭山市</t>
  </si>
  <si>
    <t>11_埼玉県鶴ヶ島市</t>
  </si>
  <si>
    <t>11_埼玉県日高市</t>
  </si>
  <si>
    <t>11_埼玉県飯能市</t>
  </si>
  <si>
    <t>11_埼玉県川島町</t>
  </si>
  <si>
    <t>11_埼玉県吉見町</t>
  </si>
  <si>
    <t>11_埼玉県毛呂山町</t>
  </si>
  <si>
    <t>11_埼玉県小川町</t>
  </si>
  <si>
    <t>11_埼玉県秩父市</t>
  </si>
  <si>
    <t>11_埼玉県春日部市</t>
  </si>
  <si>
    <t>11_埼玉県越谷市</t>
  </si>
  <si>
    <t>11_埼玉県吉川市</t>
  </si>
  <si>
    <t>11_埼玉県加須市</t>
  </si>
  <si>
    <t>11_埼玉県宮代町</t>
  </si>
  <si>
    <t>11_埼玉県松伏町</t>
  </si>
  <si>
    <t>11_埼玉県杉戸町</t>
  </si>
  <si>
    <t>11_埼玉県志木市</t>
  </si>
  <si>
    <t>11_埼玉県富士見市</t>
  </si>
  <si>
    <t>11_埼玉県入間市</t>
  </si>
  <si>
    <t>11_埼玉県三芳町</t>
  </si>
  <si>
    <t>11_埼玉県本庄市</t>
  </si>
  <si>
    <t>11_埼玉県上里町</t>
  </si>
  <si>
    <t>11_埼玉県美里町</t>
  </si>
  <si>
    <t>11_埼玉県坂戸市</t>
  </si>
  <si>
    <t>11_埼玉県北本市</t>
  </si>
  <si>
    <t>11_埼玉県桶川市</t>
  </si>
  <si>
    <t>11_埼玉県幸手市</t>
  </si>
  <si>
    <t>11_埼玉県鳩山町</t>
  </si>
  <si>
    <t>11_埼玉県東松山市</t>
  </si>
  <si>
    <t>11_埼玉県滑川町</t>
  </si>
  <si>
    <t>12_千葉県千葉市</t>
  </si>
  <si>
    <t>12_千葉県木更津市</t>
  </si>
  <si>
    <t>12_千葉県八千代市</t>
  </si>
  <si>
    <t>12_千葉県君津市</t>
  </si>
  <si>
    <t>12_千葉県富津市</t>
  </si>
  <si>
    <t>12_千葉県四街道市</t>
  </si>
  <si>
    <t>12_千葉県八街市</t>
  </si>
  <si>
    <t>12_千葉県佐倉市</t>
  </si>
  <si>
    <t>12_千葉県印西市</t>
  </si>
  <si>
    <t>12_千葉県白井市</t>
  </si>
  <si>
    <t>12_千葉県成田市</t>
  </si>
  <si>
    <t>12_千葉県富里市</t>
  </si>
  <si>
    <t>12_千葉県酒々井町</t>
  </si>
  <si>
    <t>12_千葉県芝山町</t>
  </si>
  <si>
    <t>12_千葉県多古町</t>
  </si>
  <si>
    <t>12_千葉県市川市</t>
  </si>
  <si>
    <t>12_千葉県松戸市</t>
  </si>
  <si>
    <t>12_千葉県浦安市</t>
  </si>
  <si>
    <t>12_千葉県船橋市</t>
  </si>
  <si>
    <t>12_千葉県柏市</t>
  </si>
  <si>
    <t>12_千葉県流山市</t>
  </si>
  <si>
    <t>12_千葉県習志野市</t>
  </si>
  <si>
    <t>12_千葉県我孫子市</t>
  </si>
  <si>
    <t>12_千葉県茂原市</t>
  </si>
  <si>
    <t>12_千葉県山武市</t>
  </si>
  <si>
    <t>12_千葉県市原市</t>
  </si>
  <si>
    <t>12_千葉県一宮町</t>
  </si>
  <si>
    <t>12_千葉県睦沢町</t>
  </si>
  <si>
    <t>12_千葉県大多喜町</t>
  </si>
  <si>
    <t>12_千葉県長生村</t>
  </si>
  <si>
    <t>12_千葉県銚子市</t>
  </si>
  <si>
    <t>12_千葉県館山市</t>
  </si>
  <si>
    <t>12_千葉県野田市</t>
  </si>
  <si>
    <t>12_千葉県栄町</t>
  </si>
  <si>
    <t>12_千葉県旭市</t>
  </si>
  <si>
    <t>12_千葉県東金市</t>
  </si>
  <si>
    <t>12_千葉県白子町</t>
  </si>
  <si>
    <t>12_千葉県大網白里市</t>
  </si>
  <si>
    <t>12_千葉県九十九里町</t>
  </si>
  <si>
    <t>12_千葉県長南町</t>
  </si>
  <si>
    <t>13_東京都千代田区</t>
  </si>
  <si>
    <t>13_東京都中央区</t>
  </si>
  <si>
    <t>13_東京都港区</t>
  </si>
  <si>
    <t>13_東京都新宿区</t>
  </si>
  <si>
    <t>13_東京都文京区</t>
  </si>
  <si>
    <t>13_東京都台東区</t>
  </si>
  <si>
    <t>13_東京都墨田区</t>
  </si>
  <si>
    <t>13_東京都江東区</t>
  </si>
  <si>
    <t>13_東京都品川区</t>
  </si>
  <si>
    <t>13_東京都目黒区</t>
  </si>
  <si>
    <t>13_東京都大田区</t>
  </si>
  <si>
    <t>13_東京都世田谷区</t>
  </si>
  <si>
    <t>13_東京都渋谷区</t>
  </si>
  <si>
    <t>13_東京都中野区</t>
  </si>
  <si>
    <t>13_東京都杉並区</t>
  </si>
  <si>
    <t>13_東京都豊島区</t>
  </si>
  <si>
    <t>13_東京都北区</t>
  </si>
  <si>
    <t>13_東京都荒川区</t>
  </si>
  <si>
    <t>13_東京都板橋区</t>
  </si>
  <si>
    <t>13_東京都練馬区</t>
  </si>
  <si>
    <t>13_東京都足立区</t>
  </si>
  <si>
    <t>13_東京都葛飾区</t>
  </si>
  <si>
    <t>13_東京都江戸川区</t>
  </si>
  <si>
    <t>13_東京都八王子市</t>
  </si>
  <si>
    <t>13_東京都立川市</t>
  </si>
  <si>
    <t>13_東京都武蔵野市</t>
  </si>
  <si>
    <t>13_東京都三鷹市</t>
  </si>
  <si>
    <t>13_東京都府中市</t>
  </si>
  <si>
    <t>13_東京都昭島市</t>
  </si>
  <si>
    <t>13_東京都調布市</t>
  </si>
  <si>
    <t>13_東京都町田市</t>
  </si>
  <si>
    <t>13_東京都小金井市</t>
  </si>
  <si>
    <t>13_東京都小平市</t>
  </si>
  <si>
    <t>13_東京都日野市</t>
  </si>
  <si>
    <t>13_東京都東村山市</t>
  </si>
  <si>
    <t>13_東京都国分寺市</t>
  </si>
  <si>
    <t>13_東京都国立市</t>
  </si>
  <si>
    <t>13_東京都狛江市</t>
  </si>
  <si>
    <t>13_東京都東大和市</t>
  </si>
  <si>
    <t>13_東京都清瀬市</t>
  </si>
  <si>
    <t>13_東京都東久留米市</t>
  </si>
  <si>
    <t>13_東京都多摩市</t>
  </si>
  <si>
    <t>13_東京都稲城市</t>
  </si>
  <si>
    <t>13_東京都西東京市</t>
  </si>
  <si>
    <t>13_東京都武蔵村山市</t>
  </si>
  <si>
    <t>13_東京都青梅市</t>
  </si>
  <si>
    <t>13_東京都福生市</t>
  </si>
  <si>
    <t>13_東京都羽村市</t>
  </si>
  <si>
    <t>13_東京都あきる野市</t>
  </si>
  <si>
    <t>13_東京都瑞穂町</t>
  </si>
  <si>
    <t>13_東京都日の出町</t>
  </si>
  <si>
    <t>14_神奈川県横浜市</t>
  </si>
  <si>
    <t>14_神奈川県川崎市</t>
  </si>
  <si>
    <t>14_神奈川県横須賀市</t>
  </si>
  <si>
    <t>14_神奈川県平塚市</t>
  </si>
  <si>
    <t>14_神奈川県鎌倉市</t>
  </si>
  <si>
    <t>14_神奈川県藤沢市</t>
  </si>
  <si>
    <t>14_神奈川県茅ヶ崎市</t>
  </si>
  <si>
    <t>14_神奈川県逗子市</t>
  </si>
  <si>
    <t>14_神奈川県相模原市</t>
  </si>
  <si>
    <t>14_神奈川県三浦市</t>
  </si>
  <si>
    <t>14_神奈川県大和市</t>
  </si>
  <si>
    <t>14_神奈川県海老名市</t>
  </si>
  <si>
    <t>14_神奈川県座間市</t>
  </si>
  <si>
    <t>14_神奈川県綾瀬市</t>
  </si>
  <si>
    <t>14_神奈川県南足柄市</t>
  </si>
  <si>
    <t>14_神奈川県葉山町</t>
  </si>
  <si>
    <t>14_神奈川県寒川町</t>
  </si>
  <si>
    <t>14_神奈川県大磯町</t>
  </si>
  <si>
    <t>14_神奈川県中井町</t>
  </si>
  <si>
    <t>14_神奈川県開成町</t>
  </si>
  <si>
    <t>14_神奈川県小田原市</t>
  </si>
  <si>
    <t>14_神奈川県箱根町</t>
  </si>
  <si>
    <t>14_神奈川県大井町</t>
  </si>
  <si>
    <t>14_神奈川県二宮町</t>
  </si>
  <si>
    <t>14_神奈川県秦野市</t>
  </si>
  <si>
    <t>14_神奈川県伊勢原市</t>
  </si>
  <si>
    <t>14_神奈川県厚木市</t>
  </si>
  <si>
    <t>14_神奈川県愛川町</t>
  </si>
  <si>
    <t>14_神奈川県湯河原町</t>
  </si>
  <si>
    <t>15_新潟県新潟市</t>
  </si>
  <si>
    <t>15_新潟県長岡市</t>
  </si>
  <si>
    <t>15_新潟県上越市</t>
  </si>
  <si>
    <t>16_富山県富山市</t>
  </si>
  <si>
    <t>16_富山県高岡市</t>
  </si>
  <si>
    <t>16_富山県射水市</t>
  </si>
  <si>
    <t>17_石川県金沢市</t>
  </si>
  <si>
    <t>18_福井県福井市</t>
  </si>
  <si>
    <t>19_山梨県富士吉田市</t>
  </si>
  <si>
    <t>19_山梨県富士河口湖町</t>
  </si>
  <si>
    <t>19_山梨県忍野村</t>
  </si>
  <si>
    <t>19_山梨県山中湖村</t>
  </si>
  <si>
    <t>19_山梨県甲府市</t>
  </si>
  <si>
    <t>19_山梨県中央市</t>
  </si>
  <si>
    <t>19_山梨県甲斐市</t>
  </si>
  <si>
    <t>19_山梨県昭和町</t>
  </si>
  <si>
    <t>20_長野県松本市</t>
  </si>
  <si>
    <t>20_長野県諏訪市</t>
  </si>
  <si>
    <t>20_長野県岡谷市</t>
  </si>
  <si>
    <t>20_長野県茅野市</t>
  </si>
  <si>
    <t>20_長野県下諏訪町</t>
  </si>
  <si>
    <t>20_長野県飯田市</t>
  </si>
  <si>
    <t>20_長野県長野市</t>
  </si>
  <si>
    <t>21_岐阜県可児市</t>
  </si>
  <si>
    <t>21_岐阜県多治見市</t>
  </si>
  <si>
    <t>21_岐阜県土岐市</t>
  </si>
  <si>
    <t>21_岐阜県岐阜市</t>
  </si>
  <si>
    <t>21_岐阜県瑞穂市</t>
  </si>
  <si>
    <t>21_岐阜県大垣市</t>
  </si>
  <si>
    <t>21_岐阜県羽島市</t>
  </si>
  <si>
    <t>21_岐阜県本巣市</t>
  </si>
  <si>
    <t>21_岐阜県山県市</t>
  </si>
  <si>
    <t>21_岐阜県各務原市</t>
  </si>
  <si>
    <t>21_岐阜県美濃加茂市</t>
  </si>
  <si>
    <t>21_岐阜県笠松町</t>
  </si>
  <si>
    <t>21_岐阜県岐南町</t>
  </si>
  <si>
    <t>21_岐阜県北方町</t>
  </si>
  <si>
    <t>21_岐阜県大野町</t>
  </si>
  <si>
    <t>21_岐阜県御嵩町</t>
  </si>
  <si>
    <t>21_岐阜県安八町</t>
  </si>
  <si>
    <t>22_静岡県静岡市</t>
  </si>
  <si>
    <t>22_静岡県沼津市</t>
  </si>
  <si>
    <t>22_静岡県三島市</t>
  </si>
  <si>
    <t>22_静岡県裾野市</t>
  </si>
  <si>
    <t>22_静岡県富士市</t>
  </si>
  <si>
    <t>22_静岡県富士宮市</t>
  </si>
  <si>
    <t>22_静岡県袋井市</t>
  </si>
  <si>
    <t>22_静岡県御殿場市</t>
  </si>
  <si>
    <t>22_静岡県清水町</t>
  </si>
  <si>
    <t>22_静岡県長泉町</t>
  </si>
  <si>
    <t>22_静岡県函南町</t>
  </si>
  <si>
    <t>22_静岡県熱海市</t>
  </si>
  <si>
    <t>22_静岡県伊東市</t>
  </si>
  <si>
    <t>22_静岡県焼津市</t>
  </si>
  <si>
    <t>22_静岡県藤枝市</t>
  </si>
  <si>
    <t>22_静岡県島田市</t>
  </si>
  <si>
    <t>22_静岡県下田市</t>
  </si>
  <si>
    <t>22_静岡県掛川市</t>
  </si>
  <si>
    <t>22_静岡県浜松市</t>
  </si>
  <si>
    <t>22_静岡県湖西市</t>
  </si>
  <si>
    <t>22_静岡県磐田市</t>
  </si>
  <si>
    <t>23_愛知県名古屋市</t>
  </si>
  <si>
    <t>23_愛知県日進市</t>
  </si>
  <si>
    <t>23_愛知県長久手市</t>
  </si>
  <si>
    <t>23_愛知県豊明市</t>
  </si>
  <si>
    <t>23_愛知県岡崎市</t>
  </si>
  <si>
    <t>23_愛知県蒲郡市</t>
  </si>
  <si>
    <t>23_愛知県豊川市</t>
  </si>
  <si>
    <t>23_愛知県豊田市</t>
  </si>
  <si>
    <t>23_愛知県みよし市</t>
  </si>
  <si>
    <t>23_愛知県東海市</t>
  </si>
  <si>
    <t>23_愛知県知多市</t>
  </si>
  <si>
    <t>23_愛知県大府市</t>
  </si>
  <si>
    <t>23_愛知県半田市</t>
  </si>
  <si>
    <t>23_愛知県高浜市</t>
  </si>
  <si>
    <t>23_愛知県常滑市</t>
  </si>
  <si>
    <t>23_愛知県刈谷市</t>
  </si>
  <si>
    <t>23_愛知県知立市</t>
  </si>
  <si>
    <t>23_愛知県碧南市</t>
  </si>
  <si>
    <t>23_愛知県安城市</t>
  </si>
  <si>
    <t>23_愛知県西尾市</t>
  </si>
  <si>
    <t>23_愛知県小牧市</t>
  </si>
  <si>
    <t>23_愛知県犬山市</t>
  </si>
  <si>
    <t>23_愛知県江南市</t>
  </si>
  <si>
    <t>23_愛知県春日井市</t>
  </si>
  <si>
    <t>23_愛知県瀬戸市</t>
  </si>
  <si>
    <t>23_愛知県尾張旭市</t>
  </si>
  <si>
    <t>23_愛知県一宮市</t>
  </si>
  <si>
    <t>23_愛知県岩倉市</t>
  </si>
  <si>
    <t>23_愛知県稲沢市</t>
  </si>
  <si>
    <t>23_愛知県北名古屋市</t>
  </si>
  <si>
    <t>23_愛知県清須市</t>
  </si>
  <si>
    <t>23_愛知県愛西市</t>
  </si>
  <si>
    <t>23_愛知県津島市</t>
  </si>
  <si>
    <t>23_愛知県あま市</t>
  </si>
  <si>
    <t>23_愛知県弥富市</t>
  </si>
  <si>
    <t>23_愛知県豊山町</t>
  </si>
  <si>
    <t>23_愛知県東郷町</t>
  </si>
  <si>
    <t>23_愛知県幸田町</t>
  </si>
  <si>
    <t>23_愛知県武豊町</t>
  </si>
  <si>
    <t>23_愛知県阿久比町</t>
  </si>
  <si>
    <t>23_愛知県東浦町</t>
  </si>
  <si>
    <t>23_愛知県大口町</t>
  </si>
  <si>
    <t>23_愛知県扶桑町</t>
  </si>
  <si>
    <t>23_愛知県大治町</t>
  </si>
  <si>
    <t>23_愛知県蟹江町</t>
  </si>
  <si>
    <t>23_愛知県豊橋市</t>
  </si>
  <si>
    <t>23_愛知県田原市</t>
  </si>
  <si>
    <t>24_三重県四日市市</t>
  </si>
  <si>
    <t>24_三重県桑名市</t>
  </si>
  <si>
    <t>24_三重県いなべ市</t>
  </si>
  <si>
    <t>24_三重県亀山市</t>
  </si>
  <si>
    <t>24_三重県鈴鹿市</t>
  </si>
  <si>
    <t>24_三重県津市</t>
  </si>
  <si>
    <t>24_三重県伊勢市</t>
  </si>
  <si>
    <t>24_三重県松阪市</t>
  </si>
  <si>
    <t>24_三重県木曽岬町</t>
  </si>
  <si>
    <t>24_三重県川越町</t>
  </si>
  <si>
    <t>24_三重県朝日町</t>
  </si>
  <si>
    <t>24_三重県東員町</t>
  </si>
  <si>
    <t>24_三重県伊賀市</t>
  </si>
  <si>
    <t>24_三重県名張市</t>
  </si>
  <si>
    <t>25_滋賀県大津市</t>
  </si>
  <si>
    <t>25_滋賀県近江八幡市</t>
  </si>
  <si>
    <t>25_滋賀県彦根市</t>
  </si>
  <si>
    <t>25_滋賀県長浜市</t>
  </si>
  <si>
    <t>25_滋賀県草津市</t>
  </si>
  <si>
    <t>25_滋賀県守山市</t>
  </si>
  <si>
    <t>25_滋賀県栗東市</t>
  </si>
  <si>
    <t>25_滋賀県甲賀市</t>
  </si>
  <si>
    <t>25_滋賀県野洲市</t>
  </si>
  <si>
    <t>25_滋賀県湖南市</t>
  </si>
  <si>
    <t>25_滋賀県東近江市</t>
  </si>
  <si>
    <t>25_滋賀県米原市</t>
  </si>
  <si>
    <t>25_滋賀県日野町</t>
  </si>
  <si>
    <t>25_滋賀県竜王町</t>
  </si>
  <si>
    <t>25_滋賀県愛荘町</t>
  </si>
  <si>
    <t>25_滋賀県多賀町</t>
  </si>
  <si>
    <t>25_滋賀県甲良町</t>
  </si>
  <si>
    <t>26_京都府京都市</t>
  </si>
  <si>
    <t>26_京都府宇治市</t>
  </si>
  <si>
    <t>26_京都府亀岡市</t>
  </si>
  <si>
    <t>26_京都府城陽市</t>
  </si>
  <si>
    <t>26_京都府向日市</t>
  </si>
  <si>
    <t>26_京都府長岡京市</t>
  </si>
  <si>
    <t>26_京都府八幡市</t>
  </si>
  <si>
    <t>26_京都府京田辺市</t>
  </si>
  <si>
    <t>26_京都府木津川市</t>
  </si>
  <si>
    <t>26_京都府大山崎町</t>
  </si>
  <si>
    <t>26_京都府久御山町</t>
  </si>
  <si>
    <t>26_京都府精華町</t>
  </si>
  <si>
    <t>26_京都府井手町</t>
  </si>
  <si>
    <t>27_大阪府大阪市</t>
  </si>
  <si>
    <t>27_大阪府堺市</t>
  </si>
  <si>
    <t>27_大阪府岸和田市</t>
  </si>
  <si>
    <t>27_大阪府豊中市</t>
  </si>
  <si>
    <t>27_大阪府池田市</t>
  </si>
  <si>
    <t>27_大阪府吹田市</t>
  </si>
  <si>
    <t>27_大阪府泉大津市</t>
  </si>
  <si>
    <t>27_大阪府高槻市</t>
  </si>
  <si>
    <t>27_大阪府貝塚市</t>
  </si>
  <si>
    <t>27_大阪府守口市</t>
  </si>
  <si>
    <t>27_大阪府枚方市</t>
  </si>
  <si>
    <t>27_大阪府茨木市</t>
  </si>
  <si>
    <t>27_大阪府八尾市</t>
  </si>
  <si>
    <t>27_大阪府泉佐野市</t>
  </si>
  <si>
    <t>27_大阪府富田林市</t>
  </si>
  <si>
    <t>27_大阪府寝屋川市</t>
  </si>
  <si>
    <t>27_大阪府河内長野市</t>
  </si>
  <si>
    <t>27_大阪府松原市</t>
  </si>
  <si>
    <t>27_大阪府大東市</t>
  </si>
  <si>
    <t>27_大阪府和泉市</t>
  </si>
  <si>
    <t>27_大阪府箕面市</t>
  </si>
  <si>
    <t>27_大阪府柏原市</t>
  </si>
  <si>
    <t>27_大阪府羽曳野市</t>
  </si>
  <si>
    <t>27_大阪府門真市</t>
  </si>
  <si>
    <t>27_大阪府摂津市</t>
  </si>
  <si>
    <t>27_大阪府高石市</t>
  </si>
  <si>
    <t>27_大阪府藤井寺市</t>
  </si>
  <si>
    <t>27_大阪府東大阪市</t>
  </si>
  <si>
    <t>27_大阪府泉南市</t>
  </si>
  <si>
    <t>27_大阪府交野市</t>
  </si>
  <si>
    <t>27_大阪府大阪狭山市</t>
  </si>
  <si>
    <t>27_大阪府阪南市</t>
  </si>
  <si>
    <t>27_大阪府島本町</t>
  </si>
  <si>
    <t>27_大阪府豊能町</t>
  </si>
  <si>
    <t>27_大阪府忠岡町</t>
  </si>
  <si>
    <t>27_大阪府熊取町</t>
  </si>
  <si>
    <t>27_大阪府田尻町</t>
  </si>
  <si>
    <t>27_大阪府岬町</t>
  </si>
  <si>
    <t>27_大阪府太子町</t>
  </si>
  <si>
    <t>27_大阪府河南町</t>
  </si>
  <si>
    <t>28_兵庫県神戸市</t>
  </si>
  <si>
    <t>28_兵庫県姫路市</t>
  </si>
  <si>
    <t>28_兵庫県尼崎市</t>
  </si>
  <si>
    <t>28_兵庫県明石市</t>
  </si>
  <si>
    <t>28_兵庫県西宮市</t>
  </si>
  <si>
    <t>28_兵庫県芦屋市</t>
  </si>
  <si>
    <t>28_兵庫県伊丹市</t>
  </si>
  <si>
    <t>28_兵庫県加古川市</t>
  </si>
  <si>
    <t>28_兵庫県宝塚市</t>
  </si>
  <si>
    <t>28_兵庫県三木市</t>
  </si>
  <si>
    <t>28_兵庫県高砂市</t>
  </si>
  <si>
    <t>28_兵庫県川西市</t>
  </si>
  <si>
    <t>28_兵庫県加西市</t>
  </si>
  <si>
    <t>28_兵庫県加東市</t>
  </si>
  <si>
    <t>28_兵庫県たつの市</t>
  </si>
  <si>
    <t>28_兵庫県稲美町</t>
  </si>
  <si>
    <t>28_兵庫県播磨町</t>
  </si>
  <si>
    <t>28_兵庫県太子町</t>
  </si>
  <si>
    <t>28_兵庫県洲本市</t>
  </si>
  <si>
    <t>29_奈良県奈良市</t>
  </si>
  <si>
    <t>29_奈良県大和高田市</t>
  </si>
  <si>
    <t>29_奈良県大和郡山市</t>
  </si>
  <si>
    <t>29_奈良県天理市</t>
  </si>
  <si>
    <t>29_奈良県生駒市</t>
  </si>
  <si>
    <t>29_奈良県香芝市</t>
  </si>
  <si>
    <t>29_奈良県平群町</t>
  </si>
  <si>
    <t>29_奈良県三郷町</t>
  </si>
  <si>
    <t>29_奈良県斑鳩町</t>
  </si>
  <si>
    <t>29_奈良県安堵町</t>
  </si>
  <si>
    <t>29_奈良県川西町</t>
  </si>
  <si>
    <t>29_奈良県上牧町</t>
  </si>
  <si>
    <t>29_奈良県広陵町</t>
  </si>
  <si>
    <t>29_奈良県河合町</t>
  </si>
  <si>
    <t>29_奈良県橿原市</t>
  </si>
  <si>
    <t>29_奈良県葛城市</t>
  </si>
  <si>
    <t>29_奈良県御所市</t>
  </si>
  <si>
    <t>29_奈良県桜井市</t>
  </si>
  <si>
    <t>29_奈良県明日香村</t>
  </si>
  <si>
    <t>29_奈良県五條市</t>
  </si>
  <si>
    <t>30_和歌山県和歌山市</t>
  </si>
  <si>
    <t>30_和歌山県海南市</t>
  </si>
  <si>
    <t>30_和歌山県岩出市</t>
  </si>
  <si>
    <t>30_和歌山県新宮市</t>
  </si>
  <si>
    <t>31_鳥取県鳥取市</t>
  </si>
  <si>
    <t>32_島根県松江市</t>
  </si>
  <si>
    <t>33_岡山県岡山市</t>
  </si>
  <si>
    <t>33_岡山県倉敷市</t>
  </si>
  <si>
    <t>33_岡山県玉野市</t>
  </si>
  <si>
    <t>33_岡山県早島町</t>
  </si>
  <si>
    <t>34_広島県広島市</t>
  </si>
  <si>
    <t>34_広島県廿日市市</t>
  </si>
  <si>
    <t>34_広島県呉市</t>
  </si>
  <si>
    <t>34_広島県尾道市</t>
  </si>
  <si>
    <t>34_広島県三原市</t>
  </si>
  <si>
    <t>34_広島県東広島市</t>
  </si>
  <si>
    <t>34_広島県福山市</t>
  </si>
  <si>
    <t>34_広島県府中町</t>
  </si>
  <si>
    <t>34_広島県海田町</t>
  </si>
  <si>
    <t>34_広島県坂町</t>
  </si>
  <si>
    <t>34_広島県熊野町</t>
  </si>
  <si>
    <t>35_山口県下関市</t>
  </si>
  <si>
    <t>35_山口県山陽小野田市</t>
  </si>
  <si>
    <t>35_山口県宇部市</t>
  </si>
  <si>
    <t>35_山口県山口市</t>
  </si>
  <si>
    <t>35_山口県防府市</t>
  </si>
  <si>
    <t>35_山口県周南市</t>
  </si>
  <si>
    <t>35_山口県下松市</t>
  </si>
  <si>
    <t>35_山口県光市</t>
  </si>
  <si>
    <t>36_徳島県徳島市</t>
  </si>
  <si>
    <t>37_香川県高松市</t>
  </si>
  <si>
    <t>37_香川県坂出市</t>
  </si>
  <si>
    <t>37_香川県丸亀市</t>
  </si>
  <si>
    <t>37_香川県善通寺市</t>
  </si>
  <si>
    <t>37_香川県宇多津町</t>
  </si>
  <si>
    <t>37_香川県多度津町</t>
  </si>
  <si>
    <t>37_香川県琴平町</t>
  </si>
  <si>
    <t>38_愛媛県松山市</t>
  </si>
  <si>
    <t>38_愛媛県今治市</t>
  </si>
  <si>
    <t>38_愛媛県宇和島市</t>
  </si>
  <si>
    <t>38_愛媛県松前町</t>
  </si>
  <si>
    <t>39_高知県高知市</t>
  </si>
  <si>
    <t>40_福岡県福岡市</t>
  </si>
  <si>
    <t>40_福岡県北九州市</t>
  </si>
  <si>
    <t>40_福岡県苅田町</t>
  </si>
  <si>
    <t>40_福岡県久留米市</t>
  </si>
  <si>
    <t>41_佐賀県佐賀市</t>
  </si>
  <si>
    <t>42_長崎県長崎市</t>
  </si>
  <si>
    <t>42_長崎県佐世保市</t>
  </si>
  <si>
    <t>43_熊本県熊本市</t>
  </si>
  <si>
    <t>43_熊本県合志市</t>
  </si>
  <si>
    <t>43_熊本県菊陽町</t>
  </si>
  <si>
    <t>43_熊本県大津町</t>
  </si>
  <si>
    <t>43_熊本県益城町</t>
  </si>
  <si>
    <t>43_熊本県嘉島町</t>
  </si>
  <si>
    <t>43_熊本県御船町</t>
  </si>
  <si>
    <t>43_熊本県荒尾市</t>
  </si>
  <si>
    <t>43_熊本県八代市</t>
  </si>
  <si>
    <t>43_熊本県天草市</t>
  </si>
  <si>
    <t>43_熊本県山鹿市</t>
  </si>
  <si>
    <t>44_大分県大分市</t>
  </si>
  <si>
    <t>44_大分県別府市</t>
  </si>
  <si>
    <t>44_大分県由布市</t>
  </si>
  <si>
    <t>44_大分県中津市</t>
  </si>
  <si>
    <t>45_宮崎県宮崎市</t>
  </si>
  <si>
    <t>45_宮崎県延岡市</t>
  </si>
  <si>
    <t>45_宮崎県都城市</t>
  </si>
  <si>
    <t>45_宮崎県三股町</t>
  </si>
  <si>
    <t>46_鹿児島県鹿児島市</t>
  </si>
  <si>
    <t>46_鹿児島県薩摩川内市</t>
  </si>
  <si>
    <t>46_鹿児島県霧島市</t>
  </si>
  <si>
    <t>46_鹿児島県阿久根市</t>
  </si>
  <si>
    <t>46_鹿児島県奄美市</t>
  </si>
  <si>
    <t>46_鹿児島県姶良市</t>
  </si>
  <si>
    <t>47_沖縄県那覇市</t>
  </si>
  <si>
    <t>47_沖縄県豊見城市</t>
  </si>
  <si>
    <t>協定等</t>
    <rPh sb="0" eb="2">
      <t>キョウテイ</t>
    </rPh>
    <rPh sb="2" eb="3">
      <t>ナド</t>
    </rPh>
    <phoneticPr fontId="6"/>
  </si>
  <si>
    <t>CGS</t>
    <phoneticPr fontId="6"/>
  </si>
  <si>
    <t>ガスエンジン</t>
    <phoneticPr fontId="6"/>
  </si>
  <si>
    <t>ガスタービン</t>
    <phoneticPr fontId="6"/>
  </si>
  <si>
    <t>燃料電池</t>
    <rPh sb="0" eb="2">
      <t>ネンリョウ</t>
    </rPh>
    <rPh sb="2" eb="4">
      <t>デンチ</t>
    </rPh>
    <phoneticPr fontId="6"/>
  </si>
  <si>
    <t>ジェネライト</t>
    <phoneticPr fontId="6"/>
  </si>
  <si>
    <t>CGS-1</t>
    <phoneticPr fontId="6"/>
  </si>
  <si>
    <t>CGS-2</t>
  </si>
  <si>
    <t>CGS-3</t>
  </si>
  <si>
    <t>CGS-4</t>
  </si>
  <si>
    <t>GL-1</t>
    <phoneticPr fontId="6"/>
  </si>
  <si>
    <t>GL-2</t>
  </si>
  <si>
    <t>GL-3</t>
  </si>
  <si>
    <t>GL-4</t>
  </si>
  <si>
    <t>判定</t>
    <rPh sb="0" eb="2">
      <t>ハンテイ</t>
    </rPh>
    <phoneticPr fontId="6"/>
  </si>
  <si>
    <t>CGS：200　ジェネライト：100</t>
    <phoneticPr fontId="6"/>
  </si>
  <si>
    <t>避難所病院系：10　物資提供：20</t>
    <rPh sb="0" eb="3">
      <t>ヒナンジョ</t>
    </rPh>
    <rPh sb="3" eb="5">
      <t>ビョウイン</t>
    </rPh>
    <rPh sb="5" eb="6">
      <t>ケイ</t>
    </rPh>
    <rPh sb="10" eb="12">
      <t>ブッシ</t>
    </rPh>
    <rPh sb="12" eb="14">
      <t>テイキョウ</t>
    </rPh>
    <phoneticPr fontId="6"/>
  </si>
  <si>
    <t>新設：1　更新：2</t>
    <rPh sb="0" eb="2">
      <t>シンセツ</t>
    </rPh>
    <rPh sb="5" eb="7">
      <t>コウシン</t>
    </rPh>
    <phoneticPr fontId="6"/>
  </si>
  <si>
    <t xml:space="preserve"> </t>
    <phoneticPr fontId="6"/>
  </si>
  <si>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6"/>
  </si>
  <si>
    <t>令和</t>
    <phoneticPr fontId="6"/>
  </si>
  <si>
    <t>[令和</t>
    <phoneticPr fontId="6"/>
  </si>
  <si>
    <t>令和　　　年　　　月　　　日</t>
    <rPh sb="5" eb="6">
      <t>ネン</t>
    </rPh>
    <rPh sb="9" eb="10">
      <t>ガツ</t>
    </rPh>
    <rPh sb="13" eb="14">
      <t>ヒ</t>
    </rPh>
    <phoneticPr fontId="6"/>
  </si>
  <si>
    <t>令和</t>
    <phoneticPr fontId="6"/>
  </si>
  <si>
    <t>令和</t>
    <phoneticPr fontId="6"/>
  </si>
  <si>
    <t>令和</t>
    <phoneticPr fontId="6"/>
  </si>
  <si>
    <t>令 和</t>
    <phoneticPr fontId="6"/>
  </si>
  <si>
    <t>令 和</t>
    <phoneticPr fontId="6"/>
  </si>
  <si>
    <t>令 和</t>
    <phoneticPr fontId="6"/>
  </si>
  <si>
    <t>令 和</t>
    <phoneticPr fontId="6"/>
  </si>
  <si>
    <t>　ｲ_空間等を提供する施設</t>
    <rPh sb="3" eb="5">
      <t>クウカン</t>
    </rPh>
    <rPh sb="5" eb="6">
      <t>ナド</t>
    </rPh>
    <rPh sb="7" eb="9">
      <t>テイキョウ</t>
    </rPh>
    <rPh sb="11" eb="13">
      <t>シセツ</t>
    </rPh>
    <phoneticPr fontId="6"/>
  </si>
  <si>
    <t>協定による避難所等</t>
    <phoneticPr fontId="6"/>
  </si>
  <si>
    <t>地方公共団体施設</t>
    <rPh sb="0" eb="2">
      <t>チホウ</t>
    </rPh>
    <rPh sb="2" eb="4">
      <t>コウキョウ</t>
    </rPh>
    <rPh sb="4" eb="6">
      <t>ダンタイ</t>
    </rPh>
    <rPh sb="6" eb="8">
      <t>シセツ</t>
    </rPh>
    <phoneticPr fontId="6"/>
  </si>
  <si>
    <t xml:space="preserve">社会福祉施設
</t>
    <phoneticPr fontId="6"/>
  </si>
  <si>
    <t>ｵ_その他</t>
    <rPh sb="4" eb="5">
      <t>タ</t>
    </rPh>
    <phoneticPr fontId="6"/>
  </si>
  <si>
    <t>(ｲ)空間等を提供する施設</t>
    <rPh sb="3" eb="6">
      <t>クウカンナド</t>
    </rPh>
    <rPh sb="7" eb="9">
      <t>テイキョウ</t>
    </rPh>
    <rPh sb="11" eb="13">
      <t>シセツ</t>
    </rPh>
    <phoneticPr fontId="6"/>
  </si>
  <si>
    <t>(ｵ)その他</t>
    <rPh sb="5" eb="6">
      <t>タ</t>
    </rPh>
    <phoneticPr fontId="6"/>
  </si>
  <si>
    <t>(ｴ)機能維持</t>
    <rPh sb="3" eb="5">
      <t>キノウ</t>
    </rPh>
    <rPh sb="5" eb="7">
      <t>イジ</t>
    </rPh>
    <phoneticPr fontId="6"/>
  </si>
  <si>
    <t>ｴ_機能維持</t>
    <rPh sb="2" eb="4">
      <t>キノウ</t>
    </rPh>
    <rPh sb="4" eb="6">
      <t>イジ</t>
    </rPh>
    <phoneticPr fontId="6"/>
  </si>
  <si>
    <t>ｳ_中核となる施設</t>
    <rPh sb="2" eb="4">
      <t>チュウカク</t>
    </rPh>
    <rPh sb="7" eb="9">
      <t>シセツ</t>
    </rPh>
    <phoneticPr fontId="6"/>
  </si>
  <si>
    <t>(ｳ)中核となる施設</t>
    <rPh sb="3" eb="5">
      <t>チュウカク</t>
    </rPh>
    <rPh sb="8" eb="10">
      <t>シセツ</t>
    </rPh>
    <phoneticPr fontId="6"/>
  </si>
  <si>
    <t>都道府県</t>
  </si>
  <si>
    <t>市区町村</t>
  </si>
  <si>
    <t>停電対応型
CGS・GHP
導入状況</t>
    <rPh sb="0" eb="2">
      <t>テイデン</t>
    </rPh>
    <rPh sb="2" eb="5">
      <t>タイオウガタ</t>
    </rPh>
    <rPh sb="14" eb="16">
      <t>ドウニュウ</t>
    </rPh>
    <rPh sb="16" eb="18">
      <t>ジョウキョウ</t>
    </rPh>
    <phoneticPr fontId="49"/>
  </si>
  <si>
    <t>札幌市</t>
  </si>
  <si>
    <t>〇</t>
  </si>
  <si>
    <t>函館市</t>
  </si>
  <si>
    <t>小樽市</t>
  </si>
  <si>
    <t>旭川市</t>
  </si>
  <si>
    <t>室蘭市</t>
  </si>
  <si>
    <t>釧路市</t>
  </si>
  <si>
    <t>帯広市</t>
  </si>
  <si>
    <t>北見市</t>
  </si>
  <si>
    <t>岩見沢市</t>
  </si>
  <si>
    <t>苫小牧市</t>
  </si>
  <si>
    <t>江別市</t>
  </si>
  <si>
    <t>千歳市</t>
  </si>
  <si>
    <t>登別市</t>
  </si>
  <si>
    <t>恵庭市</t>
  </si>
  <si>
    <t>北広島市</t>
  </si>
  <si>
    <t>石狩市</t>
  </si>
  <si>
    <t>北斗市</t>
  </si>
  <si>
    <t>長万部町</t>
  </si>
  <si>
    <t>東神楽町</t>
  </si>
  <si>
    <t>釧路町</t>
  </si>
  <si>
    <t>青森市</t>
  </si>
  <si>
    <t>弘前市</t>
  </si>
  <si>
    <t>02_青森県弘前市</t>
  </si>
  <si>
    <t>八戸市</t>
  </si>
  <si>
    <t>五所川原市</t>
  </si>
  <si>
    <t>02_青森県五所川原市</t>
  </si>
  <si>
    <t>十和田市</t>
  </si>
  <si>
    <t>02_青森県十和田市</t>
  </si>
  <si>
    <t>盛岡市</t>
  </si>
  <si>
    <t>花巻市</t>
  </si>
  <si>
    <t>03_岩手県花巻市</t>
  </si>
  <si>
    <t>一関市</t>
  </si>
  <si>
    <t>03_岩手県一関市</t>
  </si>
  <si>
    <t>釜石市</t>
  </si>
  <si>
    <t>奥州市</t>
  </si>
  <si>
    <t>03_岩手県奥州市</t>
  </si>
  <si>
    <t>滝沢市</t>
  </si>
  <si>
    <t>03_岩手県滝沢市</t>
  </si>
  <si>
    <t>03_岩手県矢巾町</t>
  </si>
  <si>
    <t>仙台市</t>
  </si>
  <si>
    <t>石巻市</t>
  </si>
  <si>
    <t>04_宮城県塩竈市</t>
  </si>
  <si>
    <t>気仙沼市</t>
  </si>
  <si>
    <t>名取市</t>
  </si>
  <si>
    <t>多賀城市</t>
  </si>
  <si>
    <t>大崎市</t>
  </si>
  <si>
    <t>富谷市</t>
  </si>
  <si>
    <t>七ヶ浜町</t>
  </si>
  <si>
    <t>利府町</t>
  </si>
  <si>
    <t>大和町</t>
  </si>
  <si>
    <t>大衡村</t>
  </si>
  <si>
    <t>秋田市</t>
  </si>
  <si>
    <t>能代市</t>
  </si>
  <si>
    <t>05_秋田県能代市</t>
  </si>
  <si>
    <t>男鹿市</t>
  </si>
  <si>
    <t>05_秋田県男鹿市</t>
  </si>
  <si>
    <t>由利本荘市</t>
  </si>
  <si>
    <t>05_秋田県由利本荘市</t>
  </si>
  <si>
    <t>にかほ市</t>
  </si>
  <si>
    <t>05_秋田県にかほ市</t>
  </si>
  <si>
    <t>大潟村</t>
  </si>
  <si>
    <t>05_秋田県大潟村</t>
  </si>
  <si>
    <t>山形市</t>
  </si>
  <si>
    <t>鶴岡市</t>
  </si>
  <si>
    <t>06_山形県鶴岡市</t>
  </si>
  <si>
    <t>酒田市</t>
  </si>
  <si>
    <t>06_山形県酒田市</t>
  </si>
  <si>
    <t>新庄市</t>
  </si>
  <si>
    <t>06_山形県新庄市</t>
  </si>
  <si>
    <t>寒河江市</t>
  </si>
  <si>
    <t>06_山形県寒河江市</t>
  </si>
  <si>
    <t>上山市</t>
  </si>
  <si>
    <t>06_山形県上山市</t>
  </si>
  <si>
    <t>三川町</t>
  </si>
  <si>
    <t>06_山形県三川町</t>
  </si>
  <si>
    <t>庄内町</t>
  </si>
  <si>
    <t>06_山形県庄内町</t>
  </si>
  <si>
    <t>会津若松市</t>
  </si>
  <si>
    <t>07_福島県会津若松市</t>
  </si>
  <si>
    <t>白河市</t>
  </si>
  <si>
    <t>07_福島県白河市</t>
  </si>
  <si>
    <t>本宮市</t>
  </si>
  <si>
    <t>07_福島県本宮市</t>
  </si>
  <si>
    <t>西郷村</t>
  </si>
  <si>
    <t>07_福島県西郷村</t>
  </si>
  <si>
    <t>水戸市</t>
  </si>
  <si>
    <t>日立市</t>
  </si>
  <si>
    <t>土浦市</t>
  </si>
  <si>
    <t>石岡市</t>
  </si>
  <si>
    <t>龍ケ崎市</t>
  </si>
  <si>
    <t>08_茨城県龍ケ崎市</t>
  </si>
  <si>
    <t>常総市</t>
  </si>
  <si>
    <t>笠間市</t>
  </si>
  <si>
    <t>取手市</t>
  </si>
  <si>
    <t>牛久市</t>
  </si>
  <si>
    <t>つくば市</t>
  </si>
  <si>
    <t>守谷市</t>
  </si>
  <si>
    <t>稲敷市</t>
  </si>
  <si>
    <t>かすみがうら市</t>
  </si>
  <si>
    <t>つくばみらい市</t>
  </si>
  <si>
    <t>小美玉市</t>
  </si>
  <si>
    <t>08_茨城県小美玉市</t>
  </si>
  <si>
    <t>茨城町</t>
  </si>
  <si>
    <t>美浦村</t>
  </si>
  <si>
    <t>阿見町</t>
  </si>
  <si>
    <t>五霞町</t>
  </si>
  <si>
    <t>利根町</t>
  </si>
  <si>
    <t>宇都宮市</t>
  </si>
  <si>
    <t>足利市</t>
  </si>
  <si>
    <t>栃木市</t>
  </si>
  <si>
    <t>佐野市</t>
  </si>
  <si>
    <t>鹿沼市</t>
  </si>
  <si>
    <t>09_栃木県鹿沼市</t>
  </si>
  <si>
    <t>小山市</t>
  </si>
  <si>
    <t>真岡市</t>
  </si>
  <si>
    <t>下野市</t>
  </si>
  <si>
    <t>上三川町</t>
  </si>
  <si>
    <t>09_栃木県上三川町</t>
  </si>
  <si>
    <t>芳賀町</t>
  </si>
  <si>
    <t>09_栃木県芳賀町</t>
  </si>
  <si>
    <t>壬生町</t>
  </si>
  <si>
    <t>09_栃木県壬生町</t>
  </si>
  <si>
    <t>高根沢町</t>
  </si>
  <si>
    <t>09_栃木県高根沢町</t>
  </si>
  <si>
    <t>前橋市</t>
  </si>
  <si>
    <t>高崎市</t>
  </si>
  <si>
    <t>桐生市</t>
  </si>
  <si>
    <t>10_群馬県桐生市</t>
  </si>
  <si>
    <t>伊勢崎市</t>
  </si>
  <si>
    <t>太田市</t>
  </si>
  <si>
    <t>沼田市</t>
  </si>
  <si>
    <t>10_群馬県沼田市</t>
  </si>
  <si>
    <t>館林市</t>
  </si>
  <si>
    <t>渋川市</t>
  </si>
  <si>
    <t>10_群馬県渋川市</t>
  </si>
  <si>
    <t>藤岡市</t>
  </si>
  <si>
    <t>富岡市</t>
  </si>
  <si>
    <t>10_群馬県富岡市</t>
  </si>
  <si>
    <t>みどり市</t>
  </si>
  <si>
    <t>10_群馬県みどり市</t>
  </si>
  <si>
    <t>下仁田町</t>
  </si>
  <si>
    <t>10_群馬県明和町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</si>
  <si>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</si>
  <si>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</si>
  <si>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</si>
  <si>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</si>
  <si>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</si>
  <si>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</si>
  <si>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</si>
  <si>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</si>
  <si>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</si>
  <si>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</si>
  <si>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</si>
  <si>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</si>
  <si>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</si>
  <si>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</si>
  <si>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</si>
  <si>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</si>
  <si>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</si>
  <si>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</si>
  <si>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</si>
  <si>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</si>
  <si>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</si>
  <si>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</si>
  <si>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11_埼玉県蕨市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</si>
  <si>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</si>
  <si>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</si>
  <si>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</si>
  <si>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</si>
  <si>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</si>
  <si>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</si>
  <si>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</si>
  <si>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</si>
  <si>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</si>
  <si>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</si>
  <si>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</si>
  <si>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</si>
  <si>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</si>
  <si>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</si>
  <si>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</si>
  <si>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</si>
  <si>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</si>
  <si>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</si>
  <si>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</si>
  <si>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</si>
  <si>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</si>
  <si>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</si>
  <si>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</si>
  <si>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滑川町</t>
  </si>
  <si>
    <t>小川町</t>
  </si>
  <si>
    <t>川島町</t>
  </si>
  <si>
    <t>吉見町</t>
  </si>
  <si>
    <t>鳩山町</t>
  </si>
  <si>
    <t>上里町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</si>
  <si>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</si>
  <si>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</si>
  <si>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</si>
  <si>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</si>
  <si>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</si>
  <si>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</si>
  <si>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</si>
  <si>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</si>
  <si>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</si>
  <si>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</si>
  <si>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</si>
  <si>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</si>
  <si>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</si>
  <si>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</si>
  <si>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</si>
  <si>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</si>
  <si>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</si>
  <si>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</si>
  <si>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市原市</t>
  </si>
  <si>
    <t>流山市</t>
  </si>
  <si>
    <t>八千代市</t>
  </si>
  <si>
    <t>我孫子市</t>
  </si>
  <si>
    <t>鎌ケ谷市</t>
  </si>
  <si>
    <t>12_千葉県鎌ケ谷市</t>
  </si>
  <si>
    <t>君津市</t>
  </si>
  <si>
    <t>富津市</t>
  </si>
  <si>
    <t>浦安市</t>
  </si>
  <si>
    <t>四街道市</t>
  </si>
  <si>
    <t>袖ケ浦市</t>
  </si>
  <si>
    <t>12_千葉県袖ケ浦市</t>
  </si>
  <si>
    <t>八街市</t>
  </si>
  <si>
    <t>印西市</t>
  </si>
  <si>
    <t>白井市</t>
  </si>
  <si>
    <t>富里市</t>
  </si>
  <si>
    <t>山武市</t>
  </si>
  <si>
    <t>大網白里市</t>
  </si>
  <si>
    <t>酒々井町</t>
  </si>
  <si>
    <t>栄町</t>
  </si>
  <si>
    <t>多古町</t>
  </si>
  <si>
    <t>九十九里町</t>
  </si>
  <si>
    <t>芝山町</t>
  </si>
  <si>
    <t>一宮町</t>
  </si>
  <si>
    <t>睦沢町</t>
  </si>
  <si>
    <t>長生村</t>
  </si>
  <si>
    <t>白子町</t>
  </si>
  <si>
    <t>長南町</t>
  </si>
  <si>
    <t>大多喜町</t>
  </si>
  <si>
    <t>八王子市</t>
  </si>
  <si>
    <t>立川市</t>
  </si>
  <si>
    <t>武蔵野市</t>
  </si>
  <si>
    <t>三鷹市</t>
  </si>
  <si>
    <t>青梅市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</si>
  <si>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</si>
  <si>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</si>
  <si>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</si>
  <si>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</si>
  <si>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</si>
  <si>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</si>
  <si>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</si>
  <si>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</si>
  <si>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</si>
  <si>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</si>
  <si>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</si>
  <si>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</si>
  <si>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</si>
  <si>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</si>
  <si>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</si>
  <si>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</si>
  <si>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</si>
  <si>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</si>
  <si>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</si>
  <si>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</si>
  <si>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</si>
  <si>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</si>
  <si>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</si>
  <si>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</si>
  <si>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</si>
  <si>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</si>
  <si>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</si>
  <si>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</si>
  <si>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</si>
  <si>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</si>
  <si>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</si>
  <si>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</si>
  <si>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</si>
  <si>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</si>
  <si>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</si>
  <si>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</si>
  <si>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</si>
  <si>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</si>
  <si>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</si>
  <si>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</si>
  <si>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</si>
  <si>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</si>
  <si>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</si>
  <si>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</si>
  <si>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</si>
  <si>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</si>
  <si>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</si>
  <si>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開成町</t>
  </si>
  <si>
    <t>箱根町</t>
  </si>
  <si>
    <t>湯河原町</t>
  </si>
  <si>
    <t>愛川町</t>
  </si>
  <si>
    <t>新潟市</t>
  </si>
  <si>
    <t>長岡市</t>
  </si>
  <si>
    <t>三条市</t>
  </si>
  <si>
    <t>15_新潟県三条市</t>
  </si>
  <si>
    <t>柏崎市</t>
  </si>
  <si>
    <t>15_新潟県柏崎市</t>
  </si>
  <si>
    <t>新発田市</t>
  </si>
  <si>
    <t>15_新潟県新発田市</t>
  </si>
  <si>
    <t>小千谷市</t>
  </si>
  <si>
    <t>15_新潟県小千谷市</t>
  </si>
  <si>
    <t>加茂市</t>
  </si>
  <si>
    <t>15_新潟県加茂市</t>
  </si>
  <si>
    <t>見附市</t>
  </si>
  <si>
    <t>15_新潟県見附市</t>
  </si>
  <si>
    <t>村上市</t>
  </si>
  <si>
    <t>15_新潟県村上市</t>
  </si>
  <si>
    <t>燕市</t>
  </si>
  <si>
    <t>15_新潟県燕市</t>
  </si>
  <si>
    <t>糸魚川市</t>
  </si>
  <si>
    <t>15_新潟県糸魚川市</t>
  </si>
  <si>
    <t>妙高市</t>
  </si>
  <si>
    <t>15_新潟県妙高市</t>
  </si>
  <si>
    <t>五泉市</t>
  </si>
  <si>
    <t>15_新潟県五泉市</t>
  </si>
  <si>
    <t>上越市</t>
  </si>
  <si>
    <t>阿賀野市</t>
  </si>
  <si>
    <t>15_新潟県阿賀野市</t>
  </si>
  <si>
    <t>佐渡市</t>
  </si>
  <si>
    <t>15_新潟県佐渡市</t>
  </si>
  <si>
    <t>魚沼市</t>
  </si>
  <si>
    <t>15_新潟県魚沼市</t>
  </si>
  <si>
    <t>胎内市</t>
  </si>
  <si>
    <t>15_新潟県胎内市</t>
  </si>
  <si>
    <t>聖籠町</t>
  </si>
  <si>
    <t>15_新潟県聖籠町</t>
  </si>
  <si>
    <t>弥彦村</t>
  </si>
  <si>
    <t>15_新潟県弥彦村</t>
  </si>
  <si>
    <t>田上町</t>
  </si>
  <si>
    <t>15_新潟県田上町</t>
  </si>
  <si>
    <t>刈羽村</t>
  </si>
  <si>
    <t>15_新潟県刈羽村</t>
  </si>
  <si>
    <t>富山市</t>
  </si>
  <si>
    <t>高岡市</t>
  </si>
  <si>
    <t>射水市</t>
  </si>
  <si>
    <t>金沢市</t>
  </si>
  <si>
    <t>小松市</t>
  </si>
  <si>
    <t>17_石川県小松市</t>
  </si>
  <si>
    <t>福井市</t>
  </si>
  <si>
    <t>敦賀市</t>
  </si>
  <si>
    <t>18_福井県敦賀市</t>
  </si>
  <si>
    <t>越前市</t>
  </si>
  <si>
    <t>18_福井県越前市</t>
  </si>
  <si>
    <t>甲府市</t>
  </si>
  <si>
    <t>富士吉田市</t>
  </si>
  <si>
    <t>甲斐市</t>
  </si>
  <si>
    <t>中央市</t>
  </si>
  <si>
    <t>昭和町</t>
  </si>
  <si>
    <t>忍野村</t>
  </si>
  <si>
    <t>山中湖村</t>
  </si>
  <si>
    <t>富士河口湖町</t>
  </si>
  <si>
    <t>長野市</t>
  </si>
  <si>
    <t>松本市</t>
  </si>
  <si>
    <t>上田市</t>
  </si>
  <si>
    <t>20_長野県上田市</t>
  </si>
  <si>
    <t>岡谷市</t>
  </si>
  <si>
    <t>飯田市</t>
  </si>
  <si>
    <t>諏訪市</t>
  </si>
  <si>
    <t>須坂市</t>
  </si>
  <si>
    <t>20_長野県須坂市</t>
  </si>
  <si>
    <t>小諸市</t>
  </si>
  <si>
    <t>20_長野県小諸市</t>
  </si>
  <si>
    <t>中野市</t>
  </si>
  <si>
    <t>20_長野県中野市</t>
  </si>
  <si>
    <t>大町市</t>
  </si>
  <si>
    <t>20_長野県大町市</t>
  </si>
  <si>
    <t>茅野市</t>
  </si>
  <si>
    <t>塩尻市</t>
  </si>
  <si>
    <t>20_長野県塩尻市</t>
  </si>
  <si>
    <t>佐久市</t>
  </si>
  <si>
    <t>20_長野県佐久市</t>
  </si>
  <si>
    <t>千曲市</t>
  </si>
  <si>
    <t>20_長野県千曲市</t>
  </si>
  <si>
    <t>東御市</t>
  </si>
  <si>
    <t>20_長野県東御市</t>
  </si>
  <si>
    <t>御代田町</t>
  </si>
  <si>
    <t>20_長野県御代田町</t>
  </si>
  <si>
    <t>下諏訪町</t>
  </si>
  <si>
    <t>小布施町</t>
  </si>
  <si>
    <t>20_長野県小布施町</t>
  </si>
  <si>
    <t>山ノ内町</t>
  </si>
  <si>
    <t>20_長野県山ノ内町</t>
  </si>
  <si>
    <t>岐阜市</t>
  </si>
  <si>
    <t>大垣市</t>
  </si>
  <si>
    <t>多治見市</t>
  </si>
  <si>
    <t>羽島市</t>
  </si>
  <si>
    <t>美濃加茂市</t>
  </si>
  <si>
    <t>土岐市</t>
  </si>
  <si>
    <t>各務原市</t>
  </si>
  <si>
    <t>可児市</t>
  </si>
  <si>
    <t>山県市</t>
  </si>
  <si>
    <t>瑞穂市</t>
  </si>
  <si>
    <t>本巣市</t>
  </si>
  <si>
    <t>岐南町</t>
  </si>
  <si>
    <t>笠松町</t>
  </si>
  <si>
    <t>安八町</t>
  </si>
  <si>
    <t>大野町</t>
  </si>
  <si>
    <t>北方町</t>
  </si>
  <si>
    <t>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</si>
  <si>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</si>
  <si>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</si>
  <si>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</si>
  <si>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</si>
  <si>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</si>
  <si>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</si>
  <si>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</si>
  <si>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</si>
  <si>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</si>
  <si>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</si>
  <si>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</si>
  <si>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</si>
  <si>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</si>
  <si>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</si>
  <si>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</si>
  <si>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</si>
  <si>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</si>
  <si>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</si>
  <si>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函南町</t>
  </si>
  <si>
    <t>長泉町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</si>
  <si>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</si>
  <si>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</si>
  <si>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</si>
  <si>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</si>
  <si>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</si>
  <si>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</si>
  <si>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</si>
  <si>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</si>
  <si>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</si>
  <si>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</si>
  <si>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</si>
  <si>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</si>
  <si>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</si>
  <si>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</si>
  <si>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</si>
  <si>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</si>
  <si>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</si>
  <si>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</si>
  <si>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</si>
  <si>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</si>
  <si>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</si>
  <si>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</si>
  <si>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</si>
  <si>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</si>
  <si>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</si>
  <si>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</si>
  <si>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</si>
  <si>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</si>
  <si>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</si>
  <si>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</si>
  <si>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</si>
  <si>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</si>
  <si>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</si>
  <si>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</si>
  <si>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</si>
  <si>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</si>
  <si>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</si>
  <si>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</si>
  <si>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</si>
  <si>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</si>
  <si>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</si>
  <si>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</si>
  <si>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</si>
  <si>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</si>
  <si>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23_愛知県飛島村</t>
  </si>
  <si>
    <t>阿久比町</t>
  </si>
  <si>
    <t>東浦町</t>
  </si>
  <si>
    <t>武豊町</t>
  </si>
  <si>
    <t>幸田町</t>
  </si>
  <si>
    <t>津市</t>
  </si>
  <si>
    <t>四日市市</t>
  </si>
  <si>
    <t>伊勢市</t>
  </si>
  <si>
    <t>松阪市</t>
  </si>
  <si>
    <t>桑名市</t>
  </si>
  <si>
    <t>鈴鹿市</t>
  </si>
  <si>
    <t>名張市</t>
  </si>
  <si>
    <t>亀山市</t>
  </si>
  <si>
    <t>いなべ市</t>
  </si>
  <si>
    <t>伊賀市</t>
  </si>
  <si>
    <t>木曽岬町</t>
  </si>
  <si>
    <t>東員町</t>
  </si>
  <si>
    <t>川越町</t>
  </si>
  <si>
    <t>大津市</t>
  </si>
  <si>
    <t>彦根市</t>
  </si>
  <si>
    <t>長浜市</t>
  </si>
  <si>
    <t>近江八幡市</t>
  </si>
  <si>
    <t>草津市</t>
  </si>
  <si>
    <t>守山市</t>
  </si>
  <si>
    <t>栗東市</t>
  </si>
  <si>
    <t>甲賀市</t>
  </si>
  <si>
    <t>野洲市</t>
  </si>
  <si>
    <t>湖南市</t>
  </si>
  <si>
    <t>東近江市</t>
  </si>
  <si>
    <t>米原市</t>
  </si>
  <si>
    <t>竜王町</t>
  </si>
  <si>
    <t>愛荘町</t>
  </si>
  <si>
    <t>甲良町</t>
  </si>
  <si>
    <t>多賀町</t>
  </si>
  <si>
    <t>京都市</t>
  </si>
  <si>
    <t>福知山市</t>
  </si>
  <si>
    <t>26_京都府福知山市</t>
  </si>
  <si>
    <t>舞鶴市</t>
  </si>
  <si>
    <t>26_京都府舞鶴市</t>
  </si>
  <si>
    <t>宇治市</t>
  </si>
  <si>
    <t>亀岡市</t>
  </si>
  <si>
    <t>城陽市</t>
  </si>
  <si>
    <t>向日市</t>
  </si>
  <si>
    <t>長岡京市</t>
  </si>
  <si>
    <t>八幡市</t>
  </si>
  <si>
    <t>京田辺市</t>
  </si>
  <si>
    <t>木津川市</t>
  </si>
  <si>
    <t>大山崎町</t>
  </si>
  <si>
    <t>久御山町</t>
  </si>
  <si>
    <t>井手町</t>
  </si>
  <si>
    <t>精華町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</si>
  <si>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</si>
  <si>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</si>
  <si>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</si>
  <si>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</si>
  <si>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</si>
  <si>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</si>
  <si>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</si>
  <si>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</si>
  <si>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</si>
  <si>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</si>
  <si>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</si>
  <si>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</si>
  <si>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</si>
  <si>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</si>
  <si>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</si>
  <si>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</si>
  <si>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</si>
  <si>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</si>
  <si>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</si>
  <si>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</si>
  <si>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柏原市</t>
  </si>
  <si>
    <t>羽曳野市</t>
  </si>
  <si>
    <t>門真市</t>
  </si>
  <si>
    <t>摂津市</t>
  </si>
  <si>
    <t>高石市</t>
  </si>
  <si>
    <t>藤井寺市</t>
  </si>
  <si>
    <t>東大阪市</t>
  </si>
  <si>
    <t>泉南市</t>
  </si>
  <si>
    <t>四條畷市</t>
  </si>
  <si>
    <t>27_大阪府四條畷市</t>
  </si>
  <si>
    <t>交野市</t>
  </si>
  <si>
    <t>大阪狭山市</t>
  </si>
  <si>
    <t>阪南市</t>
  </si>
  <si>
    <t>島本町</t>
  </si>
  <si>
    <t>豊能町</t>
  </si>
  <si>
    <t>能勢町</t>
  </si>
  <si>
    <t>27_大阪府能勢町</t>
  </si>
  <si>
    <t>忠岡町</t>
  </si>
  <si>
    <t>熊取町</t>
  </si>
  <si>
    <t>田尻町</t>
  </si>
  <si>
    <t>岬町</t>
  </si>
  <si>
    <t>河南町</t>
  </si>
  <si>
    <t>神戸市</t>
  </si>
  <si>
    <t>姫路市</t>
  </si>
  <si>
    <t>尼崎市</t>
  </si>
  <si>
    <t>明石市</t>
  </si>
  <si>
    <t>西宮市</t>
  </si>
  <si>
    <t>洲本市</t>
  </si>
  <si>
    <t>芦屋市</t>
  </si>
  <si>
    <t>伊丹市</t>
  </si>
  <si>
    <t>豊岡市</t>
  </si>
  <si>
    <t>28_兵庫県豊岡市</t>
  </si>
  <si>
    <t>加古川市</t>
  </si>
  <si>
    <t>西脇市</t>
  </si>
  <si>
    <t>28_兵庫県西脇市</t>
  </si>
  <si>
    <t>宝塚市</t>
  </si>
  <si>
    <t>三木市</t>
  </si>
  <si>
    <t>高砂市</t>
  </si>
  <si>
    <t>川西市</t>
  </si>
  <si>
    <t>三田市</t>
  </si>
  <si>
    <t>28_兵庫県三田市</t>
  </si>
  <si>
    <t>加西市</t>
  </si>
  <si>
    <t>28_兵庫県篠山市</t>
  </si>
  <si>
    <t>加東市</t>
  </si>
  <si>
    <t>たつの市</t>
  </si>
  <si>
    <t>猪名川町</t>
  </si>
  <si>
    <t>28_兵庫県猪名川町</t>
  </si>
  <si>
    <t>稲美町</t>
  </si>
  <si>
    <t>播磨町</t>
  </si>
  <si>
    <t>上郡町</t>
  </si>
  <si>
    <t>28_兵庫県上郡町</t>
  </si>
  <si>
    <t>佐用町</t>
  </si>
  <si>
    <t>28_兵庫県佐用町</t>
  </si>
  <si>
    <t>奈良市</t>
  </si>
  <si>
    <t>大和高田市</t>
  </si>
  <si>
    <t>大和郡山市</t>
  </si>
  <si>
    <t>天理市</t>
  </si>
  <si>
    <t>橿原市</t>
  </si>
  <si>
    <t>桜井市</t>
  </si>
  <si>
    <t>五條市</t>
  </si>
  <si>
    <t>御所市</t>
  </si>
  <si>
    <t>生駒市</t>
  </si>
  <si>
    <t>香芝市</t>
  </si>
  <si>
    <t>葛城市</t>
  </si>
  <si>
    <t>平群町</t>
  </si>
  <si>
    <t>三郷町</t>
  </si>
  <si>
    <t>斑鳩町</t>
  </si>
  <si>
    <t>安堵町</t>
  </si>
  <si>
    <t>明日香村</t>
  </si>
  <si>
    <t>上牧町</t>
  </si>
  <si>
    <t>王寺町</t>
  </si>
  <si>
    <t>29_奈良県王寺町</t>
  </si>
  <si>
    <t>広陵町</t>
  </si>
  <si>
    <t>河合町</t>
  </si>
  <si>
    <t>和歌山市</t>
  </si>
  <si>
    <t>海南市</t>
  </si>
  <si>
    <t>新宮市</t>
  </si>
  <si>
    <t>岩出市</t>
  </si>
  <si>
    <t>鳥取市</t>
  </si>
  <si>
    <t>米子市</t>
  </si>
  <si>
    <t>31_鳥取県米子市</t>
  </si>
  <si>
    <t>松江市</t>
  </si>
  <si>
    <t>浜田市</t>
  </si>
  <si>
    <t>32_島根県浜田市</t>
  </si>
  <si>
    <t>出雲市</t>
  </si>
  <si>
    <t>32_島根県出雲市</t>
  </si>
  <si>
    <t>岡山市</t>
  </si>
  <si>
    <t>倉敷市</t>
  </si>
  <si>
    <t>津山市</t>
  </si>
  <si>
    <t>33_岡山県津山市</t>
  </si>
  <si>
    <t>玉野市</t>
  </si>
  <si>
    <t>総社市</t>
  </si>
  <si>
    <t>33_岡山県総社市</t>
  </si>
  <si>
    <t>赤磐市</t>
  </si>
  <si>
    <t>33_岡山県赤磐市</t>
  </si>
  <si>
    <t>早島町</t>
  </si>
  <si>
    <t>里庄町</t>
  </si>
  <si>
    <t>33_岡山県里庄町</t>
  </si>
  <si>
    <t>広島市</t>
  </si>
  <si>
    <t>呉市</t>
  </si>
  <si>
    <t>三原市</t>
  </si>
  <si>
    <t>尾道市</t>
  </si>
  <si>
    <t>福山市</t>
  </si>
  <si>
    <t>東広島市</t>
  </si>
  <si>
    <t>廿日市市</t>
  </si>
  <si>
    <t>府中町</t>
  </si>
  <si>
    <t>海田町</t>
  </si>
  <si>
    <t>熊野町</t>
  </si>
  <si>
    <t>坂町</t>
  </si>
  <si>
    <t>下関市</t>
  </si>
  <si>
    <t>宇部市</t>
  </si>
  <si>
    <t>山口市</t>
  </si>
  <si>
    <t>防府市</t>
  </si>
  <si>
    <t>下松市</t>
  </si>
  <si>
    <t>光市</t>
  </si>
  <si>
    <t>周南市</t>
  </si>
  <si>
    <t>山陽小野田市</t>
  </si>
  <si>
    <t>徳島市</t>
  </si>
  <si>
    <t>高松市</t>
  </si>
  <si>
    <t>丸亀市</t>
  </si>
  <si>
    <t>坂出市</t>
  </si>
  <si>
    <t>善通寺市</t>
  </si>
  <si>
    <t>宇多津町</t>
  </si>
  <si>
    <t>琴平町</t>
  </si>
  <si>
    <t>多度津町</t>
  </si>
  <si>
    <t>松山市</t>
  </si>
  <si>
    <t>今治市</t>
  </si>
  <si>
    <t>宇和島市</t>
  </si>
  <si>
    <t>高知市</t>
  </si>
  <si>
    <t>北九州市</t>
  </si>
  <si>
    <t>福岡市</t>
  </si>
  <si>
    <t>大牟田市</t>
  </si>
  <si>
    <t>40_福岡県大牟田市</t>
  </si>
  <si>
    <t>久留米市</t>
  </si>
  <si>
    <t>直方市</t>
  </si>
  <si>
    <t>40_福岡県直方市</t>
  </si>
  <si>
    <t>飯塚市</t>
  </si>
  <si>
    <t>40_福岡県飯塚市</t>
  </si>
  <si>
    <t>柳川市</t>
  </si>
  <si>
    <t>40_福岡県柳川市</t>
  </si>
  <si>
    <t>八女市</t>
  </si>
  <si>
    <t>40_福岡県八女市</t>
  </si>
  <si>
    <t>中間市</t>
  </si>
  <si>
    <t>40_福岡県中間市</t>
  </si>
  <si>
    <t>小郡市</t>
  </si>
  <si>
    <t>40_福岡県小郡市</t>
  </si>
  <si>
    <t>筑紫野市</t>
  </si>
  <si>
    <t>40_福岡県筑紫野市</t>
  </si>
  <si>
    <t>春日市</t>
  </si>
  <si>
    <t>40_福岡県春日市</t>
  </si>
  <si>
    <t>大野城市</t>
  </si>
  <si>
    <t>40_福岡県大野城市</t>
  </si>
  <si>
    <t>宗像市</t>
  </si>
  <si>
    <t>40_福岡県宗像市</t>
  </si>
  <si>
    <t>太宰府市</t>
  </si>
  <si>
    <t>40_福岡県太宰府市</t>
  </si>
  <si>
    <t>古賀市</t>
  </si>
  <si>
    <t>40_福岡県古賀市</t>
  </si>
  <si>
    <t>福津市</t>
  </si>
  <si>
    <t>40_福岡県福津市</t>
  </si>
  <si>
    <t>宮若市</t>
  </si>
  <si>
    <t>40_福岡県宮若市</t>
  </si>
  <si>
    <t>糸島市</t>
  </si>
  <si>
    <t>40_福岡県糸島市</t>
  </si>
  <si>
    <t>那珂川市</t>
  </si>
  <si>
    <t>40_福岡県那珂川市</t>
  </si>
  <si>
    <t>志免町</t>
  </si>
  <si>
    <t>40_福岡県志免町</t>
  </si>
  <si>
    <t>新宮町</t>
  </si>
  <si>
    <t>40_福岡県新宮町</t>
  </si>
  <si>
    <t>粕屋町</t>
  </si>
  <si>
    <t>40_福岡県粕屋町</t>
  </si>
  <si>
    <t>芦屋町</t>
  </si>
  <si>
    <t>40_福岡県芦屋町</t>
  </si>
  <si>
    <t>水巻町</t>
  </si>
  <si>
    <t>40_福岡県水巻町</t>
  </si>
  <si>
    <t>岡垣町</t>
  </si>
  <si>
    <t>40_福岡県岡垣町</t>
  </si>
  <si>
    <t>遠賀町</t>
  </si>
  <si>
    <t>40_福岡県遠賀町</t>
  </si>
  <si>
    <t>筑前町</t>
  </si>
  <si>
    <t>40_福岡県筑前町</t>
  </si>
  <si>
    <t>苅田町</t>
  </si>
  <si>
    <t>佐賀市</t>
  </si>
  <si>
    <t>唐津市</t>
  </si>
  <si>
    <t>41_佐賀県唐津市</t>
  </si>
  <si>
    <t>鳥栖市</t>
  </si>
  <si>
    <t>41_佐賀県鳥栖市</t>
  </si>
  <si>
    <t>伊万里市</t>
  </si>
  <si>
    <t>41_佐賀県伊万里市</t>
  </si>
  <si>
    <t>基山町</t>
  </si>
  <si>
    <t>41_佐賀県基山町</t>
  </si>
  <si>
    <t>長崎市</t>
  </si>
  <si>
    <t>佐世保市</t>
  </si>
  <si>
    <t>島原市</t>
  </si>
  <si>
    <t>42_長崎県島原市</t>
  </si>
  <si>
    <t>諫早市</t>
  </si>
  <si>
    <t>42_長崎県諫早市</t>
  </si>
  <si>
    <t>大村市</t>
  </si>
  <si>
    <t>42_長崎県大村市</t>
  </si>
  <si>
    <t>雲仙市</t>
  </si>
  <si>
    <t>42_長崎県雲仙市</t>
  </si>
  <si>
    <t>長与町</t>
  </si>
  <si>
    <t>42_長崎県長与町</t>
  </si>
  <si>
    <t>時津町</t>
  </si>
  <si>
    <t>42_長崎県時津町</t>
  </si>
  <si>
    <t>熊本市</t>
  </si>
  <si>
    <t>八代市</t>
  </si>
  <si>
    <t>荒尾市</t>
  </si>
  <si>
    <t>山鹿市</t>
  </si>
  <si>
    <t>天草市</t>
  </si>
  <si>
    <t>合志市</t>
  </si>
  <si>
    <t>大津町</t>
  </si>
  <si>
    <t>菊陽町</t>
  </si>
  <si>
    <t>御船町</t>
  </si>
  <si>
    <t>嘉島町</t>
  </si>
  <si>
    <t>益城町</t>
  </si>
  <si>
    <t>大分市</t>
  </si>
  <si>
    <t>別府市</t>
  </si>
  <si>
    <t>中津市</t>
  </si>
  <si>
    <t>由布市</t>
  </si>
  <si>
    <t>宮崎市</t>
  </si>
  <si>
    <t>都城市</t>
  </si>
  <si>
    <t>延岡市</t>
  </si>
  <si>
    <t>三股町</t>
  </si>
  <si>
    <t>鹿児島市</t>
  </si>
  <si>
    <t>阿久根市</t>
  </si>
  <si>
    <t>出水市</t>
  </si>
  <si>
    <t>46_鹿児島県出水市</t>
  </si>
  <si>
    <t>薩摩川内市</t>
  </si>
  <si>
    <t>霧島市</t>
  </si>
  <si>
    <t>奄美市</t>
  </si>
  <si>
    <t>姶良市</t>
  </si>
  <si>
    <t>那覇市</t>
  </si>
  <si>
    <t>浦添市</t>
  </si>
  <si>
    <t>47_沖縄県浦添市</t>
  </si>
  <si>
    <t>豊見城市</t>
  </si>
  <si>
    <t>中城村</t>
  </si>
  <si>
    <t>47_沖縄県中城村</t>
  </si>
  <si>
    <t>西原町</t>
  </si>
  <si>
    <t>47_沖縄県西原町</t>
  </si>
  <si>
    <t>南風原町</t>
  </si>
  <si>
    <t>47_沖縄県南風原町</t>
  </si>
  <si>
    <t>No.</t>
    <phoneticPr fontId="49"/>
  </si>
  <si>
    <t>地域</t>
    <rPh sb="0" eb="2">
      <t>チイキ</t>
    </rPh>
    <phoneticPr fontId="49"/>
  </si>
  <si>
    <t>東北</t>
  </si>
  <si>
    <t>矢巾町</t>
    <phoneticPr fontId="49"/>
  </si>
  <si>
    <t>塩竈市</t>
    <phoneticPr fontId="49"/>
  </si>
  <si>
    <t>関東</t>
  </si>
  <si>
    <t>明和町</t>
    <phoneticPr fontId="49"/>
  </si>
  <si>
    <t>蕨市</t>
    <phoneticPr fontId="49"/>
  </si>
  <si>
    <t>美里町</t>
    <phoneticPr fontId="49"/>
  </si>
  <si>
    <t>府中市</t>
    <phoneticPr fontId="49"/>
  </si>
  <si>
    <t>東海／北陸</t>
    <rPh sb="0" eb="2">
      <t>トウカイ</t>
    </rPh>
    <rPh sb="3" eb="5">
      <t>ホクリク</t>
    </rPh>
    <phoneticPr fontId="49"/>
  </si>
  <si>
    <t>東海／北陸</t>
  </si>
  <si>
    <t>清水町</t>
    <phoneticPr fontId="49"/>
  </si>
  <si>
    <t>朝日町</t>
    <phoneticPr fontId="49"/>
  </si>
  <si>
    <t>日野町</t>
    <phoneticPr fontId="49"/>
  </si>
  <si>
    <t>箕面市</t>
    <phoneticPr fontId="49"/>
  </si>
  <si>
    <t>太子町</t>
    <phoneticPr fontId="49"/>
  </si>
  <si>
    <t>篠山市</t>
    <phoneticPr fontId="49"/>
  </si>
  <si>
    <t>川西町</t>
    <phoneticPr fontId="49"/>
  </si>
  <si>
    <t>中国／四国</t>
    <rPh sb="0" eb="2">
      <t>チュウゴク</t>
    </rPh>
    <rPh sb="3" eb="5">
      <t>シコク</t>
    </rPh>
    <phoneticPr fontId="49"/>
  </si>
  <si>
    <t>中国／四国</t>
  </si>
  <si>
    <t>松前町</t>
    <phoneticPr fontId="49"/>
  </si>
  <si>
    <t>九州／沖縄</t>
    <rPh sb="0" eb="2">
      <t>キュウシュウ</t>
    </rPh>
    <rPh sb="3" eb="5">
      <t>オキナワ</t>
    </rPh>
    <phoneticPr fontId="49"/>
  </si>
  <si>
    <t>矢巾町</t>
  </si>
  <si>
    <t>塩竈市</t>
  </si>
  <si>
    <t>明和町</t>
  </si>
  <si>
    <t>蕨市</t>
  </si>
  <si>
    <t>美里町</t>
  </si>
  <si>
    <t>府中市</t>
  </si>
  <si>
    <t>清水町</t>
  </si>
  <si>
    <t>朝日町</t>
  </si>
  <si>
    <t>日野町</t>
  </si>
  <si>
    <t>箕面市</t>
  </si>
  <si>
    <t>太子町</t>
  </si>
  <si>
    <t>篠山市</t>
  </si>
  <si>
    <t>川西町</t>
  </si>
  <si>
    <t>松前町</t>
  </si>
  <si>
    <t>▲t‐CO2/年</t>
  </si>
  <si>
    <t>％</t>
  </si>
  <si>
    <t>ＣＯ２排出削減量</t>
  </si>
  <si>
    <t>ＣＯ２削減率</t>
  </si>
  <si>
    <t>記</t>
    <phoneticPr fontId="6"/>
  </si>
  <si>
    <t>※　実績報告の際には本様式の他、別に定める資料を添付して報告すること。</t>
    <rPh sb="2" eb="4">
      <t>ジッセキ</t>
    </rPh>
    <rPh sb="4" eb="6">
      <t>ホウコク</t>
    </rPh>
    <rPh sb="7" eb="8">
      <t>サイ</t>
    </rPh>
    <rPh sb="10" eb="11">
      <t>ホン</t>
    </rPh>
    <rPh sb="11" eb="13">
      <t>ヨウシキ</t>
    </rPh>
    <rPh sb="14" eb="15">
      <t>ホカ</t>
    </rPh>
    <rPh sb="16" eb="17">
      <t>ベツ</t>
    </rPh>
    <rPh sb="18" eb="19">
      <t>サダ</t>
    </rPh>
    <rPh sb="21" eb="23">
      <t>シリョウ</t>
    </rPh>
    <rPh sb="24" eb="26">
      <t>テンプ</t>
    </rPh>
    <rPh sb="28" eb="30">
      <t>ホウコク</t>
    </rPh>
    <phoneticPr fontId="6"/>
  </si>
  <si>
    <t>※　補助金交付予定額は申請書の内容に基づき審査した結果による補助金の交付限度額です。</t>
    <rPh sb="2" eb="5">
      <t>ホジョキン</t>
    </rPh>
    <rPh sb="5" eb="7">
      <t>コウフ</t>
    </rPh>
    <rPh sb="7" eb="9">
      <t>ヨテイ</t>
    </rPh>
    <rPh sb="9" eb="10">
      <t>ガク</t>
    </rPh>
    <rPh sb="11" eb="14">
      <t>シンセイショ</t>
    </rPh>
    <rPh sb="15" eb="17">
      <t>ナイヨウ</t>
    </rPh>
    <rPh sb="18" eb="19">
      <t>モト</t>
    </rPh>
    <rPh sb="21" eb="23">
      <t>シンサ</t>
    </rPh>
    <rPh sb="25" eb="27">
      <t>ケッカ</t>
    </rPh>
    <rPh sb="30" eb="33">
      <t>ホジョキン</t>
    </rPh>
    <rPh sb="34" eb="36">
      <t>コウフ</t>
    </rPh>
    <rPh sb="36" eb="38">
      <t>ゲンド</t>
    </rPh>
    <rPh sb="38" eb="39">
      <t>ガク</t>
    </rPh>
    <phoneticPr fontId="6"/>
  </si>
  <si>
    <t>　　実際の交付額は「実績報告書」に基づき確定しますので予めご了承ください。</t>
    <rPh sb="10" eb="12">
      <t>ジッセキ</t>
    </rPh>
    <phoneticPr fontId="6"/>
  </si>
  <si>
    <t>※　交付決定時に条件が付されている場合は、計画変更後もその条件を遵守すること。</t>
    <rPh sb="2" eb="4">
      <t>コウフ</t>
    </rPh>
    <rPh sb="4" eb="6">
      <t>ケッテイ</t>
    </rPh>
    <rPh sb="6" eb="7">
      <t>ジ</t>
    </rPh>
    <rPh sb="8" eb="10">
      <t>ジョウケン</t>
    </rPh>
    <rPh sb="11" eb="12">
      <t>フ</t>
    </rPh>
    <rPh sb="17" eb="19">
      <t>バアイ</t>
    </rPh>
    <rPh sb="21" eb="23">
      <t>ケイカク</t>
    </rPh>
    <rPh sb="23" eb="25">
      <t>ヘンコウ</t>
    </rPh>
    <rPh sb="25" eb="26">
      <t>ゴ</t>
    </rPh>
    <rPh sb="29" eb="31">
      <t>ジョウケン</t>
    </rPh>
    <rPh sb="32" eb="34">
      <t>ジュンシュ</t>
    </rPh>
    <phoneticPr fontId="6"/>
  </si>
  <si>
    <t>補助事業に要する経費</t>
    <rPh sb="0" eb="2">
      <t>ホジョ</t>
    </rPh>
    <rPh sb="2" eb="4">
      <t>ジギョウ</t>
    </rPh>
    <rPh sb="5" eb="6">
      <t>ヨウ</t>
    </rPh>
    <rPh sb="8" eb="10">
      <t>ケイヒ</t>
    </rPh>
    <phoneticPr fontId="6"/>
  </si>
  <si>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9"/>
        <rFont val="ＭＳ 明朝"/>
        <family val="1"/>
        <charset val="128"/>
      </rPr>
      <t>（センターで記入）</t>
    </r>
    <rPh sb="0" eb="1">
      <t>ウケ</t>
    </rPh>
    <rPh sb="2" eb="3">
      <t>リ</t>
    </rPh>
    <rPh sb="4" eb="5">
      <t>バン</t>
    </rPh>
    <rPh sb="6" eb="7">
      <t>ゴウ</t>
    </rPh>
    <rPh sb="14" eb="16">
      <t>キニュウ</t>
    </rPh>
    <phoneticPr fontId="6"/>
  </si>
  <si>
    <r>
      <rPr>
        <sz val="9"/>
        <rFont val="ＭＳ 明朝"/>
        <family val="1"/>
        <charset val="128"/>
      </rPr>
      <t>番　　号</t>
    </r>
    <rPh sb="0" eb="1">
      <t>バン</t>
    </rPh>
    <rPh sb="3" eb="4">
      <t>ゴウ</t>
    </rPh>
    <phoneticPr fontId="6"/>
  </si>
  <si>
    <r>
      <rPr>
        <sz val="11"/>
        <rFont val="ＭＳ 明朝"/>
        <family val="1"/>
        <charset val="128"/>
      </rPr>
      <t>法人名</t>
    </r>
    <rPh sb="0" eb="2">
      <t>ホウジン</t>
    </rPh>
    <rPh sb="2" eb="3">
      <t>メイ</t>
    </rPh>
    <phoneticPr fontId="6"/>
  </si>
  <si>
    <r>
      <rPr>
        <sz val="11"/>
        <rFont val="ＭＳ 明朝"/>
        <family val="1"/>
        <charset val="128"/>
      </rPr>
      <t>代表者名</t>
    </r>
    <rPh sb="0" eb="3">
      <t>ダイヒョウシャ</t>
    </rPh>
    <rPh sb="3" eb="4">
      <t>メイ</t>
    </rPh>
    <phoneticPr fontId="6"/>
  </si>
  <si>
    <r>
      <rPr>
        <sz val="11"/>
        <rFont val="ＭＳ 明朝"/>
        <family val="1"/>
        <charset val="128"/>
      </rPr>
      <t>住　　所</t>
    </r>
    <phoneticPr fontId="6"/>
  </si>
  <si>
    <t xml:space="preserve"> 　 なお、消費税及び地方消費税相当額を差し引いた金額を記入してください。</t>
  </si>
  <si>
    <t>※「補助対象経費」には、「補助事業に要する経費」のうちで補助対象となる経費について、</t>
  </si>
  <si>
    <t>　　消費税及び地方消費税相当額を差し引いた金額を記入してください。</t>
  </si>
  <si>
    <t>※「補助金交付申請額」は、「補助対象経費」のうちで補助金の交付を希望する額で、</t>
  </si>
  <si>
    <t>　　その限度は、「補助対象経費」に補助率を乗じた額（１円未満は切捨て）をいいます。</t>
  </si>
  <si>
    <t>※　申請者が複数の場合、合計金額を記入してください。</t>
  </si>
  <si>
    <t>※「補助事業に要する経費」とは、当該事業を遂行するために必要な経費を意味します。</t>
    <phoneticPr fontId="6"/>
  </si>
  <si>
    <t>※補助対象経費に、国からの補助金等（補助金等に係る予算の執行の適正化に関する法律第2条第1項に規定する補</t>
    <phoneticPr fontId="6"/>
  </si>
  <si>
    <t>　助金等をいう。）の対象経費を含む事業ではないこと（法令等の規定により、補助対象経費に充当することが認</t>
    <phoneticPr fontId="6"/>
  </si>
  <si>
    <t>　められているものを除く）。</t>
    <phoneticPr fontId="6"/>
  </si>
  <si>
    <t>※　開始日は、契約締結日を記入のこと。複数契約がある場合は最も早い契約日を記入のこと。</t>
    <rPh sb="2" eb="5">
      <t>カイシビ</t>
    </rPh>
    <rPh sb="7" eb="11">
      <t>ケイヤクテイケツ</t>
    </rPh>
    <rPh sb="11" eb="12">
      <t>ビ</t>
    </rPh>
    <rPh sb="13" eb="15">
      <t>キニュウ</t>
    </rPh>
    <rPh sb="19" eb="21">
      <t>フクスウ</t>
    </rPh>
    <rPh sb="21" eb="23">
      <t>ケイヤク</t>
    </rPh>
    <rPh sb="26" eb="28">
      <t>バアイ</t>
    </rPh>
    <rPh sb="29" eb="30">
      <t>モット</t>
    </rPh>
    <rPh sb="31" eb="32">
      <t>ハヤ</t>
    </rPh>
    <rPh sb="33" eb="36">
      <t>ケイヤクビ</t>
    </rPh>
    <rPh sb="37" eb="39">
      <t>キニュウ</t>
    </rPh>
    <phoneticPr fontId="6"/>
  </si>
  <si>
    <t>※　完了日は、支払完了日を記入のこと。複数契約がある場合は最も遅い支払日を記入のこと。</t>
    <rPh sb="2" eb="5">
      <t>カンリョウビ</t>
    </rPh>
    <rPh sb="7" eb="12">
      <t>シハライカンリョウビ</t>
    </rPh>
    <rPh sb="13" eb="15">
      <t>キニュウ</t>
    </rPh>
    <rPh sb="19" eb="21">
      <t>フクスウ</t>
    </rPh>
    <rPh sb="21" eb="23">
      <t>ケイヤク</t>
    </rPh>
    <rPh sb="26" eb="28">
      <t>バアイ</t>
    </rPh>
    <rPh sb="29" eb="30">
      <t>モット</t>
    </rPh>
    <rPh sb="31" eb="32">
      <t>オソ</t>
    </rPh>
    <rPh sb="33" eb="36">
      <t>シハライビ</t>
    </rPh>
    <rPh sb="37" eb="39">
      <t>キニュウ</t>
    </rPh>
    <phoneticPr fontId="6"/>
  </si>
  <si>
    <t>円</t>
    <rPh sb="0" eb="1">
      <t>エン</t>
    </rPh>
    <phoneticPr fontId="6"/>
  </si>
  <si>
    <t>処分
制限
期間</t>
    <phoneticPr fontId="6"/>
  </si>
  <si>
    <t>ｄ．その他特記事項</t>
    <rPh sb="4" eb="5">
      <t>タ</t>
    </rPh>
    <rPh sb="5" eb="7">
      <t>トッキ</t>
    </rPh>
    <rPh sb="7" eb="9">
      <t>ジコウ</t>
    </rPh>
    <phoneticPr fontId="6"/>
  </si>
  <si>
    <t>ｃ．支払い方法　　　　</t>
    <phoneticPr fontId="6"/>
  </si>
  <si>
    <t>ｂ．付帯設備の補助対象範囲</t>
    <rPh sb="2" eb="4">
      <t>フタイ</t>
    </rPh>
    <rPh sb="4" eb="6">
      <t>セツビ</t>
    </rPh>
    <rPh sb="7" eb="9">
      <t>ホジョ</t>
    </rPh>
    <rPh sb="9" eb="11">
      <t>タイショウ</t>
    </rPh>
    <rPh sb="11" eb="13">
      <t>ハンイ</t>
    </rPh>
    <phoneticPr fontId="6"/>
  </si>
  <si>
    <t>※　効率は低位発熱量基準定格運転時のもので、小数点第２位を四捨五入した値を記入すること。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キニュウ</t>
    </rPh>
    <phoneticPr fontId="6"/>
  </si>
  <si>
    <t>※　「燃料消費量」及び「定格発電出力」は設備の定格値を記入すること。</t>
    <rPh sb="3" eb="5">
      <t>ネンリョウ</t>
    </rPh>
    <rPh sb="5" eb="8">
      <t>ショウヒリョウ</t>
    </rPh>
    <rPh sb="9" eb="10">
      <t>オヨ</t>
    </rPh>
    <rPh sb="12" eb="14">
      <t>テイカク</t>
    </rPh>
    <rPh sb="14" eb="16">
      <t>ハツデン</t>
    </rPh>
    <rPh sb="16" eb="18">
      <t>シュツリョク</t>
    </rPh>
    <rPh sb="20" eb="22">
      <t>セツビ</t>
    </rPh>
    <rPh sb="23" eb="26">
      <t>テイカクチ</t>
    </rPh>
    <rPh sb="27" eb="29">
      <t>キニュウ</t>
    </rPh>
    <phoneticPr fontId="6"/>
  </si>
  <si>
    <t>※　申請者が複数の場合は、合計額を記入しています。</t>
    <rPh sb="2" eb="5">
      <t>シンセイシャ</t>
    </rPh>
    <rPh sb="6" eb="8">
      <t>フクスウ</t>
    </rPh>
    <rPh sb="9" eb="11">
      <t>バアイ</t>
    </rPh>
    <rPh sb="13" eb="15">
      <t>ゴウケイ</t>
    </rPh>
    <rPh sb="15" eb="16">
      <t>ガク</t>
    </rPh>
    <phoneticPr fontId="6"/>
  </si>
  <si>
    <t>７．処分の条件（当該処分により収益がある場合は、その予定額を必ず記入すること）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phoneticPr fontId="6"/>
  </si>
  <si>
    <t>※　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6"/>
  </si>
  <si>
    <t>※　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6"/>
  </si>
  <si>
    <t>※　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6"/>
  </si>
  <si>
    <t>※　取得年月日は検収年月日を記入すること。</t>
    <rPh sb="2" eb="4">
      <t>シュトク</t>
    </rPh>
    <rPh sb="4" eb="7">
      <t>ネンガッピ</t>
    </rPh>
    <rPh sb="8" eb="10">
      <t>ケンシュウ</t>
    </rPh>
    <rPh sb="10" eb="13">
      <t>ネンガッピ</t>
    </rPh>
    <rPh sb="14" eb="16">
      <t>キニュウ</t>
    </rPh>
    <phoneticPr fontId="6"/>
  </si>
  <si>
    <t>※　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6"/>
  </si>
  <si>
    <t>※　開始日は、契約締結日を記入のこと。複数契約がある場合は最も早い契約日を記入のこと。</t>
  </si>
  <si>
    <t>※　完了日は、支払完了日を記入のこと。複数契約がある場合は最も遅い支払日を記入のこと。</t>
  </si>
  <si>
    <t>従来設備</t>
    <rPh sb="0" eb="2">
      <t>ジュウライ</t>
    </rPh>
    <rPh sb="2" eb="4">
      <t>セツビ</t>
    </rPh>
    <phoneticPr fontId="6"/>
  </si>
  <si>
    <t>補助事業設備</t>
    <rPh sb="0" eb="2">
      <t>ホジョ</t>
    </rPh>
    <rPh sb="2" eb="4">
      <t>ジギョウ</t>
    </rPh>
    <rPh sb="4" eb="6">
      <t>セツビ</t>
    </rPh>
    <phoneticPr fontId="6"/>
  </si>
  <si>
    <t>ａ．従来設備と補助事業設備の種類と能力</t>
    <rPh sb="2" eb="4">
      <t>ジュウライ</t>
    </rPh>
    <rPh sb="4" eb="6">
      <t>セツビ</t>
    </rPh>
    <rPh sb="7" eb="9">
      <t>ホジョ</t>
    </rPh>
    <rPh sb="9" eb="11">
      <t>ジギョウ</t>
    </rPh>
    <rPh sb="11" eb="13">
      <t>セツビ</t>
    </rPh>
    <rPh sb="14" eb="16">
      <t>シュルイ</t>
    </rPh>
    <rPh sb="17" eb="19">
      <t>ノウリョク</t>
    </rPh>
    <phoneticPr fontId="6"/>
  </si>
  <si>
    <t>設備所有者：</t>
    <rPh sb="0" eb="2">
      <t>セツビ</t>
    </rPh>
    <rPh sb="2" eb="5">
      <t>ショユウシャ</t>
    </rPh>
    <phoneticPr fontId="6"/>
  </si>
  <si>
    <t>設備使用者：</t>
    <rPh sb="0" eb="2">
      <t>セツビ</t>
    </rPh>
    <rPh sb="2" eb="5">
      <t>シヨウシャ</t>
    </rPh>
    <phoneticPr fontId="6"/>
  </si>
  <si>
    <t>最寄り駅
またはバス停</t>
    <rPh sb="0" eb="2">
      <t>モヨ</t>
    </rPh>
    <rPh sb="3" eb="4">
      <t>エキ</t>
    </rPh>
    <rPh sb="10" eb="11">
      <t>テイ</t>
    </rPh>
    <phoneticPr fontId="6"/>
  </si>
  <si>
    <t>＊該当する項目にチェックすること。</t>
    <rPh sb="1" eb="3">
      <t>ガイトウ</t>
    </rPh>
    <rPh sb="5" eb="7">
      <t>コウモク</t>
    </rPh>
    <phoneticPr fontId="6"/>
  </si>
  <si>
    <t>（　　　－　　　　）</t>
    <phoneticPr fontId="6"/>
  </si>
  <si>
    <t>（　　　－　　　　）</t>
    <phoneticPr fontId="6"/>
  </si>
  <si>
    <t>資金調達計画の中で借入金を含む場合、本事業で導入する設備を担保としないこと</t>
    <rPh sb="0" eb="2">
      <t>シキン</t>
    </rPh>
    <rPh sb="2" eb="4">
      <t>チョウタツ</t>
    </rPh>
    <rPh sb="4" eb="6">
      <t>ケイカク</t>
    </rPh>
    <rPh sb="7" eb="8">
      <t>ナカ</t>
    </rPh>
    <rPh sb="9" eb="12">
      <t>シャクニュウキン</t>
    </rPh>
    <rPh sb="13" eb="14">
      <t>フク</t>
    </rPh>
    <rPh sb="15" eb="17">
      <t>バアイ</t>
    </rPh>
    <rPh sb="18" eb="21">
      <t>ホンジギョウ</t>
    </rPh>
    <rPh sb="22" eb="24">
      <t>ドウニュウ</t>
    </rPh>
    <rPh sb="26" eb="28">
      <t>セツビ</t>
    </rPh>
    <rPh sb="29" eb="31">
      <t>タンポ</t>
    </rPh>
    <phoneticPr fontId="6"/>
  </si>
  <si>
    <t>金融機関振込 　 　リース 　　 賃貸 　　エネルギーサービス(含むESCO) 
支払い委託(金融機関名称：　　　　　　　　　　　　　　)</t>
    <phoneticPr fontId="6"/>
  </si>
  <si>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6"/>
  </si>
  <si>
    <t>令和３年度補正省エネルギー投資促進支援事業費補助金</t>
    <rPh sb="5" eb="7">
      <t>ホセイ</t>
    </rPh>
    <rPh sb="7" eb="8">
      <t>ショウ</t>
    </rPh>
    <rPh sb="13" eb="22">
      <t>トウシソクシンシエンジギョウヒ</t>
    </rPh>
    <phoneticPr fontId="6"/>
  </si>
  <si>
    <t xml:space="preserve">   省エネルギー投資促進支援事業費補助金交付規程第５条の規定に基づき、下記のとおり補助金の交付を申請します。</t>
    <rPh sb="3" eb="4">
      <t>ショウ</t>
    </rPh>
    <rPh sb="9" eb="13">
      <t>トウシソクシン</t>
    </rPh>
    <rPh sb="13" eb="18">
      <t>シエンジギョウヒ</t>
    </rPh>
    <rPh sb="18" eb="21">
      <t>ホジョキン</t>
    </rPh>
    <rPh sb="21" eb="23">
      <t>コウフ</t>
    </rPh>
    <rPh sb="23" eb="25">
      <t>キテイ</t>
    </rPh>
    <rPh sb="25" eb="26">
      <t>ダイ</t>
    </rPh>
    <rPh sb="27" eb="28">
      <t>ジョウ</t>
    </rPh>
    <rPh sb="29" eb="31">
      <t>キテイ</t>
    </rPh>
    <phoneticPr fontId="6"/>
  </si>
  <si>
    <t>令和３年度補正省エネルギー投資促進支援事業費補助金</t>
    <phoneticPr fontId="6"/>
  </si>
  <si>
    <t>　上記補助金において、令和　　年　　月　　日付けの申請については、省エネルギー投資促進支援事業費補助金交付規程第８条第1項の規定に基づき、下記のとおり交付することに決定したので通知します。</t>
    <rPh sb="1" eb="3">
      <t>ジョウキ</t>
    </rPh>
    <rPh sb="3" eb="6">
      <t>ホジョキン</t>
    </rPh>
    <rPh sb="15" eb="16">
      <t>ネン</t>
    </rPh>
    <rPh sb="18" eb="19">
      <t>ガツ</t>
    </rPh>
    <rPh sb="21" eb="22">
      <t>ニチ</t>
    </rPh>
    <rPh sb="22" eb="23">
      <t>ツ</t>
    </rPh>
    <rPh sb="25" eb="27">
      <t>シンセイ</t>
    </rPh>
    <rPh sb="33" eb="34">
      <t>ショウ</t>
    </rPh>
    <rPh sb="39" eb="51">
      <t>トウシソクシンシエンジギョウヒホジョキン</t>
    </rPh>
    <phoneticPr fontId="6"/>
  </si>
  <si>
    <t>Ⅰ．設　備　費</t>
    <rPh sb="2" eb="3">
      <t>セツ</t>
    </rPh>
    <rPh sb="4" eb="5">
      <t>ビ</t>
    </rPh>
    <rPh sb="6" eb="7">
      <t>ヒ</t>
    </rPh>
    <phoneticPr fontId="6"/>
  </si>
  <si>
    <t>５．交付の条件</t>
    <rPh sb="2" eb="4">
      <t>コウフ</t>
    </rPh>
    <rPh sb="5" eb="7">
      <t>ジョウケン</t>
    </rPh>
    <phoneticPr fontId="6"/>
  </si>
  <si>
    <t>４．前項の補助金の額の確定は、補助対象経費の区分ごとに都市ガス振興センター（以下</t>
    <rPh sb="2" eb="4">
      <t>ゼンコウ</t>
    </rPh>
    <rPh sb="5" eb="8">
      <t>ホジョキン</t>
    </rPh>
    <rPh sb="9" eb="10">
      <t>ガク</t>
    </rPh>
    <rPh sb="11" eb="13">
      <t>カクテイ</t>
    </rPh>
    <rPh sb="15" eb="21">
      <t>ホジョタイショウケイヒ</t>
    </rPh>
    <rPh sb="22" eb="24">
      <t>クブン</t>
    </rPh>
    <rPh sb="27" eb="29">
      <t>トシ</t>
    </rPh>
    <rPh sb="31" eb="33">
      <t>シンコウ</t>
    </rPh>
    <rPh sb="38" eb="40">
      <t>イカ</t>
    </rPh>
    <phoneticPr fontId="6"/>
  </si>
  <si>
    <t>　「センター」という。）が公募要領で提示する補助金の額の算出方法により求められた額</t>
    <rPh sb="13" eb="17">
      <t>コウボヨウリョウ</t>
    </rPh>
    <rPh sb="18" eb="20">
      <t>テイジ</t>
    </rPh>
    <rPh sb="22" eb="25">
      <t>ホジョキン</t>
    </rPh>
    <rPh sb="26" eb="27">
      <t>ガク</t>
    </rPh>
    <rPh sb="28" eb="30">
      <t>サンシュツ</t>
    </rPh>
    <rPh sb="30" eb="32">
      <t>ホウホウ</t>
    </rPh>
    <rPh sb="35" eb="36">
      <t>モト</t>
    </rPh>
    <rPh sb="40" eb="41">
      <t>ガク</t>
    </rPh>
    <phoneticPr fontId="6"/>
  </si>
  <si>
    <t>　（補助対象経費の実支出額を上限とする。）と、交付決定された補助金の額とのいずれか</t>
    <rPh sb="2" eb="8">
      <t>ホジョタイショウケイヒ</t>
    </rPh>
    <rPh sb="9" eb="10">
      <t>ジツ</t>
    </rPh>
    <rPh sb="10" eb="12">
      <t>シシュツ</t>
    </rPh>
    <rPh sb="12" eb="13">
      <t>ガク</t>
    </rPh>
    <rPh sb="14" eb="16">
      <t>ジョウゲン</t>
    </rPh>
    <rPh sb="23" eb="27">
      <t>コウフケッテイ</t>
    </rPh>
    <rPh sb="30" eb="33">
      <t>ホジョキン</t>
    </rPh>
    <rPh sb="34" eb="35">
      <t>ガク</t>
    </rPh>
    <phoneticPr fontId="6"/>
  </si>
  <si>
    <t>　　低い額の合計額とする。</t>
    <rPh sb="2" eb="3">
      <t>ヒク</t>
    </rPh>
    <rPh sb="4" eb="5">
      <t>ガク</t>
    </rPh>
    <rPh sb="6" eb="9">
      <t>ゴウケイガク</t>
    </rPh>
    <phoneticPr fontId="6"/>
  </si>
  <si>
    <t>①省エネルギー投資促進支援事業費補助金交付規程第９条に掲げる項目に従い補助事業を実施すること。
②その他補助金の交付に関し、センターが別に定める補助金の交付に関する必要な事項を遵守すること。</t>
    <rPh sb="27" eb="28">
      <t>カカ</t>
    </rPh>
    <rPh sb="30" eb="32">
      <t>コウモク</t>
    </rPh>
    <rPh sb="33" eb="34">
      <t>シタガ</t>
    </rPh>
    <rPh sb="35" eb="39">
      <t>ホジョジギョウ</t>
    </rPh>
    <rPh sb="40" eb="42">
      <t>ジッシ</t>
    </rPh>
    <rPh sb="51" eb="52">
      <t>タ</t>
    </rPh>
    <rPh sb="52" eb="55">
      <t>ホジョキン</t>
    </rPh>
    <rPh sb="56" eb="58">
      <t>コウフ</t>
    </rPh>
    <rPh sb="59" eb="60">
      <t>カン</t>
    </rPh>
    <rPh sb="67" eb="68">
      <t>ベツ</t>
    </rPh>
    <rPh sb="69" eb="70">
      <t>サダ</t>
    </rPh>
    <rPh sb="72" eb="75">
      <t>ホジョキン</t>
    </rPh>
    <rPh sb="76" eb="78">
      <t>コウフ</t>
    </rPh>
    <rPh sb="79" eb="80">
      <t>カン</t>
    </rPh>
    <rPh sb="82" eb="84">
      <t>ヒツヨウ</t>
    </rPh>
    <rPh sb="85" eb="87">
      <t>ジコウ</t>
    </rPh>
    <rPh sb="88" eb="90">
      <t>ジュンシュ</t>
    </rPh>
    <phoneticPr fontId="6"/>
  </si>
  <si>
    <t>　上記補助金の申請取下げについて、省エネルギー投資促進支援事業費補助金交付規程第１０条の規定に基づき、下記のとおり届け出ます。</t>
    <rPh sb="1" eb="3">
      <t>ジョウキ</t>
    </rPh>
    <rPh sb="3" eb="6">
      <t>ホジョキン</t>
    </rPh>
    <rPh sb="7" eb="9">
      <t>シンセイ</t>
    </rPh>
    <rPh sb="9" eb="11">
      <t>トリサ</t>
    </rPh>
    <phoneticPr fontId="6"/>
  </si>
  <si>
    <t>　上記補助事業の計画変更等について、省エネルギー投資促進支援事業費補助金交付規程第１２条第１項の規定に基づき、下記のとおり承認を申請します。</t>
    <phoneticPr fontId="6"/>
  </si>
  <si>
    <t>　上記補助事業の計画変更等について、省エネルギー投資促進支援事業費補助金交付規程第１２条第２項の規定に基づき、下記のとおり通知します。</t>
    <rPh sb="12" eb="13">
      <t>トウ</t>
    </rPh>
    <phoneticPr fontId="6"/>
  </si>
  <si>
    <t>補助事業事故報告書</t>
    <rPh sb="0" eb="4">
      <t>ホジョジギョウ</t>
    </rPh>
    <rPh sb="4" eb="6">
      <t>ジコ</t>
    </rPh>
    <rPh sb="6" eb="9">
      <t>ホウコクショ</t>
    </rPh>
    <phoneticPr fontId="6"/>
  </si>
  <si>
    <t>　上記補助事業について、省エネルギー投資促進支援事業費補助金交付規程第１５条の規定に基づき、補助事業の事故について下記のとおり報告します。</t>
    <rPh sb="1" eb="3">
      <t>ジョウキ</t>
    </rPh>
    <rPh sb="3" eb="5">
      <t>ホジョ</t>
    </rPh>
    <rPh sb="5" eb="7">
      <t>ジギョウ</t>
    </rPh>
    <rPh sb="12" eb="13">
      <t>ショウ</t>
    </rPh>
    <rPh sb="18" eb="30">
      <t>トウシソクシンシエンジギョウヒホジョキン</t>
    </rPh>
    <rPh sb="46" eb="50">
      <t>ホジョジギョウ</t>
    </rPh>
    <rPh sb="51" eb="53">
      <t>ジコ</t>
    </rPh>
    <phoneticPr fontId="6"/>
  </si>
  <si>
    <t>２．事故に係る金額</t>
    <rPh sb="2" eb="4">
      <t>ジコ</t>
    </rPh>
    <rPh sb="5" eb="6">
      <t>カカ</t>
    </rPh>
    <rPh sb="7" eb="9">
      <t>キンガク</t>
    </rPh>
    <phoneticPr fontId="6"/>
  </si>
  <si>
    <t>３．事故の理由及び採った措置</t>
    <rPh sb="2" eb="4">
      <t>ジコ</t>
    </rPh>
    <rPh sb="5" eb="7">
      <t>リユウ</t>
    </rPh>
    <rPh sb="7" eb="8">
      <t>オヨ</t>
    </rPh>
    <rPh sb="9" eb="10">
      <t>ト</t>
    </rPh>
    <rPh sb="12" eb="14">
      <t>ソチ</t>
    </rPh>
    <phoneticPr fontId="6"/>
  </si>
  <si>
    <t>　上記補助事業の実施状況について、省エネルギー投資促進支援事業費補助金交付規程第１６条の規定に基づき、下記のとおり報告します。</t>
    <rPh sb="1" eb="3">
      <t>ジョウキ</t>
    </rPh>
    <rPh sb="3" eb="5">
      <t>ホジョ</t>
    </rPh>
    <rPh sb="5" eb="7">
      <t>ジギョウ</t>
    </rPh>
    <rPh sb="8" eb="10">
      <t>ジッシ</t>
    </rPh>
    <rPh sb="10" eb="12">
      <t>ジョウキョウ</t>
    </rPh>
    <rPh sb="17" eb="18">
      <t>ショウ</t>
    </rPh>
    <rPh sb="23" eb="35">
      <t>トウシソクシンシエンジギョウヒホジョキン</t>
    </rPh>
    <phoneticPr fontId="6"/>
  </si>
  <si>
    <t>　上記補助事業の承継について、省エネルギー投資促進支援事業費補助金交付規程第１４条の規定に基づき、補助金に係る補助事業の地位を承継し、当該補助事業を継続して実施したいので、下記のとおり申請します。</t>
    <rPh sb="8" eb="10">
      <t>ショウケイ</t>
    </rPh>
    <rPh sb="15" eb="16">
      <t>ショウ</t>
    </rPh>
    <rPh sb="21" eb="33">
      <t>トウシソクシンシエンジギョウヒホジョキン</t>
    </rPh>
    <rPh sb="49" eb="52">
      <t>ホジョキン</t>
    </rPh>
    <rPh sb="53" eb="54">
      <t>カカ</t>
    </rPh>
    <rPh sb="55" eb="57">
      <t>ホジョ</t>
    </rPh>
    <rPh sb="57" eb="59">
      <t>ジギョウ</t>
    </rPh>
    <rPh sb="60" eb="62">
      <t>チイ</t>
    </rPh>
    <rPh sb="63" eb="65">
      <t>ショウケイ</t>
    </rPh>
    <rPh sb="67" eb="69">
      <t>トウガイ</t>
    </rPh>
    <rPh sb="69" eb="71">
      <t>ホジョ</t>
    </rPh>
    <rPh sb="71" eb="73">
      <t>ジギョウ</t>
    </rPh>
    <rPh sb="74" eb="76">
      <t>ケイゾク</t>
    </rPh>
    <rPh sb="78" eb="80">
      <t>ジッシ</t>
    </rPh>
    <rPh sb="86" eb="88">
      <t>カキ</t>
    </rPh>
    <rPh sb="92" eb="94">
      <t>シンセイ</t>
    </rPh>
    <phoneticPr fontId="6"/>
  </si>
  <si>
    <t>　上記補助事業について、省エネルギー投資促進支援事業費補助金交付規程第１７条の規定に基づき、下記のとおり報告します。</t>
    <rPh sb="1" eb="3">
      <t>ジョウキ</t>
    </rPh>
    <rPh sb="3" eb="5">
      <t>ホジョ</t>
    </rPh>
    <rPh sb="5" eb="7">
      <t>ジギョウ</t>
    </rPh>
    <rPh sb="12" eb="13">
      <t>ショウ</t>
    </rPh>
    <rPh sb="18" eb="30">
      <t>トウシソクシンシエンジギョウヒホジョキン</t>
    </rPh>
    <phoneticPr fontId="6"/>
  </si>
  <si>
    <t>補助事業の名称</t>
    <rPh sb="0" eb="2">
      <t>ホジョ</t>
    </rPh>
    <rPh sb="2" eb="4">
      <t>ジギョウ</t>
    </rPh>
    <rPh sb="5" eb="7">
      <t>メイショウ</t>
    </rPh>
    <phoneticPr fontId="6"/>
  </si>
  <si>
    <t>補助事業の内容</t>
    <rPh sb="0" eb="2">
      <t>ホジョ</t>
    </rPh>
    <rPh sb="2" eb="4">
      <t>ジギョウ</t>
    </rPh>
    <rPh sb="5" eb="7">
      <t>ナイヨウ</t>
    </rPh>
    <phoneticPr fontId="6"/>
  </si>
  <si>
    <t>補助事業の効果</t>
    <rPh sb="0" eb="4">
      <t>ホジョジギョウ</t>
    </rPh>
    <rPh sb="5" eb="7">
      <t>コウカ</t>
    </rPh>
    <phoneticPr fontId="6"/>
  </si>
  <si>
    <t>補助事業の交付決定額および交付決定年月日</t>
    <rPh sb="0" eb="4">
      <t>ホジョジギョウ</t>
    </rPh>
    <rPh sb="5" eb="10">
      <t>コウフケッテイガク</t>
    </rPh>
    <rPh sb="13" eb="20">
      <t>コウフケッテイネンガッピ</t>
    </rPh>
    <phoneticPr fontId="6"/>
  </si>
  <si>
    <t>３．補助事業の収支決算</t>
    <rPh sb="2" eb="6">
      <t>ホジョジギョウ</t>
    </rPh>
    <rPh sb="7" eb="11">
      <t>シュウシケッサン</t>
    </rPh>
    <phoneticPr fontId="6"/>
  </si>
  <si>
    <t>交付決定額</t>
    <rPh sb="0" eb="5">
      <t>コウフケッテイガク</t>
    </rPh>
    <phoneticPr fontId="6"/>
  </si>
  <si>
    <t>【交付決定額】</t>
    <rPh sb="1" eb="6">
      <t>コウフケッテイガク</t>
    </rPh>
    <phoneticPr fontId="6"/>
  </si>
  <si>
    <t>補助対象経費の額</t>
    <rPh sb="0" eb="6">
      <t>ホジョタイショウケイヒ</t>
    </rPh>
    <rPh sb="7" eb="8">
      <t>ガク</t>
    </rPh>
    <phoneticPr fontId="6"/>
  </si>
  <si>
    <t>補助金の額</t>
    <rPh sb="0" eb="3">
      <t>ホジョキン</t>
    </rPh>
    <rPh sb="4" eb="5">
      <t>ガク</t>
    </rPh>
    <phoneticPr fontId="6"/>
  </si>
  <si>
    <t>流用増減額</t>
    <rPh sb="0" eb="5">
      <t>リュウヨウゾウゲンガク</t>
    </rPh>
    <phoneticPr fontId="6"/>
  </si>
  <si>
    <t>補助対象
経費の額</t>
    <rPh sb="0" eb="2">
      <t>ホジョ</t>
    </rPh>
    <rPh sb="2" eb="4">
      <t>タイショウ</t>
    </rPh>
    <rPh sb="5" eb="7">
      <t>ケイヒ</t>
    </rPh>
    <rPh sb="8" eb="9">
      <t>ガク</t>
    </rPh>
    <phoneticPr fontId="6"/>
  </si>
  <si>
    <t>【決算額】</t>
    <rPh sb="1" eb="4">
      <t>ケッサンガク</t>
    </rPh>
    <phoneticPr fontId="6"/>
  </si>
  <si>
    <t>収入</t>
    <rPh sb="0" eb="2">
      <t>シュウニュウ</t>
    </rPh>
    <phoneticPr fontId="6"/>
  </si>
  <si>
    <t>補助金の収入額</t>
    <rPh sb="0" eb="3">
      <t>ホジョキン</t>
    </rPh>
    <rPh sb="4" eb="7">
      <t>シュウニュウガク</t>
    </rPh>
    <phoneticPr fontId="6"/>
  </si>
  <si>
    <t>補助対象経費の
実績額</t>
    <rPh sb="0" eb="6">
      <t>ホジョタイショウケイヒ</t>
    </rPh>
    <rPh sb="8" eb="11">
      <t>ジッセキガク</t>
    </rPh>
    <phoneticPr fontId="6"/>
  </si>
  <si>
    <t>補助対象経費
の限度額</t>
    <rPh sb="0" eb="2">
      <t>ホジョ</t>
    </rPh>
    <rPh sb="2" eb="4">
      <t>タイショウ</t>
    </rPh>
    <rPh sb="4" eb="6">
      <t>ケイヒ</t>
    </rPh>
    <rPh sb="8" eb="10">
      <t>ゲンド</t>
    </rPh>
    <rPh sb="10" eb="11">
      <t>ガク</t>
    </rPh>
    <phoneticPr fontId="6"/>
  </si>
  <si>
    <t>補助率</t>
    <rPh sb="0" eb="3">
      <t>ホジョリツ</t>
    </rPh>
    <phoneticPr fontId="6"/>
  </si>
  <si>
    <t>差し引き</t>
    <rPh sb="0" eb="1">
      <t>サ</t>
    </rPh>
    <rPh sb="2" eb="3">
      <t>ヒ</t>
    </rPh>
    <phoneticPr fontId="6"/>
  </si>
  <si>
    <t>支出</t>
    <rPh sb="0" eb="2">
      <t>シシュツ</t>
    </rPh>
    <phoneticPr fontId="6"/>
  </si>
  <si>
    <t>　上記補助金の交付について、省エネルギー投資促進支援事業費補助金交付規程第１８条第１項の規定に基づき、下記のとおり通知します。</t>
    <rPh sb="1" eb="3">
      <t>ジョウキ</t>
    </rPh>
    <rPh sb="3" eb="5">
      <t>ホジョ</t>
    </rPh>
    <rPh sb="5" eb="6">
      <t>キン</t>
    </rPh>
    <rPh sb="7" eb="9">
      <t>コウフ</t>
    </rPh>
    <rPh sb="14" eb="15">
      <t>ショウ</t>
    </rPh>
    <rPh sb="20" eb="32">
      <t>トウシソクシンシエンジギョウヒホジョキン</t>
    </rPh>
    <phoneticPr fontId="6"/>
  </si>
  <si>
    <t>　上記補助金について、省エネルギー投資促進支援事業費補助金交付規程第１９条第２項の規定に基づき、下記のとおり請求します。</t>
    <rPh sb="11" eb="12">
      <t>ショウ</t>
    </rPh>
    <rPh sb="17" eb="29">
      <t>トウシソクシンシエンジギョウヒホジョキン</t>
    </rPh>
    <phoneticPr fontId="6"/>
  </si>
  <si>
    <t>（注）手続担当者による請求の場合は、手続担当者の住所・名称・代表者名等を記載した書面を添付すること。</t>
    <rPh sb="1" eb="2">
      <t>チュウ</t>
    </rPh>
    <rPh sb="3" eb="5">
      <t>テツヅ</t>
    </rPh>
    <rPh sb="5" eb="8">
      <t>タントウシャ</t>
    </rPh>
    <rPh sb="11" eb="13">
      <t>セイキュウ</t>
    </rPh>
    <rPh sb="14" eb="16">
      <t>バアイ</t>
    </rPh>
    <rPh sb="18" eb="23">
      <t>テツヅキタントウシャ</t>
    </rPh>
    <rPh sb="24" eb="26">
      <t>ジュウショ</t>
    </rPh>
    <rPh sb="27" eb="29">
      <t>メイショウ</t>
    </rPh>
    <rPh sb="30" eb="34">
      <t>ダイヒョウシャメイ</t>
    </rPh>
    <rPh sb="34" eb="35">
      <t>トウ</t>
    </rPh>
    <rPh sb="36" eb="38">
      <t>キサイ</t>
    </rPh>
    <rPh sb="40" eb="42">
      <t>ショメン</t>
    </rPh>
    <rPh sb="43" eb="45">
      <t>テンプ</t>
    </rPh>
    <phoneticPr fontId="6"/>
  </si>
  <si>
    <t>補助額</t>
    <rPh sb="0" eb="3">
      <t>ホジョガク</t>
    </rPh>
    <phoneticPr fontId="6"/>
  </si>
  <si>
    <t>数量</t>
    <rPh sb="0" eb="1">
      <t>カズ</t>
    </rPh>
    <rPh sb="1" eb="2">
      <t>リョウ</t>
    </rPh>
    <phoneticPr fontId="6"/>
  </si>
  <si>
    <t>取得
年月日</t>
    <rPh sb="0" eb="2">
      <t>シュトク</t>
    </rPh>
    <rPh sb="3" eb="6">
      <t>ネンガッピ</t>
    </rPh>
    <phoneticPr fontId="6"/>
  </si>
  <si>
    <t>保管場所</t>
    <rPh sb="0" eb="4">
      <t>ホカンバショ</t>
    </rPh>
    <phoneticPr fontId="6"/>
  </si>
  <si>
    <t>※　処分制限期間は、本交付規程第２５条第２項に定める期間を記入すること。</t>
    <rPh sb="13" eb="15">
      <t>キテイ</t>
    </rPh>
    <phoneticPr fontId="6"/>
  </si>
  <si>
    <t>　上記補助事業の財産処分について、省エネルギー投資促進支援事業費補助金交付規程第２５条第３項の規定に基づき、下記のとおり承認を申請します。</t>
    <rPh sb="1" eb="3">
      <t>ジョウキ</t>
    </rPh>
    <rPh sb="3" eb="5">
      <t>ホジョ</t>
    </rPh>
    <rPh sb="5" eb="7">
      <t>ジギョウ</t>
    </rPh>
    <rPh sb="8" eb="10">
      <t>ザイサン</t>
    </rPh>
    <rPh sb="10" eb="12">
      <t>ショブン</t>
    </rPh>
    <rPh sb="17" eb="18">
      <t>ショウ</t>
    </rPh>
    <rPh sb="23" eb="35">
      <t>トウシソクシンシエンジギョウヒホジョキン</t>
    </rPh>
    <phoneticPr fontId="6"/>
  </si>
  <si>
    <t>プロセス改善</t>
    <rPh sb="4" eb="6">
      <t>カイゼン</t>
    </rPh>
    <phoneticPr fontId="6"/>
  </si>
  <si>
    <t>＜高効率コージェネレーション＞</t>
    <rPh sb="1" eb="4">
      <t>コウコウリツ</t>
    </rPh>
    <phoneticPr fontId="6"/>
  </si>
  <si>
    <t>燃料種</t>
    <rPh sb="0" eb="3">
      <t>ネンリョウシュ</t>
    </rPh>
    <phoneticPr fontId="6"/>
  </si>
  <si>
    <t>省エネルギー量</t>
    <rPh sb="0" eb="1">
      <t>ショウ</t>
    </rPh>
    <rPh sb="6" eb="7">
      <t>リョウ</t>
    </rPh>
    <phoneticPr fontId="6"/>
  </si>
  <si>
    <t>a．省エネ効果</t>
    <rPh sb="2" eb="3">
      <t>ショウ</t>
    </rPh>
    <rPh sb="5" eb="7">
      <t>コウカ</t>
    </rPh>
    <phoneticPr fontId="6"/>
  </si>
  <si>
    <t>省エネルギー率</t>
    <rPh sb="0" eb="1">
      <t>ショウ</t>
    </rPh>
    <rPh sb="6" eb="7">
      <t>リツ</t>
    </rPh>
    <phoneticPr fontId="7"/>
  </si>
  <si>
    <t>経費あたり計画省エネルギー量</t>
    <rPh sb="0" eb="2">
      <t>ケイヒ</t>
    </rPh>
    <rPh sb="5" eb="7">
      <t>ケイカク</t>
    </rPh>
    <rPh sb="7" eb="8">
      <t>ショウ</t>
    </rPh>
    <rPh sb="13" eb="14">
      <t>リョウ</t>
    </rPh>
    <phoneticPr fontId="6"/>
  </si>
  <si>
    <t>％</t>
    <phoneticPr fontId="7"/>
  </si>
  <si>
    <t>ｋｌ/年</t>
    <rPh sb="3" eb="4">
      <t>ネン</t>
    </rPh>
    <phoneticPr fontId="6"/>
  </si>
  <si>
    <t>ｋｌ/千万円</t>
    <rPh sb="3" eb="6">
      <t>センマンエン</t>
    </rPh>
    <phoneticPr fontId="6"/>
  </si>
  <si>
    <t>※　経費あたり計画省エネルギー量は（省エネルギー量（ｋｌ/年）／補助対象経費（千万円））を記入すること。</t>
    <rPh sb="18" eb="19">
      <t>ショウ</t>
    </rPh>
    <rPh sb="24" eb="25">
      <t>リョウ</t>
    </rPh>
    <rPh sb="29" eb="30">
      <t>ネン</t>
    </rPh>
    <rPh sb="32" eb="36">
      <t>ホジョタイショウ</t>
    </rPh>
    <rPh sb="36" eb="38">
      <t>ケイヒ</t>
    </rPh>
    <rPh sb="39" eb="42">
      <t>センマンエン</t>
    </rPh>
    <phoneticPr fontId="6"/>
  </si>
  <si>
    <t>設備費</t>
    <rPh sb="0" eb="2">
      <t>セツビ</t>
    </rPh>
    <rPh sb="2" eb="3">
      <t>ヒ</t>
    </rPh>
    <phoneticPr fontId="6"/>
  </si>
  <si>
    <t>２．補助事業の名称</t>
    <rPh sb="2" eb="6">
      <t>ホジョジギョウ</t>
    </rPh>
    <rPh sb="7" eb="9">
      <t>メイショウ</t>
    </rPh>
    <phoneticPr fontId="6"/>
  </si>
  <si>
    <t>３．補助事業の目的および内容</t>
    <rPh sb="2" eb="6">
      <t>ホジョジギョウ</t>
    </rPh>
    <rPh sb="7" eb="9">
      <t>モクテキ</t>
    </rPh>
    <rPh sb="12" eb="14">
      <t>ナイヨウ</t>
    </rPh>
    <phoneticPr fontId="6"/>
  </si>
  <si>
    <t>４．計画変更前後の補助事業に要する経費、補助対象経費及び補助金の額</t>
    <rPh sb="2" eb="4">
      <t>ケイカク</t>
    </rPh>
    <rPh sb="4" eb="6">
      <t>ヘンコウ</t>
    </rPh>
    <rPh sb="6" eb="8">
      <t>ゼンゴ</t>
    </rPh>
    <rPh sb="9" eb="11">
      <t>ホジョ</t>
    </rPh>
    <rPh sb="11" eb="13">
      <t>ジギョウ</t>
    </rPh>
    <rPh sb="14" eb="15">
      <t>ヨウ</t>
    </rPh>
    <rPh sb="17" eb="19">
      <t>ケイヒ</t>
    </rPh>
    <rPh sb="20" eb="22">
      <t>ホジョ</t>
    </rPh>
    <rPh sb="22" eb="24">
      <t>タイショウ</t>
    </rPh>
    <rPh sb="24" eb="26">
      <t>ケイヒ</t>
    </rPh>
    <rPh sb="26" eb="27">
      <t>オヨ</t>
    </rPh>
    <rPh sb="28" eb="31">
      <t>ホジョキン</t>
    </rPh>
    <rPh sb="32" eb="33">
      <t>ガク</t>
    </rPh>
    <phoneticPr fontId="6"/>
  </si>
  <si>
    <t>　変更前　設備費</t>
    <rPh sb="1" eb="4">
      <t>ヘンコウマエ</t>
    </rPh>
    <rPh sb="5" eb="8">
      <t>セツビヒ</t>
    </rPh>
    <phoneticPr fontId="6"/>
  </si>
  <si>
    <t>　変更後　設備費</t>
    <rPh sb="1" eb="3">
      <t>ヘンコウ</t>
    </rPh>
    <rPh sb="3" eb="4">
      <t>ゴ</t>
    </rPh>
    <rPh sb="5" eb="8">
      <t>セツビヒ</t>
    </rPh>
    <phoneticPr fontId="6"/>
  </si>
  <si>
    <t>　　差　額</t>
    <rPh sb="2" eb="3">
      <t>サ</t>
    </rPh>
    <rPh sb="4" eb="5">
      <t>ガク</t>
    </rPh>
    <phoneticPr fontId="6"/>
  </si>
  <si>
    <t>返還報告書</t>
    <rPh sb="0" eb="2">
      <t>ヘンカン</t>
    </rPh>
    <rPh sb="2" eb="5">
      <t>ホウコクショ</t>
    </rPh>
    <phoneticPr fontId="6"/>
  </si>
  <si>
    <t>他の補助金との重複または併願（予定含む）、従来設備に国から補助金を受けている</t>
    <rPh sb="0" eb="1">
      <t>タ</t>
    </rPh>
    <rPh sb="2" eb="5">
      <t>ホジョキン</t>
    </rPh>
    <rPh sb="7" eb="9">
      <t>チョウフク</t>
    </rPh>
    <rPh sb="12" eb="14">
      <t>ヘイガン</t>
    </rPh>
    <rPh sb="15" eb="17">
      <t>ヨテイ</t>
    </rPh>
    <rPh sb="17" eb="18">
      <t>フク</t>
    </rPh>
    <phoneticPr fontId="6"/>
  </si>
  <si>
    <t>　該当する場合、補助金名称：</t>
    <rPh sb="1" eb="3">
      <t>ガイトウ</t>
    </rPh>
    <phoneticPr fontId="6"/>
  </si>
  <si>
    <t>（様式第７）</t>
    <rPh sb="1" eb="3">
      <t>ヨウシキ</t>
    </rPh>
    <rPh sb="3" eb="4">
      <t>ダイ</t>
    </rPh>
    <phoneticPr fontId="6"/>
  </si>
  <si>
    <t>（様式第９）</t>
    <phoneticPr fontId="6"/>
  </si>
  <si>
    <t>（様式第１１）</t>
    <phoneticPr fontId="6"/>
  </si>
  <si>
    <t>　上記補助事業について、省エネルギー投資促進支援事業費補助金交付規程第１８条第５項の規定に基づき、下記のとおり報告します。</t>
    <rPh sb="5" eb="7">
      <t>ジギョウ</t>
    </rPh>
    <rPh sb="12" eb="13">
      <t>ショウ</t>
    </rPh>
    <rPh sb="18" eb="30">
      <t>トウシソクシンシエンジギョウヒホジョキン</t>
    </rPh>
    <phoneticPr fontId="6"/>
  </si>
  <si>
    <t>　　効用の増加価格が交付規程第２５条第１項に定める処分制限額以上の財産とする。</t>
    <phoneticPr fontId="6"/>
  </si>
  <si>
    <t>※　対象となる取得財産は、補助金等に係る予算の執行の適正化に関する法律施行令</t>
    <rPh sb="2" eb="4">
      <t>タイショウ</t>
    </rPh>
    <rPh sb="7" eb="9">
      <t>シュトク</t>
    </rPh>
    <rPh sb="9" eb="11">
      <t>ザイサン</t>
    </rPh>
    <phoneticPr fontId="6"/>
  </si>
  <si>
    <t xml:space="preserve"> 　 （昭和３０年政令第２５５号）第１３条第１号から第３号に定める財産、所得価格又は</t>
    <phoneticPr fontId="6"/>
  </si>
  <si>
    <t>申請者</t>
    <rPh sb="0" eb="2">
      <t>シンセイ</t>
    </rPh>
    <rPh sb="2" eb="3">
      <t>シャ</t>
    </rPh>
    <phoneticPr fontId="6"/>
  </si>
  <si>
    <t>（別紙1）</t>
    <phoneticPr fontId="6"/>
  </si>
  <si>
    <t>役員名簿</t>
    <rPh sb="0" eb="2">
      <t>ヤクイン</t>
    </rPh>
    <rPh sb="2" eb="4">
      <t>メイボ</t>
    </rPh>
    <phoneticPr fontId="6"/>
  </si>
  <si>
    <t>氏名ｶﾅ</t>
    <rPh sb="0" eb="2">
      <t>シメイ</t>
    </rPh>
    <phoneticPr fontId="6"/>
  </si>
  <si>
    <t>氏名漢字</t>
    <rPh sb="0" eb="2">
      <t>シメイ</t>
    </rPh>
    <rPh sb="2" eb="4">
      <t>カンジ</t>
    </rPh>
    <phoneticPr fontId="6"/>
  </si>
  <si>
    <t>生年月日</t>
    <rPh sb="0" eb="2">
      <t>セイネン</t>
    </rPh>
    <rPh sb="2" eb="4">
      <t>ガッピ</t>
    </rPh>
    <phoneticPr fontId="6"/>
  </si>
  <si>
    <t>性別</t>
    <rPh sb="0" eb="2">
      <t>セイベツ</t>
    </rPh>
    <phoneticPr fontId="6"/>
  </si>
  <si>
    <t>会社名</t>
    <rPh sb="0" eb="3">
      <t>カイシャメイ</t>
    </rPh>
    <phoneticPr fontId="6"/>
  </si>
  <si>
    <t>役職名</t>
    <rPh sb="0" eb="3">
      <t>ヤクショクメイ</t>
    </rPh>
    <phoneticPr fontId="6"/>
  </si>
  <si>
    <t>和暦</t>
    <rPh sb="0" eb="2">
      <t>ワレキ</t>
    </rPh>
    <phoneticPr fontId="6"/>
  </si>
  <si>
    <t>日</t>
    <rPh sb="0" eb="1">
      <t>ヒ</t>
    </rPh>
    <phoneticPr fontId="6"/>
  </si>
  <si>
    <t>(注)</t>
    <phoneticPr fontId="6"/>
  </si>
  <si>
    <t>　役員名簿については、氏名カナ(半角、姓と名の間も半角で1マス空け)、氏名漢字(全角、姓と名の間も
全角で1マス空け)、生年月日(半角で大正はT、昭和はS、平成はH、数字は２桁半角)、性別(半角で男性はM、女性はF)、会社名及び役職名を記載する。
　また、外国人については、氏名欄にはアルファベットを、氏名カナ欄には当該アルファベットのカナ読みを記載すること。</t>
    <rPh sb="139" eb="140">
      <t>ラン</t>
    </rPh>
    <phoneticPr fontId="6"/>
  </si>
  <si>
    <t>〇〇タロウ</t>
    <phoneticPr fontId="6"/>
  </si>
  <si>
    <t>〇〇太郎</t>
    <rPh sb="2" eb="4">
      <t>タロウ</t>
    </rPh>
    <phoneticPr fontId="6"/>
  </si>
  <si>
    <t>Ｓ</t>
  </si>
  <si>
    <t>Ｍ</t>
  </si>
  <si>
    <t>株式会社〇〇</t>
    <rPh sb="0" eb="2">
      <t>カブシキ</t>
    </rPh>
    <rPh sb="2" eb="4">
      <t>カイシャ</t>
    </rPh>
    <phoneticPr fontId="6"/>
  </si>
  <si>
    <t>代表取締役</t>
    <rPh sb="0" eb="2">
      <t>ダイヒョウ</t>
    </rPh>
    <rPh sb="2" eb="5">
      <t>トリシマリヤク</t>
    </rPh>
    <phoneticPr fontId="6"/>
  </si>
  <si>
    <t>〇〇ハナコ</t>
    <phoneticPr fontId="6"/>
  </si>
  <si>
    <t>〇〇花子</t>
    <rPh sb="2" eb="4">
      <t>ハナコ</t>
    </rPh>
    <phoneticPr fontId="6"/>
  </si>
  <si>
    <t>Ｆ</t>
  </si>
  <si>
    <t>取締役営業本部長</t>
    <rPh sb="0" eb="3">
      <t>トリシマリヤク</t>
    </rPh>
    <rPh sb="3" eb="5">
      <t>エイギョウ</t>
    </rPh>
    <rPh sb="5" eb="8">
      <t>ホンブチョウ</t>
    </rPh>
    <phoneticPr fontId="6"/>
  </si>
  <si>
    <t>3.使用エネルギー転換事業＊</t>
    <rPh sb="2" eb="4">
      <t>シヨウ</t>
    </rPh>
    <rPh sb="9" eb="11">
      <t>テンカン</t>
    </rPh>
    <rPh sb="11" eb="13">
      <t>ジギョウ</t>
    </rPh>
    <phoneticPr fontId="49"/>
  </si>
  <si>
    <t>2.中小企業者等の省エネルギー事業＊</t>
    <rPh sb="2" eb="4">
      <t>チュウショウ</t>
    </rPh>
    <rPh sb="4" eb="7">
      <t>キギョウシャ</t>
    </rPh>
    <rPh sb="7" eb="8">
      <t>トウ</t>
    </rPh>
    <rPh sb="9" eb="10">
      <t>ショウ</t>
    </rPh>
    <rPh sb="15" eb="17">
      <t>ジギョウ</t>
    </rPh>
    <phoneticPr fontId="49"/>
  </si>
  <si>
    <t>2.ベンチマーク改善事業＊</t>
    <rPh sb="8" eb="10">
      <t>カイゼン</t>
    </rPh>
    <rPh sb="10" eb="12">
      <t>ジギョウ</t>
    </rPh>
    <phoneticPr fontId="49"/>
  </si>
  <si>
    <t>1.過去４年以内の省エネルギー診断事業＊</t>
    <rPh sb="2" eb="4">
      <t>カコ</t>
    </rPh>
    <rPh sb="5" eb="6">
      <t>ネン</t>
    </rPh>
    <rPh sb="6" eb="8">
      <t>イナイ</t>
    </rPh>
    <rPh sb="9" eb="10">
      <t>ショウ</t>
    </rPh>
    <rPh sb="15" eb="17">
      <t>シンダン</t>
    </rPh>
    <rPh sb="17" eb="19">
      <t>ジギョウ</t>
    </rPh>
    <phoneticPr fontId="49"/>
  </si>
  <si>
    <t>1.中小企業等経営強化法の承認事業＊</t>
    <rPh sb="2" eb="4">
      <t>チュウショウ</t>
    </rPh>
    <rPh sb="4" eb="6">
      <t>キギョウ</t>
    </rPh>
    <rPh sb="6" eb="7">
      <t>トウ</t>
    </rPh>
    <rPh sb="7" eb="9">
      <t>ケイエイ</t>
    </rPh>
    <rPh sb="9" eb="11">
      <t>キョウカ</t>
    </rPh>
    <rPh sb="11" eb="12">
      <t>ホウ</t>
    </rPh>
    <rPh sb="13" eb="15">
      <t>ショウニン</t>
    </rPh>
    <rPh sb="15" eb="17">
      <t>ジギョウ</t>
    </rPh>
    <phoneticPr fontId="49"/>
  </si>
  <si>
    <t>　計</t>
    <rPh sb="1" eb="2">
      <t>ケイ</t>
    </rPh>
    <phoneticPr fontId="49"/>
  </si>
  <si>
    <t>　消費税</t>
    <rPh sb="1" eb="4">
      <t>ショウヒゼイ</t>
    </rPh>
    <phoneticPr fontId="49"/>
  </si>
  <si>
    <t>　設備費</t>
    <rPh sb="1" eb="4">
      <t>セツビヒ</t>
    </rPh>
    <phoneticPr fontId="49"/>
  </si>
  <si>
    <t>補助金申請額　(円)</t>
    <rPh sb="2" eb="3">
      <t>キン</t>
    </rPh>
    <rPh sb="3" eb="5">
      <t>シンセイ</t>
    </rPh>
    <rPh sb="5" eb="6">
      <t>ガク</t>
    </rPh>
    <phoneticPr fontId="49"/>
  </si>
  <si>
    <t>　補助対象経費　(円)</t>
    <rPh sb="1" eb="3">
      <t>ホジョ</t>
    </rPh>
    <rPh sb="3" eb="5">
      <t>タイショウ</t>
    </rPh>
    <rPh sb="5" eb="7">
      <t>ケイヒ</t>
    </rPh>
    <rPh sb="9" eb="10">
      <t>エン</t>
    </rPh>
    <phoneticPr fontId="49"/>
  </si>
  <si>
    <t>補助事業に要する経費　(円)</t>
    <rPh sb="0" eb="2">
      <t>ホジョ</t>
    </rPh>
    <rPh sb="2" eb="4">
      <t>ジギョウ</t>
    </rPh>
    <rPh sb="5" eb="6">
      <t>ヨウ</t>
    </rPh>
    <rPh sb="8" eb="10">
      <t>ケイヒ</t>
    </rPh>
    <rPh sb="12" eb="13">
      <t>エン</t>
    </rPh>
    <phoneticPr fontId="49"/>
  </si>
  <si>
    <t>事業費</t>
    <rPh sb="0" eb="3">
      <t>ジギョウヒ</t>
    </rPh>
    <phoneticPr fontId="49"/>
  </si>
  <si>
    <t>ヵ月</t>
    <phoneticPr fontId="49"/>
  </si>
  <si>
    <t>リース契約期間</t>
    <rPh sb="3" eb="5">
      <t>ケイヤク</t>
    </rPh>
    <rPh sb="5" eb="7">
      <t>キカン</t>
    </rPh>
    <phoneticPr fontId="49"/>
  </si>
  <si>
    <t>ヵ月</t>
    <rPh sb="1" eb="2">
      <t>ゲツ</t>
    </rPh>
    <phoneticPr fontId="49"/>
  </si>
  <si>
    <t>ESCO契約期間</t>
    <rPh sb="4" eb="6">
      <t>ケイヤク</t>
    </rPh>
    <rPh sb="6" eb="8">
      <t>キカン</t>
    </rPh>
    <phoneticPr fontId="49"/>
  </si>
  <si>
    <t>ESCO・リース＊</t>
    <phoneticPr fontId="49"/>
  </si>
  <si>
    <t>　　　　　　　　　　　　　　年　　　　(補助対象設備のうち最長の法廷耐用年数/処分制限期間)　　　</t>
    <rPh sb="14" eb="15">
      <t>ネン</t>
    </rPh>
    <rPh sb="20" eb="22">
      <t>ホジョ</t>
    </rPh>
    <rPh sb="22" eb="24">
      <t>タイショウ</t>
    </rPh>
    <rPh sb="24" eb="26">
      <t>セツビ</t>
    </rPh>
    <rPh sb="29" eb="31">
      <t>サイチョウ</t>
    </rPh>
    <rPh sb="32" eb="34">
      <t>ホウテイ</t>
    </rPh>
    <rPh sb="34" eb="36">
      <t>タイヨウ</t>
    </rPh>
    <rPh sb="36" eb="38">
      <t>ネンスウ</t>
    </rPh>
    <rPh sb="39" eb="41">
      <t>ショブン</t>
    </rPh>
    <rPh sb="41" eb="43">
      <t>セイゲン</t>
    </rPh>
    <rPh sb="43" eb="45">
      <t>キカン</t>
    </rPh>
    <phoneticPr fontId="49"/>
  </si>
  <si>
    <t>法定耐用年数
(処分制限期間)</t>
    <rPh sb="0" eb="2">
      <t>ホウテイ</t>
    </rPh>
    <rPh sb="2" eb="4">
      <t>タイヨウ</t>
    </rPh>
    <rPh sb="4" eb="6">
      <t>ネンスウ</t>
    </rPh>
    <rPh sb="8" eb="10">
      <t>ショブン</t>
    </rPh>
    <rPh sb="10" eb="12">
      <t>セイゲン</t>
    </rPh>
    <rPh sb="12" eb="14">
      <t>キカン</t>
    </rPh>
    <phoneticPr fontId="49"/>
  </si>
  <si>
    <t>(kl /千万円)</t>
    <rPh sb="5" eb="6">
      <t>セン</t>
    </rPh>
    <rPh sb="6" eb="7">
      <t>マン</t>
    </rPh>
    <phoneticPr fontId="49"/>
  </si>
  <si>
    <t>(kl) /</t>
    <phoneticPr fontId="49"/>
  </si>
  <si>
    <t>経費当たり計画
省エネルギー量*</t>
    <rPh sb="0" eb="2">
      <t>ケイヒ</t>
    </rPh>
    <rPh sb="2" eb="3">
      <t>ア</t>
    </rPh>
    <rPh sb="5" eb="7">
      <t>ケイカク</t>
    </rPh>
    <rPh sb="8" eb="9">
      <t>ショウ</t>
    </rPh>
    <rPh sb="14" eb="15">
      <t>リョウ</t>
    </rPh>
    <phoneticPr fontId="49"/>
  </si>
  <si>
    <t>kl/年</t>
    <rPh sb="3" eb="4">
      <t>ネン</t>
    </rPh>
    <phoneticPr fontId="49"/>
  </si>
  <si>
    <t>省エネルギー量</t>
    <rPh sb="0" eb="1">
      <t>ショウ</t>
    </rPh>
    <rPh sb="6" eb="7">
      <t>リョウ</t>
    </rPh>
    <phoneticPr fontId="49"/>
  </si>
  <si>
    <t>％</t>
    <phoneticPr fontId="49"/>
  </si>
  <si>
    <t>省エネルギー率</t>
    <rPh sb="0" eb="1">
      <t>ショウ</t>
    </rPh>
    <rPh sb="6" eb="7">
      <t>リツ</t>
    </rPh>
    <phoneticPr fontId="49"/>
  </si>
  <si>
    <t>事業全体の
省エネ効果*</t>
    <rPh sb="0" eb="2">
      <t>ジギョウ</t>
    </rPh>
    <rPh sb="2" eb="4">
      <t>ゼンタイ</t>
    </rPh>
    <rPh sb="6" eb="7">
      <t>ショウ</t>
    </rPh>
    <rPh sb="9" eb="11">
      <t>コウカ</t>
    </rPh>
    <phoneticPr fontId="49"/>
  </si>
  <si>
    <t>事業完了予定日</t>
    <rPh sb="0" eb="2">
      <t>ジギョウ</t>
    </rPh>
    <rPh sb="2" eb="4">
      <t>カンリョウ</t>
    </rPh>
    <rPh sb="4" eb="6">
      <t>ヨテイ</t>
    </rPh>
    <rPh sb="6" eb="7">
      <t>ビ</t>
    </rPh>
    <phoneticPr fontId="49"/>
  </si>
  <si>
    <t>導入予定設備区分</t>
    <rPh sb="0" eb="2">
      <t>ドウニュウ</t>
    </rPh>
    <rPh sb="2" eb="4">
      <t>ヨテイ</t>
    </rPh>
    <rPh sb="4" eb="6">
      <t>セツビ</t>
    </rPh>
    <rPh sb="6" eb="8">
      <t>クブン</t>
    </rPh>
    <phoneticPr fontId="49"/>
  </si>
  <si>
    <t>補助事業概要</t>
    <rPh sb="0" eb="2">
      <t>ホジョ</t>
    </rPh>
    <rPh sb="2" eb="4">
      <t>ジギョウ</t>
    </rPh>
    <rPh sb="4" eb="6">
      <t>ガイヨウ</t>
    </rPh>
    <phoneticPr fontId="49"/>
  </si>
  <si>
    <t>補助事業名</t>
    <rPh sb="0" eb="2">
      <t>ホジョ</t>
    </rPh>
    <rPh sb="2" eb="5">
      <t>ジギョウメイ</t>
    </rPh>
    <phoneticPr fontId="49"/>
  </si>
  <si>
    <t>令和３年度補正予算省エネルギー投資促進支援事業費補助金</t>
    <rPh sb="0" eb="2">
      <t>レイワ</t>
    </rPh>
    <rPh sb="3" eb="5">
      <t>ネンド</t>
    </rPh>
    <rPh sb="5" eb="7">
      <t>ホセイ</t>
    </rPh>
    <rPh sb="7" eb="9">
      <t>ヨサン</t>
    </rPh>
    <rPh sb="9" eb="10">
      <t>ショウ</t>
    </rPh>
    <rPh sb="15" eb="17">
      <t>トウシ</t>
    </rPh>
    <rPh sb="17" eb="19">
      <t>ソクシン</t>
    </rPh>
    <rPh sb="19" eb="21">
      <t>シエン</t>
    </rPh>
    <rPh sb="21" eb="24">
      <t>ジギョウヒ</t>
    </rPh>
    <rPh sb="24" eb="27">
      <t>ホジョキン</t>
    </rPh>
    <phoneticPr fontId="49"/>
  </si>
  <si>
    <t>申請内容</t>
    <rPh sb="0" eb="2">
      <t>シンセイ</t>
    </rPh>
    <rPh sb="2" eb="4">
      <t>ナイヨウ</t>
    </rPh>
    <phoneticPr fontId="49"/>
  </si>
  <si>
    <t>　資本金＊</t>
    <rPh sb="1" eb="4">
      <t>シホンキン</t>
    </rPh>
    <phoneticPr fontId="49"/>
  </si>
  <si>
    <t>　事業者</t>
    <rPh sb="1" eb="4">
      <t>ジギョウシャ</t>
    </rPh>
    <phoneticPr fontId="49"/>
  </si>
  <si>
    <t>別紙２　申請総括表</t>
    <rPh sb="0" eb="2">
      <t>ベッシ</t>
    </rPh>
    <rPh sb="4" eb="6">
      <t>シンセイ</t>
    </rPh>
    <rPh sb="6" eb="8">
      <t>ソウカツ</t>
    </rPh>
    <rPh sb="8" eb="9">
      <t>ヒョウ</t>
    </rPh>
    <phoneticPr fontId="49"/>
  </si>
  <si>
    <t>　事業所名称</t>
    <rPh sb="1" eb="4">
      <t>ジギョウショ</t>
    </rPh>
    <rPh sb="4" eb="6">
      <t>メイショウ</t>
    </rPh>
    <phoneticPr fontId="49"/>
  </si>
  <si>
    <t>　事業実施場所</t>
    <rPh sb="1" eb="3">
      <t>ジギョウ</t>
    </rPh>
    <rPh sb="3" eb="5">
      <t>ジッシ</t>
    </rPh>
    <rPh sb="5" eb="7">
      <t>バショ</t>
    </rPh>
    <phoneticPr fontId="49"/>
  </si>
  <si>
    <t>　申請法人の業種</t>
    <rPh sb="1" eb="3">
      <t>シンセイ</t>
    </rPh>
    <rPh sb="3" eb="5">
      <t>ホウジン</t>
    </rPh>
    <rPh sb="6" eb="8">
      <t>ギョウシュ</t>
    </rPh>
    <phoneticPr fontId="49"/>
  </si>
  <si>
    <t>　実施場所の業種</t>
    <rPh sb="1" eb="3">
      <t>ジッシ</t>
    </rPh>
    <rPh sb="3" eb="5">
      <t>バショ</t>
    </rPh>
    <rPh sb="6" eb="8">
      <t>ギョウシュ</t>
    </rPh>
    <phoneticPr fontId="49"/>
  </si>
  <si>
    <t>従業員数</t>
    <rPh sb="0" eb="2">
      <t>ジュウギョウ</t>
    </rPh>
    <rPh sb="3" eb="4">
      <t>スウ</t>
    </rPh>
    <phoneticPr fontId="49"/>
  </si>
  <si>
    <t>(千万円)＝</t>
    <rPh sb="1" eb="3">
      <t>センマン</t>
    </rPh>
    <rPh sb="3" eb="4">
      <t>エン</t>
    </rPh>
    <phoneticPr fontId="49"/>
  </si>
  <si>
    <t>(kl /千万円)</t>
    <rPh sb="5" eb="7">
      <t>センマン</t>
    </rPh>
    <phoneticPr fontId="49"/>
  </si>
  <si>
    <t>定額</t>
    <rPh sb="0" eb="1">
      <t>テイガク</t>
    </rPh>
    <phoneticPr fontId="6"/>
  </si>
  <si>
    <t>定額</t>
    <phoneticPr fontId="6"/>
  </si>
  <si>
    <t>【参考資料】</t>
    <rPh sb="1" eb="3">
      <t>サンコウ</t>
    </rPh>
    <rPh sb="3" eb="5">
      <t>シリョウ</t>
    </rPh>
    <phoneticPr fontId="6"/>
  </si>
  <si>
    <t>日本標準産業分類</t>
    <rPh sb="0" eb="2">
      <t>ニホン</t>
    </rPh>
    <rPh sb="2" eb="4">
      <t>ヒョウジュン</t>
    </rPh>
    <rPh sb="4" eb="6">
      <t>サンギョウ</t>
    </rPh>
    <rPh sb="6" eb="8">
      <t>ブンルイ</t>
    </rPh>
    <phoneticPr fontId="6"/>
  </si>
  <si>
    <t>分類</t>
    <rPh sb="0" eb="2">
      <t>ブンルイ</t>
    </rPh>
    <phoneticPr fontId="6"/>
  </si>
  <si>
    <t>業種</t>
    <rPh sb="0" eb="2">
      <t>ギョウシュ</t>
    </rPh>
    <phoneticPr fontId="6"/>
  </si>
  <si>
    <t>業種分類</t>
    <rPh sb="0" eb="2">
      <t>ギョウシュ</t>
    </rPh>
    <rPh sb="2" eb="4">
      <t>ブンルイ</t>
    </rPh>
    <phoneticPr fontId="6"/>
  </si>
  <si>
    <t>農業、林業</t>
    <rPh sb="0" eb="2">
      <t>ノウギョウ</t>
    </rPh>
    <rPh sb="3" eb="5">
      <t>リンギョウ</t>
    </rPh>
    <phoneticPr fontId="6"/>
  </si>
  <si>
    <t>Ａ０１</t>
    <phoneticPr fontId="6"/>
  </si>
  <si>
    <t>農業</t>
    <rPh sb="0" eb="2">
      <t>ノウギョウ</t>
    </rPh>
    <phoneticPr fontId="6"/>
  </si>
  <si>
    <t>製造業その他</t>
    <rPh sb="0" eb="3">
      <t>セイゾウギョウ</t>
    </rPh>
    <rPh sb="5" eb="6">
      <t>タ</t>
    </rPh>
    <phoneticPr fontId="6"/>
  </si>
  <si>
    <t>Ａ０１</t>
  </si>
  <si>
    <t>Ａ０２</t>
  </si>
  <si>
    <t>林業</t>
    <rPh sb="0" eb="2">
      <t>リンギョウ</t>
    </rPh>
    <phoneticPr fontId="6"/>
  </si>
  <si>
    <t>Ｂ０３</t>
  </si>
  <si>
    <t>漁業（水産養殖業を除く）</t>
    <rPh sb="0" eb="2">
      <t>ギョギョウ</t>
    </rPh>
    <rPh sb="3" eb="5">
      <t>スイサン</t>
    </rPh>
    <rPh sb="5" eb="8">
      <t>ヨウショクギョウ</t>
    </rPh>
    <rPh sb="9" eb="10">
      <t>ノゾ</t>
    </rPh>
    <phoneticPr fontId="6"/>
  </si>
  <si>
    <t>漁業</t>
    <rPh sb="0" eb="2">
      <t>ギョギョウ</t>
    </rPh>
    <phoneticPr fontId="6"/>
  </si>
  <si>
    <t>Ｂ０４</t>
  </si>
  <si>
    <t>水産養殖業</t>
    <rPh sb="0" eb="2">
      <t>スイサン</t>
    </rPh>
    <rPh sb="2" eb="5">
      <t>ヨウショクギョウ</t>
    </rPh>
    <phoneticPr fontId="6"/>
  </si>
  <si>
    <t>Ｂ０３</t>
    <phoneticPr fontId="6"/>
  </si>
  <si>
    <t>Ｃ０５</t>
  </si>
  <si>
    <t>鉱業、採石業、砂利採取業</t>
    <rPh sb="0" eb="2">
      <t>コウギョウ</t>
    </rPh>
    <rPh sb="3" eb="5">
      <t>サイセキ</t>
    </rPh>
    <rPh sb="5" eb="6">
      <t>ギョウ</t>
    </rPh>
    <rPh sb="7" eb="9">
      <t>ジャリ</t>
    </rPh>
    <rPh sb="9" eb="11">
      <t>サイシュ</t>
    </rPh>
    <rPh sb="11" eb="12">
      <t>ギョウ</t>
    </rPh>
    <phoneticPr fontId="6"/>
  </si>
  <si>
    <t>Ｄ０６</t>
  </si>
  <si>
    <t>総合工事業</t>
    <rPh sb="0" eb="2">
      <t>ソウゴウ</t>
    </rPh>
    <rPh sb="2" eb="3">
      <t>コウ</t>
    </rPh>
    <rPh sb="3" eb="5">
      <t>ジギョウ</t>
    </rPh>
    <phoneticPr fontId="6"/>
  </si>
  <si>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</si>
  <si>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6"/>
  </si>
  <si>
    <t>鉱業、採石業、砂利採取業</t>
    <rPh sb="0" eb="2">
      <t>コウギョウ</t>
    </rPh>
    <rPh sb="3" eb="6">
      <t>サイセキギョウ</t>
    </rPh>
    <rPh sb="7" eb="9">
      <t>ジャリ</t>
    </rPh>
    <rPh sb="9" eb="11">
      <t>サイシュ</t>
    </rPh>
    <rPh sb="11" eb="12">
      <t>ギョウ</t>
    </rPh>
    <phoneticPr fontId="6"/>
  </si>
  <si>
    <t>Ｄ０８</t>
  </si>
  <si>
    <t>設備工事業</t>
    <rPh sb="0" eb="2">
      <t>セツビ</t>
    </rPh>
    <rPh sb="2" eb="3">
      <t>コウ</t>
    </rPh>
    <rPh sb="3" eb="5">
      <t>ジギョウ</t>
    </rPh>
    <phoneticPr fontId="6"/>
  </si>
  <si>
    <t>Ｃ０５</t>
    <phoneticPr fontId="6"/>
  </si>
  <si>
    <t>Ｅ０９</t>
  </si>
  <si>
    <t>食料品製造業</t>
    <rPh sb="0" eb="3">
      <t>ショクリョウヒン</t>
    </rPh>
    <rPh sb="3" eb="6">
      <t>セイゾウギョウ</t>
    </rPh>
    <phoneticPr fontId="6"/>
  </si>
  <si>
    <t>Ｅ１０</t>
  </si>
  <si>
    <t>飲料・たばこ・飼料製造業</t>
    <rPh sb="0" eb="2">
      <t>インリョウ</t>
    </rPh>
    <rPh sb="7" eb="9">
      <t>シリョウ</t>
    </rPh>
    <rPh sb="9" eb="12">
      <t>セイゾウギョウ</t>
    </rPh>
    <phoneticPr fontId="6"/>
  </si>
  <si>
    <t>建設業</t>
    <rPh sb="0" eb="3">
      <t>ケンセツギョウ</t>
    </rPh>
    <phoneticPr fontId="6"/>
  </si>
  <si>
    <t>Ｅ１１</t>
  </si>
  <si>
    <t>繊維工業</t>
    <rPh sb="0" eb="2">
      <t>センイ</t>
    </rPh>
    <rPh sb="2" eb="4">
      <t>コウギョウ</t>
    </rPh>
    <phoneticPr fontId="6"/>
  </si>
  <si>
    <t>Ｄ０６</t>
    <phoneticPr fontId="6"/>
  </si>
  <si>
    <t>Ｅ１２</t>
  </si>
  <si>
    <t>木材・木製品製造業（家具を除く）</t>
    <rPh sb="0" eb="2">
      <t>モクザイ</t>
    </rPh>
    <rPh sb="3" eb="4">
      <t>キ</t>
    </rPh>
    <rPh sb="4" eb="6">
      <t>セイヒン</t>
    </rPh>
    <rPh sb="6" eb="9">
      <t>セイゾウギョウ</t>
    </rPh>
    <rPh sb="10" eb="12">
      <t>カグ</t>
    </rPh>
    <rPh sb="13" eb="14">
      <t>ノゾ</t>
    </rPh>
    <phoneticPr fontId="6"/>
  </si>
  <si>
    <t>Ｅ１３</t>
  </si>
  <si>
    <t>家具・装備品製造業</t>
    <rPh sb="0" eb="2">
      <t>カグ</t>
    </rPh>
    <rPh sb="3" eb="6">
      <t>ソウビヒン</t>
    </rPh>
    <rPh sb="6" eb="9">
      <t>セイゾウギョウ</t>
    </rPh>
    <phoneticPr fontId="6"/>
  </si>
  <si>
    <t>Ｅ１４</t>
  </si>
  <si>
    <t>パルプ・紙・紙加工品製造業</t>
    <rPh sb="4" eb="5">
      <t>カミ</t>
    </rPh>
    <rPh sb="6" eb="7">
      <t>カミ</t>
    </rPh>
    <rPh sb="7" eb="10">
      <t>カコウヒン</t>
    </rPh>
    <rPh sb="10" eb="13">
      <t>セイゾウギョウ</t>
    </rPh>
    <phoneticPr fontId="6"/>
  </si>
  <si>
    <t>Ｅ１５</t>
  </si>
  <si>
    <t>印刷・同関連業</t>
    <rPh sb="0" eb="2">
      <t>インサツ</t>
    </rPh>
    <rPh sb="3" eb="4">
      <t>ドウ</t>
    </rPh>
    <rPh sb="4" eb="6">
      <t>カンレン</t>
    </rPh>
    <rPh sb="6" eb="7">
      <t>ギョウ</t>
    </rPh>
    <phoneticPr fontId="6"/>
  </si>
  <si>
    <t>製造業</t>
    <rPh sb="0" eb="3">
      <t>セイゾウギョウ</t>
    </rPh>
    <phoneticPr fontId="6"/>
  </si>
  <si>
    <t>Ｅ１６</t>
  </si>
  <si>
    <t>化学工業</t>
    <rPh sb="0" eb="2">
      <t>カガク</t>
    </rPh>
    <rPh sb="2" eb="4">
      <t>コウギョウ</t>
    </rPh>
    <phoneticPr fontId="6"/>
  </si>
  <si>
    <t>Ｅ０９</t>
    <phoneticPr fontId="6"/>
  </si>
  <si>
    <t>Ｅ１７</t>
  </si>
  <si>
    <t>石油製品・石炭製品製造業</t>
    <rPh sb="0" eb="2">
      <t>セキユ</t>
    </rPh>
    <rPh sb="2" eb="4">
      <t>セイヒン</t>
    </rPh>
    <rPh sb="5" eb="7">
      <t>セキタン</t>
    </rPh>
    <rPh sb="7" eb="9">
      <t>セイヒン</t>
    </rPh>
    <rPh sb="9" eb="12">
      <t>セイゾウギョウ</t>
    </rPh>
    <phoneticPr fontId="6"/>
  </si>
  <si>
    <t>Ｅ１８</t>
  </si>
  <si>
    <t>プラスチック製品製造業</t>
    <rPh sb="6" eb="8">
      <t>セイヒン</t>
    </rPh>
    <rPh sb="8" eb="11">
      <t>セイゾウギョウ</t>
    </rPh>
    <phoneticPr fontId="6"/>
  </si>
  <si>
    <t>Ｅ１９</t>
  </si>
  <si>
    <t>ゴム製品製造業</t>
    <rPh sb="2" eb="4">
      <t>セイヒン</t>
    </rPh>
    <rPh sb="4" eb="7">
      <t>セイゾウギョウ</t>
    </rPh>
    <phoneticPr fontId="6"/>
  </si>
  <si>
    <t>Ｅ２０</t>
  </si>
  <si>
    <t>なめし革・同製品・毛皮製造業</t>
    <rPh sb="3" eb="4">
      <t>カワ</t>
    </rPh>
    <rPh sb="5" eb="6">
      <t>ドウ</t>
    </rPh>
    <rPh sb="6" eb="8">
      <t>セイヒン</t>
    </rPh>
    <rPh sb="9" eb="11">
      <t>ケガワ</t>
    </rPh>
    <rPh sb="11" eb="14">
      <t>セイゾウギョウ</t>
    </rPh>
    <phoneticPr fontId="6"/>
  </si>
  <si>
    <t>Ｅ２１</t>
  </si>
  <si>
    <t>窯業・土石製品製造業</t>
    <rPh sb="0" eb="2">
      <t>ヨウギョウ</t>
    </rPh>
    <rPh sb="3" eb="5">
      <t>ドセキ</t>
    </rPh>
    <rPh sb="5" eb="7">
      <t>セイヒン</t>
    </rPh>
    <rPh sb="7" eb="10">
      <t>セイゾウギョウ</t>
    </rPh>
    <phoneticPr fontId="6"/>
  </si>
  <si>
    <t>Ｅ２２</t>
  </si>
  <si>
    <t>鉄鋼業</t>
    <rPh sb="0" eb="3">
      <t>テッコウギョウ</t>
    </rPh>
    <phoneticPr fontId="6"/>
  </si>
  <si>
    <t>Ｅ２３</t>
  </si>
  <si>
    <t>非鉄金属製造業</t>
    <rPh sb="0" eb="2">
      <t>ヒテツ</t>
    </rPh>
    <rPh sb="2" eb="4">
      <t>キンゾク</t>
    </rPh>
    <rPh sb="4" eb="7">
      <t>セイゾウギョウ</t>
    </rPh>
    <phoneticPr fontId="6"/>
  </si>
  <si>
    <t>Ｅ２４</t>
  </si>
  <si>
    <t>金属製品製造業</t>
    <rPh sb="0" eb="2">
      <t>キンゾク</t>
    </rPh>
    <rPh sb="2" eb="4">
      <t>セイヒン</t>
    </rPh>
    <rPh sb="4" eb="7">
      <t>セイゾウギョウ</t>
    </rPh>
    <phoneticPr fontId="6"/>
  </si>
  <si>
    <t>Ｅ２５</t>
  </si>
  <si>
    <t>はん用機械器具製造業</t>
    <rPh sb="2" eb="3">
      <t>ヨウ</t>
    </rPh>
    <rPh sb="3" eb="5">
      <t>キカイ</t>
    </rPh>
    <rPh sb="5" eb="7">
      <t>キグ</t>
    </rPh>
    <rPh sb="7" eb="10">
      <t>セイゾウギョウ</t>
    </rPh>
    <phoneticPr fontId="6"/>
  </si>
  <si>
    <t>Ｅ２６</t>
  </si>
  <si>
    <t>生産用機械器具製造業</t>
    <rPh sb="0" eb="3">
      <t>セイサンヨウ</t>
    </rPh>
    <rPh sb="3" eb="5">
      <t>キカイ</t>
    </rPh>
    <rPh sb="5" eb="7">
      <t>キグ</t>
    </rPh>
    <rPh sb="7" eb="10">
      <t>セイゾウギョウ</t>
    </rPh>
    <phoneticPr fontId="6"/>
  </si>
  <si>
    <t>Ｅ２７</t>
  </si>
  <si>
    <t>業務用機械器具製造業</t>
    <rPh sb="0" eb="3">
      <t>ギョウムヨウ</t>
    </rPh>
    <rPh sb="3" eb="5">
      <t>キカイ</t>
    </rPh>
    <rPh sb="5" eb="7">
      <t>キグ</t>
    </rPh>
    <rPh sb="7" eb="10">
      <t>セイゾウギョウ</t>
    </rPh>
    <phoneticPr fontId="6"/>
  </si>
  <si>
    <t>Ｅ２８</t>
  </si>
  <si>
    <t>電子部品・デバイス・電子回路製造業</t>
    <rPh sb="0" eb="2">
      <t>デンシ</t>
    </rPh>
    <rPh sb="2" eb="4">
      <t>ブヒン</t>
    </rPh>
    <rPh sb="10" eb="12">
      <t>デンシ</t>
    </rPh>
    <rPh sb="12" eb="14">
      <t>カイロ</t>
    </rPh>
    <rPh sb="14" eb="17">
      <t>セイゾウギョウ</t>
    </rPh>
    <phoneticPr fontId="6"/>
  </si>
  <si>
    <t>Ｅ２９</t>
  </si>
  <si>
    <t>電気機械器具製造業</t>
    <rPh sb="0" eb="2">
      <t>デンキ</t>
    </rPh>
    <rPh sb="2" eb="4">
      <t>キカイ</t>
    </rPh>
    <rPh sb="4" eb="6">
      <t>キグ</t>
    </rPh>
    <rPh sb="6" eb="9">
      <t>セイゾウギョウ</t>
    </rPh>
    <phoneticPr fontId="6"/>
  </si>
  <si>
    <t>Ｅ３０</t>
  </si>
  <si>
    <t>情報通信機械器具製造業</t>
    <rPh sb="0" eb="4">
      <t>ジョウホウツウシン</t>
    </rPh>
    <rPh sb="4" eb="6">
      <t>キカイ</t>
    </rPh>
    <rPh sb="6" eb="8">
      <t>キグ</t>
    </rPh>
    <rPh sb="8" eb="11">
      <t>セイゾウギョウ</t>
    </rPh>
    <phoneticPr fontId="6"/>
  </si>
  <si>
    <t>Ｅ３１</t>
  </si>
  <si>
    <t>輸送用機械器具製造業</t>
    <rPh sb="0" eb="3">
      <t>ユソウヨウ</t>
    </rPh>
    <rPh sb="3" eb="5">
      <t>キカイ</t>
    </rPh>
    <rPh sb="5" eb="7">
      <t>キグ</t>
    </rPh>
    <rPh sb="7" eb="10">
      <t>セイゾウギョウ</t>
    </rPh>
    <phoneticPr fontId="6"/>
  </si>
  <si>
    <t>Ｅ３２</t>
  </si>
  <si>
    <t>その他の製造業</t>
    <rPh sb="2" eb="3">
      <t>タ</t>
    </rPh>
    <rPh sb="4" eb="7">
      <t>セイゾウギョウ</t>
    </rPh>
    <phoneticPr fontId="6"/>
  </si>
  <si>
    <t>Ｆ３３</t>
  </si>
  <si>
    <t>電気業</t>
    <rPh sb="0" eb="3">
      <t>デンキギョウ</t>
    </rPh>
    <phoneticPr fontId="6"/>
  </si>
  <si>
    <t>Ｆ３４</t>
  </si>
  <si>
    <t>ガス業</t>
    <rPh sb="2" eb="3">
      <t>ギョウ</t>
    </rPh>
    <phoneticPr fontId="6"/>
  </si>
  <si>
    <t>Ｆ３５</t>
  </si>
  <si>
    <t>熱供給業</t>
    <rPh sb="0" eb="3">
      <t>ネツキョウキュウ</t>
    </rPh>
    <rPh sb="3" eb="4">
      <t>ギョウ</t>
    </rPh>
    <phoneticPr fontId="6"/>
  </si>
  <si>
    <t>Ｆ３６</t>
  </si>
  <si>
    <t>水道業</t>
    <rPh sb="0" eb="3">
      <t>スイドウギョウ</t>
    </rPh>
    <phoneticPr fontId="6"/>
  </si>
  <si>
    <t>Ｇ３７</t>
  </si>
  <si>
    <t>通信業</t>
    <rPh sb="0" eb="3">
      <t>ツウシンギョウ</t>
    </rPh>
    <phoneticPr fontId="6"/>
  </si>
  <si>
    <t>Ｇ３８</t>
  </si>
  <si>
    <t>放送業</t>
    <rPh sb="0" eb="3">
      <t>ホウソウギョウ</t>
    </rPh>
    <phoneticPr fontId="6"/>
  </si>
  <si>
    <t>サービス業</t>
    <rPh sb="4" eb="5">
      <t>ギョウ</t>
    </rPh>
    <phoneticPr fontId="6"/>
  </si>
  <si>
    <t>Ｇ３９</t>
  </si>
  <si>
    <t>情報サービス業</t>
    <rPh sb="0" eb="2">
      <t>ジョウホウ</t>
    </rPh>
    <rPh sb="6" eb="7">
      <t>ギョウ</t>
    </rPh>
    <phoneticPr fontId="6"/>
  </si>
  <si>
    <t>Ｇ４０</t>
  </si>
  <si>
    <t>インターネット付随サービス業</t>
    <rPh sb="7" eb="9">
      <t>フズイ</t>
    </rPh>
    <rPh sb="13" eb="14">
      <t>ギョウ</t>
    </rPh>
    <phoneticPr fontId="6"/>
  </si>
  <si>
    <t>Ｇ４１０</t>
  </si>
  <si>
    <t>管理、補助的経済活動を行う事業所</t>
    <rPh sb="0" eb="2">
      <t>カンリ</t>
    </rPh>
    <rPh sb="3" eb="6">
      <t>ホジョテキ</t>
    </rPh>
    <rPh sb="6" eb="8">
      <t>ケイザイ</t>
    </rPh>
    <rPh sb="8" eb="10">
      <t>カツドウ</t>
    </rPh>
    <rPh sb="11" eb="12">
      <t>オコナ</t>
    </rPh>
    <rPh sb="13" eb="16">
      <t>ジギョウショ</t>
    </rPh>
    <phoneticPr fontId="6"/>
  </si>
  <si>
    <t>電気・ガス・熱供給・水道業</t>
    <rPh sb="0" eb="2">
      <t>デンキ</t>
    </rPh>
    <rPh sb="6" eb="9">
      <t>ネツキョウキュウ</t>
    </rPh>
    <rPh sb="10" eb="13">
      <t>スイドウギョウ</t>
    </rPh>
    <phoneticPr fontId="6"/>
  </si>
  <si>
    <t>Ｇ４１１</t>
  </si>
  <si>
    <t>映像情報制作・配給業</t>
    <rPh sb="0" eb="2">
      <t>エイゾウ</t>
    </rPh>
    <rPh sb="2" eb="4">
      <t>ジョウホウ</t>
    </rPh>
    <rPh sb="4" eb="6">
      <t>セイサク</t>
    </rPh>
    <rPh sb="7" eb="9">
      <t>ハイキュウ</t>
    </rPh>
    <rPh sb="9" eb="10">
      <t>ギョウ</t>
    </rPh>
    <phoneticPr fontId="6"/>
  </si>
  <si>
    <t>Ｆ３３</t>
    <phoneticPr fontId="6"/>
  </si>
  <si>
    <t>Ｇ４１２</t>
  </si>
  <si>
    <t>音声情報制作業</t>
    <rPh sb="0" eb="2">
      <t>オンセイ</t>
    </rPh>
    <rPh sb="2" eb="4">
      <t>ジョウホウ</t>
    </rPh>
    <rPh sb="4" eb="7">
      <t>セイサクギョウ</t>
    </rPh>
    <phoneticPr fontId="6"/>
  </si>
  <si>
    <t>Ｇ４１３</t>
  </si>
  <si>
    <t>新聞業</t>
    <rPh sb="0" eb="2">
      <t>シンブン</t>
    </rPh>
    <rPh sb="2" eb="3">
      <t>ギョウ</t>
    </rPh>
    <phoneticPr fontId="6"/>
  </si>
  <si>
    <t>Ｇ４１４</t>
  </si>
  <si>
    <t>出版業</t>
    <rPh sb="0" eb="3">
      <t>シュッパンギョウ</t>
    </rPh>
    <phoneticPr fontId="6"/>
  </si>
  <si>
    <t>Ｇ４１５</t>
  </si>
  <si>
    <t>広告制作業</t>
    <rPh sb="0" eb="2">
      <t>コウコク</t>
    </rPh>
    <rPh sb="2" eb="5">
      <t>セイサクギョウ</t>
    </rPh>
    <phoneticPr fontId="6"/>
  </si>
  <si>
    <t>情報通信業</t>
    <rPh sb="0" eb="2">
      <t>ジョウホウ</t>
    </rPh>
    <rPh sb="2" eb="5">
      <t>ツウシンギョウ</t>
    </rPh>
    <phoneticPr fontId="6"/>
  </si>
  <si>
    <t>Ｈ４５</t>
  </si>
  <si>
    <t>水運業</t>
    <rPh sb="0" eb="3">
      <t>スイウンギョウ</t>
    </rPh>
    <phoneticPr fontId="6"/>
  </si>
  <si>
    <t>Ｇ３７</t>
    <phoneticPr fontId="6"/>
  </si>
  <si>
    <t>Ｈ４６</t>
  </si>
  <si>
    <t>航空運輸業</t>
    <rPh sb="0" eb="2">
      <t>コウクウ</t>
    </rPh>
    <rPh sb="2" eb="5">
      <t>ウンユギョウ</t>
    </rPh>
    <phoneticPr fontId="6"/>
  </si>
  <si>
    <t>Ｈ４７</t>
  </si>
  <si>
    <t>倉庫業</t>
    <rPh sb="0" eb="3">
      <t>ソウコギョウ</t>
    </rPh>
    <phoneticPr fontId="6"/>
  </si>
  <si>
    <t>Ｈ４８</t>
  </si>
  <si>
    <t>運輸に付随するサービス業</t>
    <rPh sb="0" eb="2">
      <t>ウンユ</t>
    </rPh>
    <rPh sb="3" eb="5">
      <t>フズイ</t>
    </rPh>
    <rPh sb="11" eb="12">
      <t>ギョウ</t>
    </rPh>
    <phoneticPr fontId="6"/>
  </si>
  <si>
    <t>Ｈ４９</t>
  </si>
  <si>
    <t>郵便業（信書便事業を含む）</t>
    <rPh sb="0" eb="2">
      <t>ユウビン</t>
    </rPh>
    <rPh sb="2" eb="3">
      <t>ギョウ</t>
    </rPh>
    <rPh sb="4" eb="6">
      <t>シンショ</t>
    </rPh>
    <rPh sb="6" eb="7">
      <t>ビン</t>
    </rPh>
    <rPh sb="7" eb="9">
      <t>ジギョウ</t>
    </rPh>
    <rPh sb="10" eb="11">
      <t>フク</t>
    </rPh>
    <phoneticPr fontId="6"/>
  </si>
  <si>
    <t>　　（映像・音声・文字情報制作業）</t>
    <phoneticPr fontId="6"/>
  </si>
  <si>
    <t>Ｉ５０</t>
  </si>
  <si>
    <t>各種商品卸売業</t>
    <rPh sb="0" eb="2">
      <t>カクシュ</t>
    </rPh>
    <rPh sb="2" eb="4">
      <t>ショウヒン</t>
    </rPh>
    <rPh sb="4" eb="7">
      <t>オロシウリギョウ</t>
    </rPh>
    <phoneticPr fontId="6"/>
  </si>
  <si>
    <t>卸売業</t>
    <rPh sb="0" eb="3">
      <t>オロシウリギョウ</t>
    </rPh>
    <phoneticPr fontId="6"/>
  </si>
  <si>
    <t>Ｇ４１０</t>
    <phoneticPr fontId="6"/>
  </si>
  <si>
    <t>Ｉ５１</t>
  </si>
  <si>
    <t>繊維・衣服等卸売業</t>
    <rPh sb="0" eb="2">
      <t>センイ</t>
    </rPh>
    <rPh sb="3" eb="5">
      <t>イフク</t>
    </rPh>
    <rPh sb="5" eb="6">
      <t>トウ</t>
    </rPh>
    <rPh sb="6" eb="9">
      <t>オロシウリギョウ</t>
    </rPh>
    <phoneticPr fontId="6"/>
  </si>
  <si>
    <t>Ｉ５２</t>
  </si>
  <si>
    <t>飲食料品卸売業</t>
    <rPh sb="0" eb="4">
      <t>インショクリョウヒン</t>
    </rPh>
    <rPh sb="4" eb="7">
      <t>オロシウリギョウ</t>
    </rPh>
    <phoneticPr fontId="6"/>
  </si>
  <si>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</si>
  <si>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6"/>
  </si>
  <si>
    <t>Ｉ５４</t>
  </si>
  <si>
    <t>機械器具卸売業</t>
    <rPh sb="0" eb="2">
      <t>キカイ</t>
    </rPh>
    <rPh sb="2" eb="4">
      <t>キグ</t>
    </rPh>
    <rPh sb="4" eb="7">
      <t>オロシウリギョウ</t>
    </rPh>
    <phoneticPr fontId="6"/>
  </si>
  <si>
    <t>Ｉ５５</t>
  </si>
  <si>
    <t>その他の卸売業</t>
    <rPh sb="2" eb="3">
      <t>タ</t>
    </rPh>
    <rPh sb="4" eb="7">
      <t>オロシウリギョウ</t>
    </rPh>
    <phoneticPr fontId="6"/>
  </si>
  <si>
    <t>Ｉ５６</t>
  </si>
  <si>
    <t>各種商品小売業</t>
    <rPh sb="0" eb="2">
      <t>カクシュ</t>
    </rPh>
    <rPh sb="2" eb="4">
      <t>ショウヒン</t>
    </rPh>
    <rPh sb="4" eb="7">
      <t>コウリギョウ</t>
    </rPh>
    <phoneticPr fontId="6"/>
  </si>
  <si>
    <t>小売業</t>
    <rPh sb="0" eb="3">
      <t>コウリギョウ</t>
    </rPh>
    <phoneticPr fontId="6"/>
  </si>
  <si>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</si>
  <si>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6"/>
  </si>
  <si>
    <t>Ｉ５７</t>
  </si>
  <si>
    <t>織物・衣服・身の回り品小売業</t>
    <rPh sb="0" eb="2">
      <t>オリモノ</t>
    </rPh>
    <rPh sb="3" eb="5">
      <t>イフク</t>
    </rPh>
    <rPh sb="6" eb="7">
      <t>ミ</t>
    </rPh>
    <rPh sb="8" eb="9">
      <t>マワ</t>
    </rPh>
    <rPh sb="10" eb="11">
      <t>ヒン</t>
    </rPh>
    <rPh sb="11" eb="14">
      <t>コウリギョウ</t>
    </rPh>
    <phoneticPr fontId="6"/>
  </si>
  <si>
    <t>Ｉ５８</t>
  </si>
  <si>
    <t>飲食料品小売業</t>
    <rPh sb="0" eb="4">
      <t>インショクリョウヒン</t>
    </rPh>
    <rPh sb="4" eb="7">
      <t>コウリギョウ</t>
    </rPh>
    <phoneticPr fontId="6"/>
  </si>
  <si>
    <t>運輸業、郵便業</t>
    <rPh sb="0" eb="3">
      <t>ウンユギョウ</t>
    </rPh>
    <rPh sb="4" eb="6">
      <t>ユウビン</t>
    </rPh>
    <rPh sb="6" eb="7">
      <t>ギョウ</t>
    </rPh>
    <phoneticPr fontId="6"/>
  </si>
  <si>
    <t>Ｉ５９</t>
  </si>
  <si>
    <t>機械器具小売業</t>
    <rPh sb="0" eb="2">
      <t>キカイ</t>
    </rPh>
    <rPh sb="2" eb="4">
      <t>キグ</t>
    </rPh>
    <rPh sb="4" eb="7">
      <t>コウリギョウ</t>
    </rPh>
    <phoneticPr fontId="6"/>
  </si>
  <si>
    <t>Ｈ４２</t>
    <phoneticPr fontId="6"/>
  </si>
  <si>
    <t>鉄道業</t>
    <rPh sb="0" eb="2">
      <t>テツドウ</t>
    </rPh>
    <rPh sb="2" eb="3">
      <t>ギョウ</t>
    </rPh>
    <phoneticPr fontId="6"/>
  </si>
  <si>
    <t>Ｉ６０</t>
  </si>
  <si>
    <t>その他の小売業</t>
    <rPh sb="2" eb="3">
      <t>タ</t>
    </rPh>
    <rPh sb="4" eb="7">
      <t>コウリギョウ</t>
    </rPh>
    <phoneticPr fontId="6"/>
  </si>
  <si>
    <t>Ｈ４３</t>
  </si>
  <si>
    <t>道路旅客運送業</t>
    <rPh sb="0" eb="2">
      <t>ドウロ</t>
    </rPh>
    <rPh sb="2" eb="4">
      <t>リョカク</t>
    </rPh>
    <rPh sb="4" eb="7">
      <t>ウンソウギョウ</t>
    </rPh>
    <phoneticPr fontId="6"/>
  </si>
  <si>
    <t>Ｉ６１</t>
  </si>
  <si>
    <t>無店舗小売業</t>
    <rPh sb="0" eb="3">
      <t>ムテンポ</t>
    </rPh>
    <rPh sb="3" eb="6">
      <t>コウリギョウ</t>
    </rPh>
    <phoneticPr fontId="6"/>
  </si>
  <si>
    <t>Ｈ４４</t>
  </si>
  <si>
    <t>道路貨物運送業</t>
    <rPh sb="0" eb="2">
      <t>ドウロ</t>
    </rPh>
    <rPh sb="2" eb="4">
      <t>カモツ</t>
    </rPh>
    <rPh sb="4" eb="7">
      <t>ウンソウギョウ</t>
    </rPh>
    <phoneticPr fontId="6"/>
  </si>
  <si>
    <t>Ｊ６２</t>
  </si>
  <si>
    <t>銀行業</t>
    <rPh sb="0" eb="3">
      <t>ギンコウギョウ</t>
    </rPh>
    <phoneticPr fontId="6"/>
  </si>
  <si>
    <t>Ｊ６３</t>
  </si>
  <si>
    <t>協同組織金融業</t>
    <rPh sb="0" eb="2">
      <t>キョウドウ</t>
    </rPh>
    <rPh sb="2" eb="4">
      <t>ソシキ</t>
    </rPh>
    <rPh sb="4" eb="7">
      <t>キンユウギョウ</t>
    </rPh>
    <phoneticPr fontId="6"/>
  </si>
  <si>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</si>
  <si>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6"/>
  </si>
  <si>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</si>
  <si>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6"/>
  </si>
  <si>
    <t>Ｊ６６</t>
  </si>
  <si>
    <t>補助的金融業等</t>
    <rPh sb="0" eb="2">
      <t>ホジョ</t>
    </rPh>
    <rPh sb="2" eb="3">
      <t>テキ</t>
    </rPh>
    <rPh sb="3" eb="6">
      <t>キンユウギョウ</t>
    </rPh>
    <rPh sb="6" eb="7">
      <t>トウ</t>
    </rPh>
    <phoneticPr fontId="6"/>
  </si>
  <si>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</si>
  <si>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6"/>
  </si>
  <si>
    <t>Ｋ６８</t>
  </si>
  <si>
    <t>不動産取引業</t>
    <rPh sb="0" eb="3">
      <t>フドウサン</t>
    </rPh>
    <rPh sb="3" eb="6">
      <t>トリヒキギョウ</t>
    </rPh>
    <phoneticPr fontId="6"/>
  </si>
  <si>
    <t>卸売業、小売業</t>
    <rPh sb="0" eb="3">
      <t>オロシウリギョウ</t>
    </rPh>
    <rPh sb="4" eb="7">
      <t>コウリギョウ</t>
    </rPh>
    <phoneticPr fontId="6"/>
  </si>
  <si>
    <t>Ｋ６９０</t>
  </si>
  <si>
    <t>Ｉ５０</t>
    <phoneticPr fontId="6"/>
  </si>
  <si>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</si>
  <si>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6"/>
  </si>
  <si>
    <t>Ｋ６９２</t>
  </si>
  <si>
    <t>貸家業、貸間業</t>
  </si>
  <si>
    <t>Ｋ６９３</t>
  </si>
  <si>
    <t>駐車場業</t>
    <rPh sb="0" eb="3">
      <t>チュウシャジョウ</t>
    </rPh>
    <rPh sb="3" eb="4">
      <t>ギョウ</t>
    </rPh>
    <phoneticPr fontId="6"/>
  </si>
  <si>
    <t>Ｋ６９４</t>
  </si>
  <si>
    <t>不動産管理業</t>
    <rPh sb="0" eb="3">
      <t>フドウサン</t>
    </rPh>
    <rPh sb="3" eb="6">
      <t>カンリギョウ</t>
    </rPh>
    <phoneticPr fontId="6"/>
  </si>
  <si>
    <t>Ｋ７０</t>
  </si>
  <si>
    <t>物品賃貸業</t>
    <rPh sb="0" eb="2">
      <t>ブッピン</t>
    </rPh>
    <rPh sb="2" eb="5">
      <t>チンタイギョウ</t>
    </rPh>
    <phoneticPr fontId="6"/>
  </si>
  <si>
    <t>Ｌ７１</t>
  </si>
  <si>
    <t>学術・開発研究機関</t>
    <rPh sb="0" eb="2">
      <t>ガクジュツ</t>
    </rPh>
    <rPh sb="3" eb="5">
      <t>カイハツ</t>
    </rPh>
    <rPh sb="5" eb="7">
      <t>ケンキュウ</t>
    </rPh>
    <rPh sb="7" eb="9">
      <t>キカン</t>
    </rPh>
    <phoneticPr fontId="6"/>
  </si>
  <si>
    <t>Ｌ７２</t>
  </si>
  <si>
    <t>専門サービス業（他に分類されないもの）</t>
    <rPh sb="0" eb="2">
      <t>センモン</t>
    </rPh>
    <rPh sb="6" eb="7">
      <t>ギョウ</t>
    </rPh>
    <rPh sb="8" eb="9">
      <t>タ</t>
    </rPh>
    <rPh sb="10" eb="12">
      <t>ブンルイ</t>
    </rPh>
    <phoneticPr fontId="6"/>
  </si>
  <si>
    <t>Ｌ７３</t>
  </si>
  <si>
    <t>広告業</t>
    <rPh sb="0" eb="3">
      <t>コウコクギョウ</t>
    </rPh>
    <phoneticPr fontId="6"/>
  </si>
  <si>
    <t>Ｌ７４</t>
  </si>
  <si>
    <t>技術サービス業（他に分類されないもの）</t>
    <rPh sb="0" eb="2">
      <t>ギジュツ</t>
    </rPh>
    <rPh sb="6" eb="7">
      <t>ギョウ</t>
    </rPh>
    <rPh sb="8" eb="9">
      <t>タ</t>
    </rPh>
    <rPh sb="10" eb="12">
      <t>ブンルイ</t>
    </rPh>
    <phoneticPr fontId="6"/>
  </si>
  <si>
    <t>Ｍ７５</t>
  </si>
  <si>
    <t>宿泊業</t>
    <rPh sb="0" eb="2">
      <t>シュクハク</t>
    </rPh>
    <rPh sb="2" eb="3">
      <t>ギョウ</t>
    </rPh>
    <phoneticPr fontId="6"/>
  </si>
  <si>
    <t>Ｍ７６</t>
  </si>
  <si>
    <t>飲食店</t>
    <rPh sb="0" eb="2">
      <t>インショク</t>
    </rPh>
    <rPh sb="2" eb="3">
      <t>テン</t>
    </rPh>
    <phoneticPr fontId="6"/>
  </si>
  <si>
    <t>Ｍ７７</t>
  </si>
  <si>
    <t>持ち帰り・配達飲食サービス業</t>
    <rPh sb="0" eb="1">
      <t>モ</t>
    </rPh>
    <rPh sb="2" eb="3">
      <t>カエ</t>
    </rPh>
    <rPh sb="5" eb="7">
      <t>ハイタツ</t>
    </rPh>
    <rPh sb="7" eb="9">
      <t>インショク</t>
    </rPh>
    <rPh sb="13" eb="14">
      <t>ギョウ</t>
    </rPh>
    <phoneticPr fontId="6"/>
  </si>
  <si>
    <t>Ｎ７８</t>
  </si>
  <si>
    <t>洗濯・理容・美容・浴場業</t>
    <rPh sb="0" eb="2">
      <t>センタク</t>
    </rPh>
    <rPh sb="3" eb="5">
      <t>リヨウ</t>
    </rPh>
    <rPh sb="6" eb="8">
      <t>ビヨウ</t>
    </rPh>
    <rPh sb="9" eb="11">
      <t>ヨクジョウ</t>
    </rPh>
    <rPh sb="11" eb="12">
      <t>ギョウ</t>
    </rPh>
    <phoneticPr fontId="6"/>
  </si>
  <si>
    <t>金融業、保険業</t>
    <rPh sb="0" eb="3">
      <t>キンユウギョウ</t>
    </rPh>
    <rPh sb="4" eb="7">
      <t>ホケンギョウ</t>
    </rPh>
    <phoneticPr fontId="6"/>
  </si>
  <si>
    <t>Ｎ７９０</t>
  </si>
  <si>
    <t>Ｊ６２</t>
    <phoneticPr fontId="6"/>
  </si>
  <si>
    <t>Ｎ７９１</t>
  </si>
  <si>
    <t>旅行業</t>
    <rPh sb="0" eb="3">
      <t>リョコウギョウ</t>
    </rPh>
    <phoneticPr fontId="6"/>
  </si>
  <si>
    <t>Ｎ７９２</t>
  </si>
  <si>
    <t>家事サービス業</t>
    <rPh sb="0" eb="2">
      <t>カジ</t>
    </rPh>
    <rPh sb="6" eb="7">
      <t>ギョウ</t>
    </rPh>
    <phoneticPr fontId="6"/>
  </si>
  <si>
    <t>Ｎ７９３</t>
  </si>
  <si>
    <t>衣服裁縫修理業</t>
    <rPh sb="0" eb="2">
      <t>イフク</t>
    </rPh>
    <rPh sb="2" eb="4">
      <t>サイホウ</t>
    </rPh>
    <rPh sb="4" eb="7">
      <t>シュウリギョウ</t>
    </rPh>
    <phoneticPr fontId="6"/>
  </si>
  <si>
    <t>Ｎ７９４</t>
  </si>
  <si>
    <t>物品預り業</t>
    <rPh sb="0" eb="2">
      <t>ブッピン</t>
    </rPh>
    <rPh sb="2" eb="3">
      <t>アズ</t>
    </rPh>
    <rPh sb="4" eb="5">
      <t>ギョウ</t>
    </rPh>
    <phoneticPr fontId="6"/>
  </si>
  <si>
    <t>Ｎ７９５</t>
  </si>
  <si>
    <t>火葬・墓地管理業</t>
    <rPh sb="0" eb="1">
      <t>カ</t>
    </rPh>
    <rPh sb="1" eb="2">
      <t>ソウ</t>
    </rPh>
    <rPh sb="3" eb="5">
      <t>ボチ</t>
    </rPh>
    <rPh sb="5" eb="8">
      <t>カンリギョウ</t>
    </rPh>
    <phoneticPr fontId="6"/>
  </si>
  <si>
    <t>Ｎ７９６</t>
  </si>
  <si>
    <t>冠婚葬祭業</t>
    <rPh sb="0" eb="4">
      <t>カンコンソウサイ</t>
    </rPh>
    <rPh sb="4" eb="5">
      <t>ギョウ</t>
    </rPh>
    <phoneticPr fontId="6"/>
  </si>
  <si>
    <t>Ｎ７９９</t>
  </si>
  <si>
    <t>他に分類されない生活関連サービス業</t>
    <rPh sb="0" eb="1">
      <t>タ</t>
    </rPh>
    <rPh sb="2" eb="4">
      <t>ブンルイ</t>
    </rPh>
    <rPh sb="8" eb="10">
      <t>セイカツ</t>
    </rPh>
    <rPh sb="10" eb="12">
      <t>カンレン</t>
    </rPh>
    <rPh sb="16" eb="17">
      <t>ギョウ</t>
    </rPh>
    <phoneticPr fontId="6"/>
  </si>
  <si>
    <t>不動産業、物品賃貸業</t>
    <rPh sb="0" eb="4">
      <t>フドウサンギョウ</t>
    </rPh>
    <rPh sb="5" eb="7">
      <t>ブッピン</t>
    </rPh>
    <rPh sb="7" eb="10">
      <t>チンタイギョウ</t>
    </rPh>
    <phoneticPr fontId="6"/>
  </si>
  <si>
    <t>Ｎ８０</t>
  </si>
  <si>
    <t>娯楽業</t>
    <rPh sb="0" eb="3">
      <t>ゴラクギョウ</t>
    </rPh>
    <phoneticPr fontId="6"/>
  </si>
  <si>
    <t>Ｋ６８</t>
    <phoneticPr fontId="6"/>
  </si>
  <si>
    <t>Ｏ８１</t>
  </si>
  <si>
    <t>学校教育</t>
    <rPh sb="0" eb="2">
      <t>ガッコウ</t>
    </rPh>
    <rPh sb="2" eb="4">
      <t>キョウイク</t>
    </rPh>
    <phoneticPr fontId="6"/>
  </si>
  <si>
    <t>　　（不動産賃貸業・管理業）</t>
    <phoneticPr fontId="6"/>
  </si>
  <si>
    <t>Ｏ８２</t>
  </si>
  <si>
    <t>その他の教育、学習支援業</t>
    <rPh sb="2" eb="3">
      <t>タ</t>
    </rPh>
    <rPh sb="4" eb="6">
      <t>キョウイク</t>
    </rPh>
    <rPh sb="7" eb="11">
      <t>ガクシュウシエン</t>
    </rPh>
    <rPh sb="11" eb="12">
      <t>ギョウ</t>
    </rPh>
    <phoneticPr fontId="6"/>
  </si>
  <si>
    <t>Ｋ６９０</t>
    <phoneticPr fontId="6"/>
  </si>
  <si>
    <t>Ｐ８３</t>
  </si>
  <si>
    <t>医療業</t>
    <rPh sb="0" eb="2">
      <t>イリョウ</t>
    </rPh>
    <rPh sb="2" eb="3">
      <t>ギョウ</t>
    </rPh>
    <phoneticPr fontId="6"/>
  </si>
  <si>
    <t>Ｐ８４</t>
  </si>
  <si>
    <t>保健衛生</t>
    <rPh sb="0" eb="2">
      <t>ホケン</t>
    </rPh>
    <rPh sb="2" eb="4">
      <t>エイセイ</t>
    </rPh>
    <phoneticPr fontId="6"/>
  </si>
  <si>
    <t>貸家業、貸間業</t>
    <phoneticPr fontId="6"/>
  </si>
  <si>
    <t>Ｐ８５</t>
  </si>
  <si>
    <t>社会保険・社会福祉・介護事業</t>
    <rPh sb="0" eb="2">
      <t>シャカイ</t>
    </rPh>
    <rPh sb="2" eb="4">
      <t>ホケン</t>
    </rPh>
    <rPh sb="5" eb="7">
      <t>シャカイ</t>
    </rPh>
    <rPh sb="7" eb="9">
      <t>フクシ</t>
    </rPh>
    <rPh sb="10" eb="12">
      <t>カイゴ</t>
    </rPh>
    <rPh sb="12" eb="14">
      <t>ジギョウ</t>
    </rPh>
    <phoneticPr fontId="6"/>
  </si>
  <si>
    <t>Ｑ８６</t>
  </si>
  <si>
    <t>郵便局</t>
    <rPh sb="0" eb="3">
      <t>ユウビンキョク</t>
    </rPh>
    <phoneticPr fontId="6"/>
  </si>
  <si>
    <t>Ｑ８７</t>
  </si>
  <si>
    <t>協同組合（他に分類されないもの）</t>
    <rPh sb="0" eb="2">
      <t>キョウドウ</t>
    </rPh>
    <rPh sb="2" eb="4">
      <t>クミアイ</t>
    </rPh>
    <rPh sb="5" eb="6">
      <t>タ</t>
    </rPh>
    <rPh sb="7" eb="9">
      <t>ブンルイ</t>
    </rPh>
    <phoneticPr fontId="6"/>
  </si>
  <si>
    <t>Ｒ８８</t>
  </si>
  <si>
    <t>廃棄物処理業</t>
    <rPh sb="0" eb="3">
      <t>ハイキブツ</t>
    </rPh>
    <rPh sb="3" eb="5">
      <t>ショリ</t>
    </rPh>
    <rPh sb="5" eb="6">
      <t>ギョウ</t>
    </rPh>
    <phoneticPr fontId="6"/>
  </si>
  <si>
    <t>学術研究、専門・技術サービス業</t>
    <rPh sb="0" eb="2">
      <t>ガクジュツ</t>
    </rPh>
    <rPh sb="2" eb="4">
      <t>ケンキュウ</t>
    </rPh>
    <rPh sb="5" eb="7">
      <t>センモン</t>
    </rPh>
    <rPh sb="8" eb="10">
      <t>ギジュツ</t>
    </rPh>
    <rPh sb="14" eb="15">
      <t>ギョウ</t>
    </rPh>
    <phoneticPr fontId="6"/>
  </si>
  <si>
    <t>Ｒ９１</t>
  </si>
  <si>
    <t>職業紹介・労働者派遣業</t>
    <rPh sb="0" eb="2">
      <t>ショクギョウ</t>
    </rPh>
    <rPh sb="2" eb="4">
      <t>ショウカイ</t>
    </rPh>
    <rPh sb="5" eb="8">
      <t>ロウドウシャ</t>
    </rPh>
    <rPh sb="8" eb="11">
      <t>ハケンギョウ</t>
    </rPh>
    <phoneticPr fontId="6"/>
  </si>
  <si>
    <t>Ｌ７１</t>
    <phoneticPr fontId="6"/>
  </si>
  <si>
    <t>Ｒ９２</t>
  </si>
  <si>
    <t>その他の事業サービス業</t>
    <rPh sb="2" eb="3">
      <t>タ</t>
    </rPh>
    <rPh sb="4" eb="6">
      <t>ジギョウ</t>
    </rPh>
    <rPh sb="10" eb="11">
      <t>ギョウ</t>
    </rPh>
    <phoneticPr fontId="6"/>
  </si>
  <si>
    <t>Ｒ９３</t>
  </si>
  <si>
    <t>政治・経済・文化団体</t>
    <rPh sb="0" eb="2">
      <t>セイジ</t>
    </rPh>
    <rPh sb="3" eb="5">
      <t>ケイザイ</t>
    </rPh>
    <rPh sb="6" eb="8">
      <t>ブンカ</t>
    </rPh>
    <rPh sb="8" eb="10">
      <t>ダンタイ</t>
    </rPh>
    <phoneticPr fontId="6"/>
  </si>
  <si>
    <t>Ｒ９４</t>
  </si>
  <si>
    <t>宗教</t>
    <rPh sb="0" eb="2">
      <t>シュウキョウ</t>
    </rPh>
    <phoneticPr fontId="6"/>
  </si>
  <si>
    <t>Ｒ９５</t>
  </si>
  <si>
    <t>その他のサービス業</t>
    <rPh sb="2" eb="3">
      <t>タ</t>
    </rPh>
    <rPh sb="8" eb="9">
      <t>ギョウ</t>
    </rPh>
    <phoneticPr fontId="6"/>
  </si>
  <si>
    <t>Ｒ９６</t>
  </si>
  <si>
    <t>外国公務</t>
    <rPh sb="0" eb="2">
      <t>ガイコク</t>
    </rPh>
    <rPh sb="2" eb="4">
      <t>コウム</t>
    </rPh>
    <phoneticPr fontId="6"/>
  </si>
  <si>
    <t>宿泊業、飲食サービス業</t>
    <rPh sb="0" eb="2">
      <t>シュクハク</t>
    </rPh>
    <rPh sb="2" eb="3">
      <t>ギョウ</t>
    </rPh>
    <rPh sb="4" eb="6">
      <t>インショク</t>
    </rPh>
    <rPh sb="10" eb="11">
      <t>ギョウ</t>
    </rPh>
    <phoneticPr fontId="6"/>
  </si>
  <si>
    <t>Ｓ９７</t>
  </si>
  <si>
    <t>国家公務</t>
    <rPh sb="0" eb="2">
      <t>コッカ</t>
    </rPh>
    <rPh sb="2" eb="4">
      <t>コウム</t>
    </rPh>
    <phoneticPr fontId="6"/>
  </si>
  <si>
    <t>Ｍ７５</t>
    <phoneticPr fontId="6"/>
  </si>
  <si>
    <t>Ｓ９８</t>
  </si>
  <si>
    <t>地方公務</t>
    <rPh sb="0" eb="2">
      <t>チホウ</t>
    </rPh>
    <rPh sb="2" eb="4">
      <t>コウム</t>
    </rPh>
    <phoneticPr fontId="6"/>
  </si>
  <si>
    <t>Ｔ９９</t>
  </si>
  <si>
    <t>分類不能の産業</t>
    <rPh sb="0" eb="2">
      <t>ブンルイ</t>
    </rPh>
    <rPh sb="2" eb="4">
      <t>フノウ</t>
    </rPh>
    <rPh sb="5" eb="7">
      <t>サンギョウ</t>
    </rPh>
    <phoneticPr fontId="6"/>
  </si>
  <si>
    <t>生活関連サービス業、娯楽業</t>
    <rPh sb="0" eb="2">
      <t>セイカツ</t>
    </rPh>
    <rPh sb="2" eb="4">
      <t>カンレン</t>
    </rPh>
    <rPh sb="8" eb="9">
      <t>ギョウ</t>
    </rPh>
    <rPh sb="10" eb="13">
      <t>ゴラクギョウ</t>
    </rPh>
    <phoneticPr fontId="6"/>
  </si>
  <si>
    <t>Ｎ７８</t>
    <phoneticPr fontId="6"/>
  </si>
  <si>
    <t>　　（その他の生活関連サービス業）</t>
    <phoneticPr fontId="6"/>
  </si>
  <si>
    <t>Ｎ７９０</t>
    <phoneticPr fontId="6"/>
  </si>
  <si>
    <t>Ｎ７９９</t>
    <phoneticPr fontId="6"/>
  </si>
  <si>
    <t>教育、学習支援業</t>
    <rPh sb="0" eb="2">
      <t>キョウイク</t>
    </rPh>
    <rPh sb="3" eb="7">
      <t>ガクシュウシエン</t>
    </rPh>
    <rPh sb="7" eb="8">
      <t>ギョウ</t>
    </rPh>
    <phoneticPr fontId="6"/>
  </si>
  <si>
    <t>Ｏ８１</t>
    <phoneticPr fontId="6"/>
  </si>
  <si>
    <t>医療、福祉</t>
    <rPh sb="0" eb="2">
      <t>イリョウ</t>
    </rPh>
    <rPh sb="3" eb="5">
      <t>フクシ</t>
    </rPh>
    <phoneticPr fontId="6"/>
  </si>
  <si>
    <t>Ｐ８３</t>
    <phoneticPr fontId="6"/>
  </si>
  <si>
    <t>複合サービス業</t>
    <rPh sb="0" eb="2">
      <t>フクゴウ</t>
    </rPh>
    <rPh sb="6" eb="7">
      <t>ギョウ</t>
    </rPh>
    <phoneticPr fontId="6"/>
  </si>
  <si>
    <t>Ｑ８６</t>
    <phoneticPr fontId="6"/>
  </si>
  <si>
    <t>サービス業（他に分類されないもの）</t>
    <rPh sb="4" eb="5">
      <t>ギョウ</t>
    </rPh>
    <rPh sb="6" eb="7">
      <t>タ</t>
    </rPh>
    <rPh sb="8" eb="10">
      <t>ブンルイ</t>
    </rPh>
    <phoneticPr fontId="6"/>
  </si>
  <si>
    <t>Ｒ８８</t>
    <phoneticPr fontId="6"/>
  </si>
  <si>
    <t>Ｒ８９</t>
  </si>
  <si>
    <t>自動車整備業</t>
    <rPh sb="0" eb="3">
      <t>ジドウシャ</t>
    </rPh>
    <rPh sb="3" eb="5">
      <t>セイビ</t>
    </rPh>
    <rPh sb="5" eb="6">
      <t>ギョウ</t>
    </rPh>
    <phoneticPr fontId="6"/>
  </si>
  <si>
    <t>Ｒ９０</t>
  </si>
  <si>
    <t>機械等修理業</t>
    <rPh sb="0" eb="2">
      <t>キカイ</t>
    </rPh>
    <rPh sb="2" eb="3">
      <t>トウ</t>
    </rPh>
    <rPh sb="3" eb="6">
      <t>シュウリギョウ</t>
    </rPh>
    <phoneticPr fontId="6"/>
  </si>
  <si>
    <t>公務（他に分類されるものを除く）</t>
    <rPh sb="0" eb="2">
      <t>コウム</t>
    </rPh>
    <rPh sb="3" eb="4">
      <t>タ</t>
    </rPh>
    <rPh sb="5" eb="7">
      <t>ブンルイ</t>
    </rPh>
    <rPh sb="13" eb="14">
      <t>ノゾ</t>
    </rPh>
    <phoneticPr fontId="6"/>
  </si>
  <si>
    <t>Ｓ９７</t>
    <phoneticPr fontId="6"/>
  </si>
  <si>
    <t>Ｔ９９</t>
    <phoneticPr fontId="6"/>
  </si>
  <si>
    <t>　代表者名(手続担当)</t>
    <rPh sb="1" eb="4">
      <t>ダイヒョウシャ</t>
    </rPh>
    <rPh sb="4" eb="5">
      <t>メイ</t>
    </rPh>
    <rPh sb="6" eb="8">
      <t>テツヅ</t>
    </rPh>
    <rPh sb="8" eb="10">
      <t>タントウ</t>
    </rPh>
    <phoneticPr fontId="6"/>
  </si>
  <si>
    <t>　役職(手続担当)</t>
    <rPh sb="1" eb="3">
      <t>ヤクショク</t>
    </rPh>
    <rPh sb="4" eb="6">
      <t>テツヅ</t>
    </rPh>
    <rPh sb="6" eb="8">
      <t>タントウ</t>
    </rPh>
    <phoneticPr fontId="6"/>
  </si>
  <si>
    <t>　住所(手続担当)</t>
    <rPh sb="1" eb="3">
      <t>ジュウショ</t>
    </rPh>
    <rPh sb="4" eb="6">
      <t>テツヅ</t>
    </rPh>
    <rPh sb="6" eb="8">
      <t>タントウ</t>
    </rPh>
    <phoneticPr fontId="6"/>
  </si>
  <si>
    <t>　事業者(手続担当)</t>
    <rPh sb="1" eb="4">
      <t>ジギョウシャ</t>
    </rPh>
    <rPh sb="5" eb="7">
      <t>テツヅ</t>
    </rPh>
    <rPh sb="7" eb="9">
      <t>タントウ</t>
    </rPh>
    <phoneticPr fontId="6"/>
  </si>
  <si>
    <t>電話番号(手続担当)</t>
    <rPh sb="0" eb="2">
      <t>デンワ</t>
    </rPh>
    <rPh sb="2" eb="4">
      <t>バンゴウ</t>
    </rPh>
    <rPh sb="5" eb="7">
      <t>テツヅ</t>
    </rPh>
    <rPh sb="7" eb="9">
      <t>タントウ</t>
    </rPh>
    <phoneticPr fontId="6"/>
  </si>
  <si>
    <t>（添付３）</t>
    <rPh sb="1" eb="3">
      <t>テンプ</t>
    </rPh>
    <phoneticPr fontId="6"/>
  </si>
  <si>
    <t>令和　　　年　　　月　　　日</t>
    <rPh sb="0" eb="2">
      <t>レイワ</t>
    </rPh>
    <rPh sb="5" eb="6">
      <t>ネン</t>
    </rPh>
    <rPh sb="9" eb="10">
      <t>ガツ</t>
    </rPh>
    <rPh sb="13" eb="14">
      <t>ヒ</t>
    </rPh>
    <phoneticPr fontId="6"/>
  </si>
  <si>
    <t>中小企業者『みなし大企業を除く』の申請確認書</t>
    <rPh sb="4" eb="5">
      <t>シャ</t>
    </rPh>
    <rPh sb="17" eb="19">
      <t>シンセイ</t>
    </rPh>
    <rPh sb="19" eb="21">
      <t>カクニン</t>
    </rPh>
    <rPh sb="21" eb="22">
      <t>ショ</t>
    </rPh>
    <phoneticPr fontId="6"/>
  </si>
  <si>
    <t>部署名</t>
    <rPh sb="0" eb="2">
      <t>ブショ</t>
    </rPh>
    <rPh sb="2" eb="3">
      <t>メイ</t>
    </rPh>
    <phoneticPr fontId="6"/>
  </si>
  <si>
    <t>連絡先(電話番号）</t>
    <rPh sb="0" eb="3">
      <t>レンラクサキ</t>
    </rPh>
    <rPh sb="4" eb="6">
      <t>デンワ</t>
    </rPh>
    <rPh sb="6" eb="8">
      <t>バンゴウ</t>
    </rPh>
    <phoneticPr fontId="6"/>
  </si>
  <si>
    <t>担当窓口　氏名</t>
    <rPh sb="0" eb="2">
      <t>タントウ</t>
    </rPh>
    <rPh sb="2" eb="4">
      <t>マドグチ</t>
    </rPh>
    <rPh sb="5" eb="7">
      <t>シメイ</t>
    </rPh>
    <phoneticPr fontId="6"/>
  </si>
  <si>
    <t>弊社は、以下のごとく中小企業基本法に定める中小企業者(みなし大企業を除く)に該当します。</t>
    <rPh sb="0" eb="2">
      <t>ヘイシャ</t>
    </rPh>
    <rPh sb="4" eb="6">
      <t>イカ</t>
    </rPh>
    <rPh sb="25" eb="26">
      <t>シャ</t>
    </rPh>
    <rPh sb="38" eb="40">
      <t>ガイトウ</t>
    </rPh>
    <phoneticPr fontId="6"/>
  </si>
  <si>
    <t>１．中小企業者の基準に該当するかの確認</t>
    <rPh sb="2" eb="4">
      <t>チュウショウ</t>
    </rPh>
    <rPh sb="4" eb="6">
      <t>キギョウ</t>
    </rPh>
    <rPh sb="6" eb="7">
      <t>シャ</t>
    </rPh>
    <rPh sb="8" eb="10">
      <t>キジュン</t>
    </rPh>
    <rPh sb="11" eb="13">
      <t>ガイトウ</t>
    </rPh>
    <rPh sb="17" eb="19">
      <t>カクニン</t>
    </rPh>
    <phoneticPr fontId="6"/>
  </si>
  <si>
    <t>業 種※1</t>
  </si>
  <si>
    <t>業種分類※1</t>
    <phoneticPr fontId="6"/>
  </si>
  <si>
    <t>資本金（円）</t>
    <rPh sb="4" eb="5">
      <t>エン</t>
    </rPh>
    <phoneticPr fontId="6"/>
  </si>
  <si>
    <t>常時使用する従業員数（人）※2</t>
    <rPh sb="11" eb="12">
      <t>ニン</t>
    </rPh>
    <phoneticPr fontId="6"/>
  </si>
  <si>
    <t>※1業種、業種分類は、日本標準産業分類に基づく。複数の業種がある場合は
　直近の決算書において「売上高」が大きい方とする。</t>
    <phoneticPr fontId="6"/>
  </si>
  <si>
    <t>※2常時使用する従業員の数には、事業主、法人の役員　臨時の従業員は含まれない。</t>
    <phoneticPr fontId="6"/>
  </si>
  <si>
    <t>中小企業者の基準</t>
    <rPh sb="0" eb="2">
      <t>チュウショウ</t>
    </rPh>
    <rPh sb="2" eb="4">
      <t>キギョウ</t>
    </rPh>
    <rPh sb="4" eb="5">
      <t>シャ</t>
    </rPh>
    <rPh sb="6" eb="8">
      <t>キジュン</t>
    </rPh>
    <phoneticPr fontId="6"/>
  </si>
  <si>
    <t>業種分類</t>
  </si>
  <si>
    <t>資本金の額又は出資の総額</t>
  </si>
  <si>
    <t>常時使用する従業員の数</t>
  </si>
  <si>
    <t>資本金の額又は出資の総額（円以下）</t>
    <rPh sb="13" eb="14">
      <t>エン</t>
    </rPh>
    <rPh sb="14" eb="16">
      <t>イカ</t>
    </rPh>
    <phoneticPr fontId="6"/>
  </si>
  <si>
    <t>常時使用する従業員の数（以下）</t>
    <rPh sb="12" eb="14">
      <t>イカ</t>
    </rPh>
    <phoneticPr fontId="6"/>
  </si>
  <si>
    <t>卸売業</t>
  </si>
  <si>
    <t>１億円以下</t>
  </si>
  <si>
    <t>１００人以下</t>
  </si>
  <si>
    <t>小売業</t>
  </si>
  <si>
    <t>５千万円以下</t>
  </si>
  <si>
    <t>５０人以下</t>
  </si>
  <si>
    <t>サービス業</t>
  </si>
  <si>
    <t>製造業その他</t>
  </si>
  <si>
    <t>３億円以下</t>
  </si>
  <si>
    <t>３００人以下</t>
  </si>
  <si>
    <t>※資本金規模又は従業員規模のどちらかに該当することが必要</t>
  </si>
  <si>
    <t>◆</t>
    <phoneticPr fontId="6"/>
  </si>
  <si>
    <t>中小企業者かどうかの判定</t>
    <rPh sb="0" eb="2">
      <t>チュウショウ</t>
    </rPh>
    <rPh sb="2" eb="4">
      <t>キギョウ</t>
    </rPh>
    <rPh sb="4" eb="5">
      <t>シャ</t>
    </rPh>
    <rPh sb="10" eb="12">
      <t>ハンテイ</t>
    </rPh>
    <phoneticPr fontId="6"/>
  </si>
  <si>
    <t>(自動判定)</t>
    <rPh sb="1" eb="3">
      <t>ジドウ</t>
    </rPh>
    <rPh sb="3" eb="5">
      <t>ハンテイ</t>
    </rPh>
    <phoneticPr fontId="49"/>
  </si>
  <si>
    <t>２．「みなし大企業」に該当しないかの確認</t>
    <rPh sb="6" eb="9">
      <t>ダイキギョウ</t>
    </rPh>
    <rPh sb="11" eb="13">
      <t>ガイトウ</t>
    </rPh>
    <rPh sb="18" eb="20">
      <t>カクニン</t>
    </rPh>
    <phoneticPr fontId="6"/>
  </si>
  <si>
    <t>該当する</t>
    <rPh sb="0" eb="2">
      <t>ガイトウ</t>
    </rPh>
    <phoneticPr fontId="6"/>
  </si>
  <si>
    <t>発行株式数の総数又は出資価額の1/2以上を
同一の大企業が所有している</t>
    <phoneticPr fontId="6"/>
  </si>
  <si>
    <t>該当しない</t>
    <rPh sb="0" eb="2">
      <t>ガイトウ</t>
    </rPh>
    <phoneticPr fontId="6"/>
  </si>
  <si>
    <t>発行株式数の総数又は出資価額の2/3以上を
複数の大企業が所有している</t>
    <phoneticPr fontId="6"/>
  </si>
  <si>
    <t>大企業の役員又は職員を兼ねている者が
役員総数の1/2以上を占めている</t>
    <phoneticPr fontId="6"/>
  </si>
  <si>
    <t>　※大企業とは、中小企業基本法に規定する中小企業者以外の者であって事業を営む者</t>
  </si>
  <si>
    <t>　　但し、中小企業投資育成株式会社法に規定する中小企業投資育成株式会社又は投資</t>
    <phoneticPr fontId="6"/>
  </si>
  <si>
    <t>　　事業有限責任組合契約に関する法律に規定する投資事業有限責任組合に該当する者</t>
    <phoneticPr fontId="6"/>
  </si>
  <si>
    <t>　　は大企業として扱わない</t>
    <phoneticPr fontId="6"/>
  </si>
  <si>
    <t>「みなし大企業」かどうかの判定</t>
    <rPh sb="13" eb="15">
      <t>ハンテイ</t>
    </rPh>
    <phoneticPr fontId="6"/>
  </si>
  <si>
    <t>（自動判定）</t>
    <rPh sb="1" eb="3">
      <t>ジドウ</t>
    </rPh>
    <rPh sb="3" eb="5">
      <t>ハンテイ</t>
    </rPh>
    <phoneticPr fontId="49"/>
  </si>
  <si>
    <t>３．中小企業(みなし大企業を除く)かどうかの判定[自動判定]</t>
    <rPh sb="22" eb="24">
      <t>ハンテイ</t>
    </rPh>
    <rPh sb="25" eb="27">
      <t>ジドウ</t>
    </rPh>
    <rPh sb="27" eb="29">
      <t>ハンテイ</t>
    </rPh>
    <phoneticPr fontId="6"/>
  </si>
  <si>
    <t>医療業 ※１</t>
    <rPh sb="0" eb="2">
      <t>イリョウ</t>
    </rPh>
    <rPh sb="2" eb="3">
      <t>ギョウ</t>
    </rPh>
    <phoneticPr fontId="6"/>
  </si>
  <si>
    <t>添付する資料は、以下の①〜④のとおり。該当箇所をマーキングすること。
①資本金の額又は出資の総額が記載された、履歴事項全部証明書又は登記簿謄本等の写し （添付1会社情報の抜粋で可）
②常時使用する従業員の数：雇用保険、労働保険、賃金台帳等の写し なお、書類の証明日付が令和３年４月１日以降であること。
③発行株式数の総数又は出資価額の所有者及び所有比率が明記されたホームページ該当 箇所、パンフレット、会社概要説明書、有価証券報告書等の写し
④別紙１の役員名簿に大企業の役員又は職員を兼ねている者がいる場合は該当者をマー キングした書類（該当者なしの場合は、「該当者なし」と記載した書類）</t>
    <rPh sb="0" eb="2">
      <t>テンプ</t>
    </rPh>
    <rPh sb="4" eb="6">
      <t>シリョウ</t>
    </rPh>
    <rPh sb="8" eb="10">
      <t>イカ</t>
    </rPh>
    <rPh sb="19" eb="21">
      <t>ガイトウ</t>
    </rPh>
    <rPh sb="80" eb="82">
      <t>カイシャ</t>
    </rPh>
    <rPh sb="82" eb="84">
      <t>ジョウホウ</t>
    </rPh>
    <rPh sb="134" eb="136">
      <t>レイワ</t>
    </rPh>
    <phoneticPr fontId="6"/>
  </si>
  <si>
    <t>流用後交付決定額</t>
    <rPh sb="0" eb="2">
      <t>リュウヨウ</t>
    </rPh>
    <rPh sb="2" eb="3">
      <t>ゴ</t>
    </rPh>
    <rPh sb="3" eb="5">
      <t>コウフ</t>
    </rPh>
    <rPh sb="5" eb="7">
      <t>ケッテイ</t>
    </rPh>
    <rPh sb="7" eb="8">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</si>
</sst>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yyyy/mm/dd"/>
    <numFmt numFmtId="178" formatCode="#,##0_ ;[Red]\-#,##0\ "/>
    <numFmt numFmtId="179" formatCode="#,##0.00_ "/>
    <numFmt numFmtId="180" formatCode="#,##0_);[Red]\(#,##0\)"/>
    <numFmt numFmtId="181" formatCode="00"/>
    <numFmt numFmtId="182" formatCode="#"/>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3"/>
      <name val="ＭＳ 明朝"/>
      <family val="1"/>
      <charset val="128"/>
    </font>
    <font>
      <sz val="13"/>
      <name val="ＭＳ 明朝"/>
      <family val="1"/>
      <charset val="128"/>
    </font>
    <font>
      <vertAlign val="superscript"/>
      <sz val="10"/>
      <name val="ＭＳ 明朝"/>
      <family val="1"/>
      <charset val="128"/>
    </font>
    <font>
      <sz val="8"/>
      <name val="ＭＳ 明朝"/>
      <family val="1"/>
      <charset val="128"/>
    </font>
    <font>
      <sz val="10"/>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1"/>
      <name val="明朝"/>
      <family val="3"/>
      <charset val="128"/>
    </font>
    <font>
      <sz val="6"/>
      <name val="ＭＳ 明朝"/>
      <family val="1"/>
      <charset val="128"/>
    </font>
    <font>
      <sz val="7"/>
      <name val="ＭＳ 明朝"/>
      <family val="1"/>
      <charset val="128"/>
    </font>
    <font>
      <sz val="8"/>
      <name val="ＭＳ Ｐゴシック"/>
      <family val="3"/>
      <charset val="128"/>
    </font>
    <font>
      <sz val="11"/>
      <name val="Century"/>
      <family val="1"/>
    </font>
    <font>
      <b/>
      <sz val="11"/>
      <name val="Century"/>
      <family val="1"/>
    </font>
    <font>
      <sz val="9"/>
      <name val="Century"/>
      <family val="1"/>
    </font>
    <font>
      <sz val="12"/>
      <name val="Century"/>
      <family val="1"/>
    </font>
    <font>
      <sz val="11"/>
      <name val="ＭＳ Ｐ明朝"/>
      <family val="1"/>
      <charset val="128"/>
    </font>
    <font>
      <sz val="7"/>
      <name val="ＭＳ Ｐゴシック"/>
      <family val="3"/>
      <charset val="128"/>
    </font>
    <font>
      <sz val="11"/>
      <color theme="1"/>
      <name val="メイリオ"/>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name val="ＭＳ Ｐ明朝"/>
      <family val="1"/>
      <charset val="128"/>
    </font>
    <font>
      <sz val="9"/>
      <name val="ＭＳ Ｐゴシック"/>
      <family val="3"/>
      <charset val="128"/>
    </font>
    <font>
      <strike/>
      <sz val="11"/>
      <name val="ＭＳ 明朝"/>
      <family val="1"/>
      <charset val="128"/>
    </font>
    <font>
      <sz val="10.5"/>
      <name val="ＭＳ 明朝"/>
      <family val="1"/>
      <charset val="128"/>
    </font>
    <font>
      <sz val="10.5"/>
      <name val="Century"/>
      <family val="1"/>
    </font>
    <font>
      <sz val="10.5"/>
      <color rgb="FF000000"/>
      <name val="ＭＳ 明朝"/>
      <family val="1"/>
      <charset val="128"/>
    </font>
    <font>
      <sz val="9"/>
      <color rgb="FF000000"/>
      <name val="ＭＳ 明朝"/>
      <family val="1"/>
      <charset val="128"/>
    </font>
    <font>
      <sz val="9"/>
      <color theme="1"/>
      <name val="ＭＳ Ｐゴシック"/>
      <family val="3"/>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b/>
      <sz val="11"/>
      <name val="ＭＳ Ｐゴシック"/>
      <family val="3"/>
      <charset val="128"/>
    </font>
    <font>
      <sz val="11"/>
      <color rgb="FF00B050"/>
      <name val="ＭＳ Ｐ明朝"/>
      <family val="1"/>
      <charset val="128"/>
    </font>
    <font>
      <sz val="11"/>
      <color rgb="FF00B050"/>
      <name val="Century"/>
      <family val="1"/>
    </font>
    <font>
      <sz val="11"/>
      <color rgb="FF00B050"/>
      <name val="ＭＳ 明朝"/>
      <family val="1"/>
      <charset val="128"/>
    </font>
    <font>
      <sz val="11"/>
      <color rgb="FF00B050"/>
      <name val="ＭＳ Ｐゴシック"/>
      <family val="3"/>
      <charset val="128"/>
    </font>
    <font>
      <sz val="9"/>
      <color rgb="FF0070C0"/>
      <name val="ＭＳ Ｐゴシック"/>
      <family val="3"/>
      <charset val="128"/>
      <scheme val="minor"/>
    </font>
    <font>
      <sz val="14"/>
      <name val="ＭＳ 明朝"/>
      <family val="1"/>
      <charset val="128"/>
    </font>
    <font>
      <sz val="14"/>
      <name val="ＭＳ ゴシック"/>
      <family val="3"/>
      <charset val="128"/>
    </font>
    <font>
      <sz val="10.5"/>
      <name val="ＭＳ ゴシック"/>
      <family val="3"/>
      <charset val="128"/>
    </font>
    <font>
      <b/>
      <u/>
      <sz val="11"/>
      <name val="ＭＳ 明朝"/>
      <family val="1"/>
      <charset val="128"/>
    </font>
    <font>
      <sz val="14"/>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darkGray"/>
    </fill>
    <fill>
      <patternFill patternType="solid">
        <fgColor theme="0"/>
        <bgColor indexed="64"/>
      </patternFill>
    </fill>
    <fill>
      <patternFill patternType="solid">
        <fgColor theme="0" tint="-4.9989318521683403E-2"/>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double">
        <color indexed="64"/>
      </top>
      <bottom style="thin">
        <color indexed="64"/>
      </bottom>
      <diagonal style="hair">
        <color indexed="64"/>
      </diagonal>
    </border>
    <border diagonalUp="1">
      <left/>
      <right/>
      <top style="double">
        <color indexed="64"/>
      </top>
      <bottom style="thin">
        <color indexed="64"/>
      </bottom>
      <diagonal style="hair">
        <color indexed="64"/>
      </diagonal>
    </border>
    <border diagonalUp="1">
      <left/>
      <right style="thin">
        <color indexed="64"/>
      </right>
      <top style="double">
        <color indexed="64"/>
      </top>
      <bottom style="thin">
        <color indexed="64"/>
      </bottom>
      <diagonal style="hair">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tted">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6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7"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xf numFmtId="0" fontId="2" fillId="0" borderId="0">
      <alignment vertical="center"/>
    </xf>
    <xf numFmtId="0" fontId="1" fillId="0" borderId="0">
      <alignment vertical="center"/>
    </xf>
    <xf numFmtId="0" fontId="5" fillId="0" borderId="0">
      <alignment vertical="center"/>
    </xf>
    <xf numFmtId="0" fontId="5" fillId="0" borderId="0"/>
  </cellStyleXfs>
  <cellXfs count="1838">
    <xf numFmtId="0" fontId="0" fillId="0" borderId="0" xfId="0"/>
    <xf numFmtId="0" fontId="24" fillId="0" borderId="0" xfId="0" applyNumberFormat="1" applyFont="1" applyAlignment="1" applyProtection="1"/>
    <xf numFmtId="0" fontId="31" fillId="0" borderId="0" xfId="0" applyNumberFormat="1" applyFont="1" applyAlignment="1"/>
    <xf numFmtId="0" fontId="27" fillId="0" borderId="0" xfId="0" applyNumberFormat="1" applyFont="1" applyBorder="1" applyAlignment="1" applyProtection="1">
      <alignment horizontal="left" vertical="center"/>
    </xf>
    <xf numFmtId="0" fontId="24" fillId="0" borderId="0" xfId="0" applyNumberFormat="1" applyFont="1" applyBorder="1" applyAlignment="1" applyProtection="1">
      <alignment horizontal="left" vertical="center"/>
    </xf>
    <xf numFmtId="0" fontId="24" fillId="0" borderId="0" xfId="0" applyNumberFormat="1" applyFont="1" applyBorder="1" applyAlignment="1">
      <alignment vertical="center"/>
    </xf>
    <xf numFmtId="0" fontId="24" fillId="0" borderId="0" xfId="0" applyNumberFormat="1" applyFont="1" applyBorder="1" applyAlignment="1">
      <alignment horizontal="right" vertical="center"/>
    </xf>
    <xf numFmtId="0" fontId="24" fillId="0" borderId="10" xfId="0" applyNumberFormat="1" applyFont="1" applyBorder="1" applyAlignment="1" applyProtection="1">
      <alignment vertical="center"/>
      <protection locked="0"/>
    </xf>
    <xf numFmtId="0" fontId="24" fillId="0" borderId="11" xfId="0" applyNumberFormat="1" applyFont="1" applyBorder="1" applyAlignment="1" applyProtection="1">
      <alignment vertical="center"/>
      <protection locked="0"/>
    </xf>
    <xf numFmtId="0" fontId="24" fillId="0" borderId="12" xfId="0" applyNumberFormat="1" applyFont="1" applyBorder="1" applyAlignment="1" applyProtection="1">
      <alignment vertical="center"/>
      <protection locked="0"/>
    </xf>
    <xf numFmtId="0" fontId="24" fillId="0" borderId="13" xfId="0" applyNumberFormat="1" applyFont="1" applyBorder="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14" xfId="0" applyNumberFormat="1" applyFont="1" applyBorder="1" applyAlignment="1" applyProtection="1">
      <alignment vertical="center"/>
      <protection locked="0"/>
    </xf>
    <xf numFmtId="0" fontId="24" fillId="0" borderId="13"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vertical="center"/>
      <protection locked="0"/>
    </xf>
    <xf numFmtId="0" fontId="24" fillId="0" borderId="16" xfId="0" applyNumberFormat="1" applyFont="1" applyBorder="1" applyAlignment="1" applyProtection="1">
      <alignment vertical="center"/>
      <protection locked="0"/>
    </xf>
    <xf numFmtId="0" fontId="24" fillId="0" borderId="17" xfId="0" applyNumberFormat="1" applyFont="1" applyBorder="1" applyAlignment="1" applyProtection="1">
      <alignment vertical="center"/>
      <protection locked="0"/>
    </xf>
    <xf numFmtId="0" fontId="24" fillId="0" borderId="0" xfId="0" applyNumberFormat="1" applyFont="1" applyAlignment="1"/>
    <xf numFmtId="0" fontId="27" fillId="0" borderId="0" xfId="0" applyNumberFormat="1" applyFont="1" applyAlignment="1"/>
    <xf numFmtId="0" fontId="35" fillId="0" borderId="0" xfId="0" applyNumberFormat="1" applyFont="1" applyBorder="1" applyAlignment="1">
      <alignment vertical="center"/>
    </xf>
    <xf numFmtId="0" fontId="26" fillId="0" borderId="0" xfId="0" applyNumberFormat="1" applyFont="1" applyAlignment="1">
      <alignment horizontal="center"/>
    </xf>
    <xf numFmtId="0" fontId="33" fillId="0" borderId="0" xfId="0" applyNumberFormat="1" applyFont="1" applyAlignment="1"/>
    <xf numFmtId="0" fontId="26" fillId="0" borderId="0" xfId="0" applyNumberFormat="1" applyFont="1" applyAlignment="1">
      <alignment horizontal="centerContinuous"/>
    </xf>
    <xf numFmtId="0" fontId="27" fillId="0" borderId="0" xfId="0" applyNumberFormat="1" applyFont="1" applyBorder="1" applyAlignment="1">
      <alignment horizontal="center"/>
    </xf>
    <xf numFmtId="0" fontId="33" fillId="0" borderId="0" xfId="0" applyNumberFormat="1" applyFont="1" applyBorder="1" applyAlignment="1">
      <alignment horizontal="center"/>
    </xf>
    <xf numFmtId="0" fontId="24" fillId="0" borderId="0" xfId="0" applyNumberFormat="1" applyFont="1" applyBorder="1" applyAlignment="1"/>
    <xf numFmtId="0" fontId="24" fillId="0" borderId="0" xfId="0" applyNumberFormat="1" applyFont="1" applyAlignment="1">
      <alignment vertical="center"/>
    </xf>
    <xf numFmtId="0" fontId="24"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6" fillId="0" borderId="0" xfId="0" applyNumberFormat="1" applyFont="1" applyAlignment="1">
      <alignment horizontal="center"/>
    </xf>
    <xf numFmtId="0" fontId="37" fillId="0" borderId="0" xfId="0" applyNumberFormat="1" applyFont="1" applyAlignment="1">
      <alignment horizontal="left"/>
    </xf>
    <xf numFmtId="0" fontId="37" fillId="0" borderId="0" xfId="0" applyNumberFormat="1" applyFont="1" applyAlignment="1">
      <alignment horizontal="right"/>
    </xf>
    <xf numFmtId="0" fontId="24" fillId="0" borderId="18" xfId="0" applyNumberFormat="1" applyFont="1" applyBorder="1" applyAlignment="1" applyProtection="1">
      <protection locked="0"/>
    </xf>
    <xf numFmtId="0" fontId="24" fillId="0" borderId="0" xfId="0" applyNumberFormat="1" applyFont="1" applyBorder="1" applyAlignment="1" applyProtection="1">
      <protection locked="0"/>
    </xf>
    <xf numFmtId="0" fontId="24" fillId="0" borderId="19" xfId="0" applyNumberFormat="1" applyFont="1" applyBorder="1" applyAlignment="1" applyProtection="1">
      <protection locked="0"/>
    </xf>
    <xf numFmtId="0" fontId="24" fillId="0" borderId="0" xfId="0" applyNumberFormat="1" applyFont="1" applyBorder="1" applyAlignment="1" applyProtection="1">
      <alignment horizontal="left" vertical="center"/>
      <protection locked="0"/>
    </xf>
    <xf numFmtId="0" fontId="24" fillId="0" borderId="19" xfId="0" applyNumberFormat="1" applyFont="1" applyBorder="1" applyAlignment="1" applyProtection="1">
      <alignment horizontal="left" vertical="center"/>
      <protection locked="0"/>
    </xf>
    <xf numFmtId="0" fontId="24" fillId="0" borderId="18" xfId="0" applyNumberFormat="1" applyFont="1" applyBorder="1" applyAlignment="1" applyProtection="1">
      <alignment horizontal="left" vertical="center"/>
      <protection locked="0"/>
    </xf>
    <xf numFmtId="0" fontId="24" fillId="0" borderId="18" xfId="0" applyNumberFormat="1" applyFont="1" applyBorder="1" applyAlignment="1" applyProtection="1">
      <alignment vertical="center"/>
      <protection locked="0"/>
    </xf>
    <xf numFmtId="0" fontId="24" fillId="0" borderId="19" xfId="0" applyNumberFormat="1" applyFont="1" applyBorder="1" applyAlignment="1" applyProtection="1">
      <alignment vertical="center"/>
      <protection locked="0"/>
    </xf>
    <xf numFmtId="0" fontId="24" fillId="0" borderId="19" xfId="0" applyNumberFormat="1" applyFont="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0" fontId="24" fillId="0" borderId="20" xfId="0" applyNumberFormat="1" applyFont="1" applyBorder="1" applyAlignment="1" applyProtection="1">
      <alignment vertical="center"/>
      <protection locked="0"/>
    </xf>
    <xf numFmtId="0" fontId="24" fillId="0" borderId="21" xfId="0" applyNumberFormat="1" applyFont="1" applyBorder="1" applyAlignment="1" applyProtection="1">
      <alignment vertical="center"/>
      <protection locked="0"/>
    </xf>
    <xf numFmtId="0" fontId="24" fillId="0" borderId="22" xfId="0" applyNumberFormat="1" applyFont="1" applyBorder="1" applyAlignment="1" applyProtection="1">
      <alignment vertical="center"/>
      <protection locked="0"/>
    </xf>
    <xf numFmtId="0" fontId="24" fillId="0" borderId="23" xfId="0" applyNumberFormat="1" applyFont="1" applyBorder="1" applyAlignment="1" applyProtection="1">
      <alignment vertical="center"/>
      <protection locked="0"/>
    </xf>
    <xf numFmtId="0" fontId="24" fillId="0" borderId="24" xfId="0" applyNumberFormat="1" applyFont="1" applyBorder="1" applyAlignment="1" applyProtection="1">
      <alignment vertical="center"/>
      <protection locked="0"/>
    </xf>
    <xf numFmtId="0" fontId="24" fillId="0" borderId="25" xfId="0" applyNumberFormat="1" applyFont="1" applyBorder="1" applyAlignment="1" applyProtection="1">
      <alignment vertical="center"/>
      <protection locked="0"/>
    </xf>
    <xf numFmtId="0" fontId="28" fillId="0" borderId="0" xfId="0" applyNumberFormat="1" applyFont="1" applyBorder="1" applyAlignment="1" applyProtection="1">
      <alignment vertical="center"/>
      <protection locked="0"/>
    </xf>
    <xf numFmtId="0" fontId="24" fillId="0" borderId="0" xfId="45" applyFont="1" applyAlignment="1">
      <alignment vertical="center"/>
    </xf>
    <xf numFmtId="0" fontId="27" fillId="0" borderId="0" xfId="45" applyFont="1" applyAlignment="1">
      <alignment vertical="center"/>
    </xf>
    <xf numFmtId="0" fontId="24" fillId="25" borderId="0" xfId="0" applyNumberFormat="1" applyFont="1" applyFill="1" applyBorder="1" applyAlignment="1">
      <alignment vertical="center"/>
    </xf>
    <xf numFmtId="0" fontId="24" fillId="25" borderId="0" xfId="0" applyNumberFormat="1" applyFont="1" applyFill="1" applyBorder="1" applyAlignment="1">
      <alignment horizontal="right" vertical="center"/>
    </xf>
    <xf numFmtId="0" fontId="33" fillId="25" borderId="0" xfId="0" applyNumberFormat="1" applyFont="1" applyFill="1" applyAlignment="1"/>
    <xf numFmtId="0" fontId="24" fillId="25" borderId="0" xfId="0" applyNumberFormat="1" applyFont="1" applyFill="1" applyAlignment="1"/>
    <xf numFmtId="0" fontId="26" fillId="25" borderId="0" xfId="0" applyNumberFormat="1" applyFont="1" applyFill="1" applyAlignment="1">
      <alignment horizontal="center"/>
    </xf>
    <xf numFmtId="0" fontId="27" fillId="25" borderId="0" xfId="0" applyNumberFormat="1" applyFont="1" applyFill="1" applyAlignment="1"/>
    <xf numFmtId="0" fontId="24" fillId="25" borderId="0" xfId="45" applyFont="1" applyFill="1" applyBorder="1" applyAlignment="1">
      <alignment horizontal="left" vertical="center"/>
    </xf>
    <xf numFmtId="0" fontId="24" fillId="25" borderId="25" xfId="0" applyNumberFormat="1" applyFont="1" applyFill="1" applyBorder="1" applyAlignment="1">
      <alignment vertical="center"/>
    </xf>
    <xf numFmtId="0" fontId="24" fillId="25" borderId="22" xfId="0" applyNumberFormat="1" applyFont="1" applyFill="1" applyBorder="1" applyAlignment="1">
      <alignment vertical="center"/>
    </xf>
    <xf numFmtId="0" fontId="28" fillId="25" borderId="0" xfId="0" applyNumberFormat="1" applyFont="1" applyFill="1" applyBorder="1" applyAlignment="1" applyProtection="1">
      <alignment vertical="center"/>
      <protection locked="0"/>
    </xf>
    <xf numFmtId="0" fontId="24" fillId="25" borderId="0" xfId="45" applyFont="1" applyFill="1" applyBorder="1" applyAlignment="1">
      <alignment vertical="center"/>
    </xf>
    <xf numFmtId="0" fontId="24" fillId="25" borderId="0" xfId="45" applyFont="1" applyFill="1" applyAlignment="1">
      <alignment vertical="center"/>
    </xf>
    <xf numFmtId="0" fontId="27" fillId="25" borderId="0" xfId="0" applyNumberFormat="1" applyFont="1" applyFill="1" applyBorder="1" applyAlignment="1" applyProtection="1">
      <alignment vertical="center"/>
      <protection locked="0"/>
    </xf>
    <xf numFmtId="0" fontId="27" fillId="25" borderId="0" xfId="0" applyNumberFormat="1" applyFont="1" applyFill="1" applyBorder="1" applyAlignment="1" applyProtection="1">
      <alignment vertical="center" wrapText="1"/>
      <protection locked="0"/>
    </xf>
    <xf numFmtId="0" fontId="27" fillId="25" borderId="23" xfId="45" applyFont="1" applyFill="1" applyBorder="1" applyAlignment="1" applyProtection="1">
      <alignment vertical="center"/>
      <protection locked="0"/>
    </xf>
    <xf numFmtId="49" fontId="27" fillId="25" borderId="24" xfId="45" applyNumberFormat="1" applyFont="1" applyFill="1" applyBorder="1" applyAlignment="1" applyProtection="1">
      <alignment horizontal="center" vertical="center"/>
      <protection locked="0"/>
    </xf>
    <xf numFmtId="0" fontId="27" fillId="25" borderId="24" xfId="45" applyFont="1" applyFill="1" applyBorder="1" applyAlignment="1" applyProtection="1">
      <alignment vertical="center"/>
      <protection locked="0"/>
    </xf>
    <xf numFmtId="0" fontId="24" fillId="25" borderId="33" xfId="45" applyFont="1" applyFill="1" applyBorder="1" applyAlignment="1" applyProtection="1">
      <alignment horizontal="center" vertical="center"/>
      <protection locked="0"/>
    </xf>
    <xf numFmtId="0" fontId="44" fillId="25" borderId="0" xfId="49" applyFont="1" applyFill="1" applyBorder="1" applyAlignment="1">
      <alignment vertical="center"/>
    </xf>
    <xf numFmtId="0" fontId="42" fillId="25" borderId="0" xfId="49" applyFont="1" applyFill="1" applyBorder="1" applyAlignment="1">
      <alignment vertical="center"/>
    </xf>
    <xf numFmtId="0" fontId="42" fillId="25" borderId="0" xfId="49" applyFont="1" applyFill="1" applyAlignment="1">
      <alignment vertical="center" wrapText="1"/>
    </xf>
    <xf numFmtId="0" fontId="42" fillId="25" borderId="0" xfId="49" applyFont="1" applyFill="1" applyAlignment="1">
      <alignment horizontal="left" vertical="center" wrapText="1"/>
    </xf>
    <xf numFmtId="0" fontId="43" fillId="25" borderId="0" xfId="49" applyFont="1" applyFill="1" applyAlignment="1">
      <alignment vertical="center" shrinkToFit="1"/>
    </xf>
    <xf numFmtId="0" fontId="35" fillId="25" borderId="0" xfId="45" applyFont="1" applyFill="1" applyAlignment="1">
      <alignment vertical="center"/>
    </xf>
    <xf numFmtId="0" fontId="27" fillId="25" borderId="0" xfId="45" applyFont="1" applyFill="1" applyBorder="1" applyAlignment="1">
      <alignment vertical="center"/>
    </xf>
    <xf numFmtId="0" fontId="27" fillId="25" borderId="0" xfId="45" applyFont="1" applyFill="1" applyAlignment="1">
      <alignment vertical="center"/>
    </xf>
    <xf numFmtId="0" fontId="24"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27" fillId="0" borderId="0" xfId="0" applyNumberFormat="1" applyFont="1" applyBorder="1" applyAlignment="1">
      <alignment horizontal="left" vertical="center"/>
    </xf>
    <xf numFmtId="0" fontId="27" fillId="0" borderId="0" xfId="0" applyNumberFormat="1" applyFont="1" applyBorder="1" applyAlignment="1">
      <alignment horizontal="center" vertical="center"/>
    </xf>
    <xf numFmtId="0" fontId="30" fillId="0" borderId="0" xfId="0" applyNumberFormat="1" applyFont="1" applyAlignment="1">
      <alignment horizontal="center"/>
    </xf>
    <xf numFmtId="0" fontId="24" fillId="0" borderId="0" xfId="0" applyNumberFormat="1" applyFont="1" applyBorder="1" applyAlignment="1">
      <alignment horizontal="left" vertical="center"/>
    </xf>
    <xf numFmtId="0" fontId="25" fillId="0" borderId="0" xfId="0" applyNumberFormat="1" applyFont="1" applyBorder="1" applyAlignment="1">
      <alignment horizontal="center"/>
    </xf>
    <xf numFmtId="0" fontId="5" fillId="0" borderId="0" xfId="0" applyFont="1" applyBorder="1" applyAlignment="1">
      <alignment horizontal="center" vertical="center"/>
    </xf>
    <xf numFmtId="0" fontId="24" fillId="25" borderId="0" xfId="45" applyFont="1" applyFill="1" applyAlignment="1">
      <alignment horizontal="left" vertical="center"/>
    </xf>
    <xf numFmtId="0" fontId="24" fillId="25" borderId="0" xfId="45" applyFont="1" applyFill="1" applyBorder="1" applyAlignment="1">
      <alignment vertical="center" wrapText="1"/>
    </xf>
    <xf numFmtId="0" fontId="5" fillId="0" borderId="108" xfId="0" applyFont="1" applyBorder="1" applyAlignment="1">
      <alignment vertical="center"/>
    </xf>
    <xf numFmtId="0" fontId="5" fillId="0" borderId="108" xfId="0" applyFont="1" applyBorder="1" applyAlignment="1">
      <alignment vertical="center" wrapText="1"/>
    </xf>
    <xf numFmtId="0" fontId="5" fillId="0" borderId="108" xfId="0" applyFont="1" applyFill="1" applyBorder="1" applyAlignment="1">
      <alignment vertical="center"/>
    </xf>
    <xf numFmtId="0" fontId="24" fillId="25" borderId="0" xfId="45" applyFont="1" applyFill="1" applyBorder="1" applyAlignment="1" applyProtection="1">
      <alignment horizontal="left" vertical="center"/>
      <protection locked="0"/>
    </xf>
    <xf numFmtId="0" fontId="24" fillId="25" borderId="0" xfId="45" applyFont="1" applyFill="1" applyBorder="1" applyAlignment="1">
      <alignment horizontal="left" vertical="center" wrapText="1"/>
    </xf>
    <xf numFmtId="0" fontId="5" fillId="25" borderId="0" xfId="45" applyFont="1" applyFill="1" applyBorder="1" applyAlignment="1">
      <alignment horizontal="left" vertical="center" wrapText="1"/>
    </xf>
    <xf numFmtId="0" fontId="24" fillId="25" borderId="21" xfId="45" applyFont="1" applyFill="1" applyBorder="1" applyAlignment="1">
      <alignment horizontal="left" vertical="center" wrapText="1"/>
    </xf>
    <xf numFmtId="0" fontId="27" fillId="25" borderId="18" xfId="45" applyFont="1" applyFill="1" applyBorder="1" applyAlignment="1" applyProtection="1">
      <alignment vertical="center"/>
      <protection locked="0"/>
    </xf>
    <xf numFmtId="0" fontId="27" fillId="25" borderId="0" xfId="45" applyFont="1" applyFill="1" applyBorder="1" applyAlignment="1" applyProtection="1">
      <alignment vertical="center"/>
      <protection locked="0"/>
    </xf>
    <xf numFmtId="49" fontId="24" fillId="25" borderId="18" xfId="45" applyNumberFormat="1" applyFont="1" applyFill="1" applyBorder="1" applyAlignment="1" applyProtection="1">
      <alignment horizontal="center" vertical="center"/>
      <protection locked="0"/>
    </xf>
    <xf numFmtId="49" fontId="24" fillId="25" borderId="0" xfId="45" applyNumberFormat="1" applyFont="1" applyFill="1" applyBorder="1" applyAlignment="1" applyProtection="1">
      <alignment horizontal="center" vertical="center"/>
      <protection locked="0"/>
    </xf>
    <xf numFmtId="0" fontId="24" fillId="25" borderId="0" xfId="45" applyFont="1" applyFill="1" applyAlignment="1" applyProtection="1">
      <alignment vertical="center"/>
      <protection locked="0"/>
    </xf>
    <xf numFmtId="0" fontId="27" fillId="25" borderId="33" xfId="45" applyFont="1" applyFill="1" applyBorder="1" applyAlignment="1" applyProtection="1">
      <alignment vertical="center"/>
      <protection locked="0"/>
    </xf>
    <xf numFmtId="0" fontId="24" fillId="25" borderId="24" xfId="45" applyFont="1" applyFill="1" applyBorder="1" applyAlignment="1" applyProtection="1">
      <alignment horizontal="left" vertical="center"/>
      <protection locked="0"/>
    </xf>
    <xf numFmtId="0" fontId="5" fillId="25" borderId="24" xfId="45" applyFont="1" applyFill="1" applyBorder="1" applyAlignment="1">
      <alignment horizontal="left" vertical="center"/>
    </xf>
    <xf numFmtId="0" fontId="5" fillId="25" borderId="25" xfId="45" applyFont="1" applyFill="1" applyBorder="1" applyAlignment="1">
      <alignment horizontal="left" vertical="center"/>
    </xf>
    <xf numFmtId="0" fontId="5" fillId="25" borderId="0" xfId="45" applyFont="1" applyFill="1" applyAlignment="1">
      <alignment horizontal="left" vertical="center"/>
    </xf>
    <xf numFmtId="0" fontId="5" fillId="25" borderId="19" xfId="45" applyFont="1" applyFill="1" applyBorder="1" applyAlignment="1">
      <alignment horizontal="left" vertical="center"/>
    </xf>
    <xf numFmtId="0" fontId="5" fillId="25" borderId="21" xfId="45" applyFont="1" applyFill="1" applyBorder="1" applyAlignment="1">
      <alignment horizontal="left" vertical="center"/>
    </xf>
    <xf numFmtId="0" fontId="5" fillId="25" borderId="22" xfId="45" applyFont="1" applyFill="1" applyBorder="1" applyAlignment="1">
      <alignment horizontal="left" vertical="center"/>
    </xf>
    <xf numFmtId="0" fontId="24" fillId="0" borderId="0" xfId="0" applyFont="1"/>
    <xf numFmtId="0" fontId="50" fillId="25" borderId="0" xfId="55" applyFont="1" applyFill="1" applyAlignment="1">
      <alignment horizontal="center" vertical="center"/>
    </xf>
    <xf numFmtId="0" fontId="50" fillId="25" borderId="0" xfId="55" applyFont="1" applyFill="1" applyAlignment="1">
      <alignment vertical="center"/>
    </xf>
    <xf numFmtId="0" fontId="51" fillId="25" borderId="0" xfId="55" applyFont="1" applyFill="1" applyAlignment="1">
      <alignment horizontal="center" vertical="center"/>
    </xf>
    <xf numFmtId="0" fontId="51" fillId="25" borderId="31" xfId="55" applyFont="1" applyFill="1" applyBorder="1" applyAlignment="1">
      <alignment horizontal="center" vertical="center" wrapText="1"/>
    </xf>
    <xf numFmtId="0" fontId="0" fillId="0" borderId="32" xfId="0" applyBorder="1"/>
    <xf numFmtId="0" fontId="0" fillId="0" borderId="28" xfId="0" applyBorder="1"/>
    <xf numFmtId="0" fontId="0" fillId="0" borderId="29" xfId="0" applyBorder="1"/>
    <xf numFmtId="0" fontId="0" fillId="0" borderId="31" xfId="0" applyBorder="1"/>
    <xf numFmtId="0" fontId="0" fillId="0" borderId="31" xfId="0" applyFill="1" applyBorder="1"/>
    <xf numFmtId="0" fontId="24" fillId="25" borderId="0" xfId="45" applyFont="1" applyFill="1" applyBorder="1" applyAlignment="1">
      <alignment horizontal="center" vertical="center" wrapText="1"/>
    </xf>
    <xf numFmtId="0" fontId="35" fillId="0" borderId="0" xfId="0" applyNumberFormat="1" applyFont="1" applyFill="1" applyAlignment="1">
      <alignment horizontal="left"/>
    </xf>
    <xf numFmtId="0" fontId="24" fillId="0" borderId="0" xfId="0" applyNumberFormat="1" applyFont="1" applyFill="1" applyAlignment="1"/>
    <xf numFmtId="0" fontId="35" fillId="0" borderId="0" xfId="0" applyNumberFormat="1" applyFont="1" applyAlignment="1">
      <alignment horizontal="left"/>
    </xf>
    <xf numFmtId="0" fontId="25" fillId="25" borderId="0" xfId="45" applyFont="1" applyFill="1" applyBorder="1" applyAlignment="1">
      <alignment horizontal="left" vertical="center" shrinkToFit="1"/>
    </xf>
    <xf numFmtId="0" fontId="0" fillId="0" borderId="108" xfId="0" applyFont="1" applyBorder="1" applyAlignment="1">
      <alignment vertical="center"/>
    </xf>
    <xf numFmtId="0" fontId="0" fillId="0" borderId="0" xfId="0" applyAlignment="1">
      <alignment wrapText="1"/>
    </xf>
    <xf numFmtId="0" fontId="24" fillId="25" borderId="0" xfId="45" applyFont="1" applyFill="1" applyBorder="1" applyAlignment="1">
      <alignment horizontal="center" vertical="center"/>
    </xf>
    <xf numFmtId="0" fontId="24" fillId="25" borderId="18" xfId="45" applyFont="1" applyFill="1" applyBorder="1" applyAlignment="1" applyProtection="1">
      <alignment horizontal="center" vertical="center"/>
      <protection locked="0"/>
    </xf>
    <xf numFmtId="0" fontId="24" fillId="25" borderId="0" xfId="45" applyFont="1" applyFill="1" applyBorder="1" applyAlignment="1" applyProtection="1">
      <alignment horizontal="center" vertical="center"/>
      <protection locked="0"/>
    </xf>
    <xf numFmtId="0" fontId="25" fillId="25" borderId="0" xfId="45" applyFont="1" applyFill="1" applyBorder="1" applyAlignment="1">
      <alignment horizontal="center" vertical="center" wrapText="1"/>
    </xf>
    <xf numFmtId="0" fontId="25" fillId="25" borderId="0" xfId="45" applyFont="1" applyFill="1" applyBorder="1" applyAlignment="1">
      <alignment horizontal="center" vertical="center"/>
    </xf>
    <xf numFmtId="0" fontId="35" fillId="25" borderId="0" xfId="45" applyFont="1" applyFill="1" applyAlignment="1">
      <alignment horizontal="center" vertical="center"/>
    </xf>
    <xf numFmtId="0" fontId="24"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35" fillId="0" borderId="0" xfId="0" applyNumberFormat="1" applyFont="1" applyAlignment="1">
      <alignment horizontal="center"/>
    </xf>
    <xf numFmtId="0" fontId="25" fillId="0" borderId="0" xfId="0" applyNumberFormat="1" applyFont="1" applyBorder="1" applyAlignment="1">
      <alignment horizontal="left" vertical="center"/>
    </xf>
    <xf numFmtId="0" fontId="35" fillId="25" borderId="0" xfId="0" applyNumberFormat="1" applyFont="1" applyFill="1" applyAlignment="1">
      <alignment horizontal="center"/>
    </xf>
    <xf numFmtId="0" fontId="27" fillId="25" borderId="0" xfId="0" applyNumberFormat="1" applyFont="1" applyFill="1" applyBorder="1" applyAlignment="1">
      <alignment horizontal="center" vertical="center"/>
    </xf>
    <xf numFmtId="0" fontId="24" fillId="0" borderId="0" xfId="0" applyNumberFormat="1" applyFont="1" applyBorder="1" applyAlignment="1">
      <alignment horizontal="center"/>
    </xf>
    <xf numFmtId="0" fontId="35" fillId="0" borderId="0" xfId="0" applyNumberFormat="1" applyFont="1" applyBorder="1" applyAlignment="1">
      <alignment horizontal="center" vertical="center"/>
    </xf>
    <xf numFmtId="0" fontId="5" fillId="25" borderId="0" xfId="0" applyFont="1" applyFill="1" applyBorder="1" applyAlignment="1">
      <alignment horizontal="center" vertical="center"/>
    </xf>
    <xf numFmtId="0" fontId="25" fillId="25" borderId="0" xfId="0" applyNumberFormat="1" applyFont="1" applyFill="1" applyBorder="1" applyAlignment="1">
      <alignment horizontal="left" vertical="center"/>
    </xf>
    <xf numFmtId="0" fontId="24" fillId="25" borderId="0" xfId="45" applyFont="1" applyFill="1" applyAlignment="1">
      <alignment vertical="center" wrapText="1"/>
    </xf>
    <xf numFmtId="0" fontId="24" fillId="0" borderId="18" xfId="0" applyNumberFormat="1" applyFont="1" applyBorder="1" applyAlignment="1">
      <alignment horizontal="left" vertical="center"/>
    </xf>
    <xf numFmtId="0" fontId="24" fillId="0" borderId="0" xfId="0" applyNumberFormat="1" applyFont="1" applyBorder="1" applyAlignment="1">
      <alignment horizontal="left" vertical="center"/>
    </xf>
    <xf numFmtId="0" fontId="50" fillId="25" borderId="31" xfId="0" applyFont="1" applyFill="1" applyBorder="1" applyAlignment="1">
      <alignment horizontal="center" vertical="center" wrapText="1"/>
    </xf>
    <xf numFmtId="0" fontId="50" fillId="25" borderId="31" xfId="0" applyFont="1" applyFill="1" applyBorder="1" applyAlignment="1">
      <alignment horizontal="center" vertical="center"/>
    </xf>
    <xf numFmtId="0" fontId="50" fillId="25" borderId="31" xfId="0" applyFont="1" applyFill="1" applyBorder="1" applyAlignment="1">
      <alignment vertical="center"/>
    </xf>
    <xf numFmtId="0" fontId="25" fillId="25" borderId="0" xfId="45" applyFont="1" applyFill="1" applyBorder="1" applyAlignment="1">
      <alignment horizontal="left" vertical="top" wrapText="1"/>
    </xf>
    <xf numFmtId="0" fontId="35" fillId="25" borderId="0" xfId="45" applyFont="1" applyFill="1" applyAlignment="1">
      <alignment vertical="center" shrinkToFit="1"/>
    </xf>
    <xf numFmtId="0" fontId="24" fillId="0" borderId="0" xfId="0" applyNumberFormat="1" applyFont="1" applyAlignment="1">
      <alignment vertical="center" wrapText="1"/>
    </xf>
    <xf numFmtId="0" fontId="24" fillId="0" borderId="0" xfId="0" applyNumberFormat="1" applyFont="1" applyAlignment="1">
      <alignment vertical="top" wrapText="1"/>
    </xf>
    <xf numFmtId="0" fontId="25" fillId="25" borderId="0" xfId="0" applyNumberFormat="1" applyFont="1" applyFill="1" applyBorder="1" applyAlignment="1" applyProtection="1">
      <alignment horizontal="left" vertical="center"/>
      <protection locked="0"/>
    </xf>
    <xf numFmtId="0" fontId="25" fillId="25" borderId="0" xfId="0" applyNumberFormat="1" applyFont="1" applyFill="1" applyBorder="1" applyAlignment="1" applyProtection="1">
      <alignment horizontal="center" vertical="center"/>
      <protection locked="0"/>
    </xf>
    <xf numFmtId="0" fontId="25" fillId="25" borderId="0" xfId="0" applyNumberFormat="1" applyFont="1" applyFill="1" applyAlignment="1">
      <alignment vertical="center"/>
    </xf>
    <xf numFmtId="0" fontId="24" fillId="25" borderId="0" xfId="49" applyFont="1" applyFill="1" applyAlignment="1">
      <alignment vertical="center"/>
    </xf>
    <xf numFmtId="0" fontId="42" fillId="25" borderId="0" xfId="49" applyFont="1" applyFill="1" applyAlignment="1">
      <alignment vertical="center"/>
    </xf>
    <xf numFmtId="0" fontId="46" fillId="25" borderId="0" xfId="49" applyFont="1" applyFill="1" applyAlignment="1">
      <alignment vertical="center"/>
    </xf>
    <xf numFmtId="0" fontId="42" fillId="25" borderId="0" xfId="49" applyFont="1" applyFill="1" applyAlignment="1">
      <alignment horizontal="right" vertical="center" wrapText="1"/>
    </xf>
    <xf numFmtId="0" fontId="24" fillId="25" borderId="0" xfId="0" applyNumberFormat="1" applyFont="1" applyFill="1" applyAlignment="1">
      <alignment vertical="center"/>
    </xf>
    <xf numFmtId="0" fontId="5" fillId="25" borderId="0" xfId="49" applyFont="1" applyFill="1" applyAlignment="1">
      <alignment horizontal="left" vertical="center"/>
    </xf>
    <xf numFmtId="0" fontId="5" fillId="25" borderId="0" xfId="49" applyFont="1" applyFill="1" applyAlignment="1">
      <alignment vertical="center" wrapText="1"/>
    </xf>
    <xf numFmtId="0" fontId="42" fillId="0" borderId="0" xfId="49" applyFont="1" applyAlignment="1">
      <alignment vertical="center"/>
    </xf>
    <xf numFmtId="0" fontId="24" fillId="0" borderId="0" xfId="45" applyFont="1" applyAlignment="1" applyProtection="1">
      <alignment vertical="center"/>
      <protection locked="0"/>
    </xf>
    <xf numFmtId="0" fontId="24" fillId="25" borderId="0" xfId="0" applyNumberFormat="1" applyFont="1" applyFill="1" applyAlignment="1" applyProtection="1">
      <alignment vertical="center"/>
    </xf>
    <xf numFmtId="0" fontId="24" fillId="25" borderId="0" xfId="0" applyNumberFormat="1" applyFont="1" applyFill="1" applyAlignment="1" applyProtection="1">
      <alignment vertical="center"/>
      <protection locked="0"/>
    </xf>
    <xf numFmtId="0" fontId="24" fillId="0" borderId="0" xfId="0" applyNumberFormat="1" applyFont="1" applyFill="1" applyAlignment="1" applyProtection="1">
      <alignment vertical="center"/>
    </xf>
    <xf numFmtId="0" fontId="39" fillId="25" borderId="0" xfId="45" applyFont="1" applyFill="1" applyBorder="1" applyAlignment="1">
      <alignment horizontal="center" vertical="center"/>
    </xf>
    <xf numFmtId="0" fontId="27" fillId="25" borderId="0" xfId="45" applyFont="1" applyFill="1" applyBorder="1" applyAlignment="1">
      <alignment vertical="center" wrapText="1"/>
    </xf>
    <xf numFmtId="0" fontId="25" fillId="25" borderId="0" xfId="45" applyFont="1" applyFill="1" applyBorder="1" applyAlignment="1">
      <alignment vertical="center" wrapText="1"/>
    </xf>
    <xf numFmtId="0" fontId="25" fillId="25" borderId="0" xfId="45" applyFont="1" applyFill="1" applyAlignment="1">
      <alignment vertical="center"/>
    </xf>
    <xf numFmtId="0" fontId="25" fillId="0" borderId="0" xfId="45" applyFont="1" applyAlignment="1">
      <alignment vertical="center"/>
    </xf>
    <xf numFmtId="0" fontId="25" fillId="25" borderId="0" xfId="45" applyFont="1" applyFill="1" applyBorder="1" applyAlignment="1">
      <alignment vertical="center"/>
    </xf>
    <xf numFmtId="0" fontId="25" fillId="25" borderId="0" xfId="45" applyFont="1" applyFill="1" applyBorder="1" applyAlignment="1" applyProtection="1">
      <alignment vertical="center"/>
      <protection locked="0"/>
    </xf>
    <xf numFmtId="0" fontId="25" fillId="25" borderId="0" xfId="45" applyFont="1" applyFill="1" applyAlignment="1" applyProtection="1">
      <alignment vertical="center"/>
      <protection locked="0"/>
    </xf>
    <xf numFmtId="0" fontId="25" fillId="0" borderId="0" xfId="45" applyFont="1" applyAlignment="1" applyProtection="1">
      <alignment vertical="center"/>
      <protection locked="0"/>
    </xf>
    <xf numFmtId="0" fontId="34" fillId="0" borderId="108" xfId="0" applyFont="1" applyBorder="1" applyAlignment="1">
      <alignment vertical="center"/>
    </xf>
    <xf numFmtId="0" fontId="34" fillId="0" borderId="108" xfId="0" applyFont="1" applyFill="1" applyBorder="1" applyAlignment="1">
      <alignment vertical="center"/>
    </xf>
    <xf numFmtId="0" fontId="53" fillId="0" borderId="108" xfId="0" applyFont="1" applyBorder="1" applyAlignment="1">
      <alignment vertical="center"/>
    </xf>
    <xf numFmtId="0" fontId="53" fillId="0" borderId="108" xfId="0" applyFont="1" applyFill="1" applyBorder="1" applyAlignment="1">
      <alignment vertical="center"/>
    </xf>
    <xf numFmtId="0" fontId="53" fillId="25" borderId="0" xfId="45" applyFont="1" applyFill="1" applyBorder="1" applyAlignment="1">
      <alignment vertical="center" wrapText="1"/>
    </xf>
    <xf numFmtId="0" fontId="53" fillId="25" borderId="0" xfId="45" applyFont="1" applyFill="1" applyBorder="1" applyAlignment="1">
      <alignment horizontal="center" vertical="center" wrapText="1"/>
    </xf>
    <xf numFmtId="0" fontId="25" fillId="25" borderId="0" xfId="45" applyNumberFormat="1" applyFont="1" applyFill="1" applyAlignment="1" applyProtection="1">
      <alignment vertical="center"/>
    </xf>
    <xf numFmtId="0" fontId="25" fillId="25" borderId="0" xfId="0" applyNumberFormat="1" applyFont="1" applyFill="1" applyBorder="1" applyAlignment="1" applyProtection="1">
      <alignment vertical="center"/>
      <protection locked="0"/>
    </xf>
    <xf numFmtId="0" fontId="25" fillId="25" borderId="0" xfId="45" applyNumberFormat="1" applyFont="1" applyFill="1" applyBorder="1" applyAlignment="1" applyProtection="1">
      <alignment horizontal="left" vertical="center" wrapText="1"/>
    </xf>
    <xf numFmtId="0" fontId="25" fillId="0" borderId="0" xfId="45" applyNumberFormat="1" applyFont="1" applyFill="1" applyBorder="1" applyAlignment="1" applyProtection="1">
      <alignment horizontal="left" vertical="center"/>
    </xf>
    <xf numFmtId="0" fontId="25" fillId="0" borderId="0" xfId="45" applyNumberFormat="1" applyFont="1" applyFill="1" applyBorder="1" applyAlignment="1" applyProtection="1">
      <alignment horizontal="left" vertical="center" wrapText="1"/>
    </xf>
    <xf numFmtId="0" fontId="25" fillId="0" borderId="0" xfId="45" applyNumberFormat="1" applyFont="1" applyFill="1" applyAlignment="1" applyProtection="1">
      <alignment vertical="center"/>
    </xf>
    <xf numFmtId="38" fontId="53" fillId="0" borderId="0" xfId="33" applyFont="1" applyBorder="1" applyAlignment="1" applyProtection="1">
      <alignment horizontal="center" vertical="center"/>
      <protection locked="0"/>
    </xf>
    <xf numFmtId="0" fontId="53" fillId="0" borderId="0" xfId="0" applyNumberFormat="1" applyFont="1" applyBorder="1" applyAlignment="1" applyProtection="1">
      <alignment horizontal="center"/>
    </xf>
    <xf numFmtId="0" fontId="53" fillId="0" borderId="0" xfId="0" applyNumberFormat="1" applyFont="1" applyBorder="1" applyAlignment="1" applyProtection="1">
      <alignment horizontal="center" vertical="center"/>
    </xf>
    <xf numFmtId="0" fontId="25" fillId="0" borderId="0" xfId="0" applyNumberFormat="1" applyFont="1" applyAlignment="1"/>
    <xf numFmtId="0" fontId="25" fillId="0" borderId="0" xfId="0" applyNumberFormat="1" applyFont="1" applyBorder="1" applyAlignment="1">
      <alignment vertical="center"/>
    </xf>
    <xf numFmtId="0" fontId="25" fillId="0" borderId="0" xfId="0" applyNumberFormat="1" applyFont="1" applyBorder="1" applyAlignment="1" applyProtection="1">
      <alignment horizontal="left" vertical="center"/>
    </xf>
    <xf numFmtId="0" fontId="25" fillId="25" borderId="0" xfId="0" applyNumberFormat="1" applyFont="1" applyFill="1" applyBorder="1" applyAlignment="1">
      <alignment vertical="center"/>
    </xf>
    <xf numFmtId="0" fontId="25" fillId="25" borderId="0" xfId="0" applyNumberFormat="1" applyFont="1" applyFill="1" applyBorder="1" applyAlignment="1" applyProtection="1">
      <alignment horizontal="left" vertical="center"/>
    </xf>
    <xf numFmtId="0" fontId="53" fillId="25" borderId="0" xfId="0" applyNumberFormat="1" applyFont="1" applyFill="1" applyBorder="1" applyAlignment="1" applyProtection="1">
      <alignment horizontal="center" vertical="center"/>
      <protection locked="0"/>
    </xf>
    <xf numFmtId="0" fontId="24" fillId="0" borderId="0" xfId="0" applyNumberFormat="1" applyFont="1" applyFill="1" applyAlignment="1">
      <alignment vertical="center"/>
    </xf>
    <xf numFmtId="0" fontId="35" fillId="0" borderId="0" xfId="0" applyNumberFormat="1" applyFont="1" applyFill="1" applyAlignment="1">
      <alignment vertical="center"/>
    </xf>
    <xf numFmtId="0" fontId="35" fillId="0" borderId="0" xfId="0" applyNumberFormat="1" applyFont="1" applyFill="1" applyAlignment="1">
      <alignment horizontal="left" vertical="center"/>
    </xf>
    <xf numFmtId="0" fontId="25" fillId="0" borderId="0" xfId="0" applyNumberFormat="1" applyFont="1" applyAlignment="1">
      <alignment vertical="center"/>
    </xf>
    <xf numFmtId="0" fontId="24" fillId="0" borderId="0" xfId="0" applyNumberFormat="1" applyFont="1" applyAlignment="1" applyProtection="1">
      <alignment vertical="center"/>
    </xf>
    <xf numFmtId="0" fontId="25" fillId="0" borderId="0" xfId="0" applyNumberFormat="1" applyFont="1" applyBorder="1" applyAlignment="1">
      <alignment horizontal="center" vertical="center"/>
    </xf>
    <xf numFmtId="0" fontId="35" fillId="25" borderId="0" xfId="0" applyNumberFormat="1" applyFont="1" applyFill="1" applyBorder="1" applyAlignment="1">
      <alignment vertical="center"/>
    </xf>
    <xf numFmtId="0" fontId="35" fillId="25" borderId="0" xfId="0" applyNumberFormat="1" applyFont="1" applyFill="1" applyAlignment="1">
      <alignment vertical="center"/>
    </xf>
    <xf numFmtId="0" fontId="53" fillId="25" borderId="0" xfId="0" applyNumberFormat="1" applyFont="1" applyFill="1" applyBorder="1" applyAlignment="1" applyProtection="1">
      <alignment horizontal="center" vertical="center"/>
    </xf>
    <xf numFmtId="0" fontId="25" fillId="25" borderId="0" xfId="0" applyNumberFormat="1" applyFont="1" applyFill="1" applyBorder="1" applyAlignment="1" applyProtection="1">
      <alignment horizontal="right" vertical="center"/>
      <protection locked="0"/>
    </xf>
    <xf numFmtId="0" fontId="25" fillId="25" borderId="0" xfId="0" applyNumberFormat="1" applyFont="1" applyFill="1" applyAlignment="1" applyProtection="1">
      <alignment vertical="center"/>
    </xf>
    <xf numFmtId="0" fontId="35" fillId="0" borderId="0" xfId="0" applyNumberFormat="1" applyFont="1" applyFill="1" applyBorder="1" applyAlignment="1">
      <alignment vertical="center"/>
    </xf>
    <xf numFmtId="0" fontId="24" fillId="0" borderId="18" xfId="0" applyFont="1" applyBorder="1" applyAlignment="1">
      <alignment vertical="center" wrapText="1"/>
    </xf>
    <xf numFmtId="0" fontId="24" fillId="0" borderId="0" xfId="0" applyFont="1" applyBorder="1" applyAlignment="1">
      <alignment vertical="center" wrapText="1"/>
    </xf>
    <xf numFmtId="0" fontId="25" fillId="0" borderId="0" xfId="0" applyNumberFormat="1" applyFont="1" applyBorder="1" applyAlignment="1">
      <alignment horizontal="center" vertical="center" wrapText="1"/>
    </xf>
    <xf numFmtId="0" fontId="24" fillId="0" borderId="0" xfId="45" applyFont="1" applyBorder="1" applyAlignment="1">
      <alignment vertical="center"/>
    </xf>
    <xf numFmtId="0" fontId="35" fillId="0" borderId="0" xfId="0" applyNumberFormat="1" applyFont="1" applyAlignment="1">
      <alignment horizontal="left" vertical="center"/>
    </xf>
    <xf numFmtId="0" fontId="24" fillId="0" borderId="23" xfId="0" applyNumberFormat="1" applyFont="1" applyBorder="1" applyAlignment="1">
      <alignment vertical="center"/>
    </xf>
    <xf numFmtId="0" fontId="24" fillId="0" borderId="24" xfId="0" applyNumberFormat="1" applyFont="1" applyBorder="1" applyAlignment="1">
      <alignment vertical="center"/>
    </xf>
    <xf numFmtId="0" fontId="24" fillId="0" borderId="25" xfId="0" applyNumberFormat="1" applyFont="1" applyBorder="1" applyAlignment="1">
      <alignment vertical="center"/>
    </xf>
    <xf numFmtId="0" fontId="24" fillId="0" borderId="18" xfId="0" applyNumberFormat="1" applyFont="1" applyBorder="1" applyAlignment="1">
      <alignment vertical="center"/>
    </xf>
    <xf numFmtId="0" fontId="24" fillId="0" borderId="19" xfId="0" applyNumberFormat="1" applyFont="1" applyBorder="1" applyAlignment="1">
      <alignment vertical="center"/>
    </xf>
    <xf numFmtId="0" fontId="24" fillId="0" borderId="21" xfId="0" applyNumberFormat="1" applyFont="1" applyBorder="1" applyAlignment="1">
      <alignment vertical="center"/>
    </xf>
    <xf numFmtId="0" fontId="53" fillId="0" borderId="0" xfId="0" applyNumberFormat="1" applyFont="1" applyBorder="1" applyAlignment="1" applyProtection="1">
      <alignment horizontal="center" vertical="center"/>
      <protection locked="0"/>
    </xf>
    <xf numFmtId="0" fontId="53" fillId="0" borderId="0" xfId="0" applyNumberFormat="1" applyFont="1" applyBorder="1" applyAlignment="1">
      <alignment horizontal="center" vertical="center"/>
    </xf>
    <xf numFmtId="0" fontId="25" fillId="0" borderId="0" xfId="0" applyNumberFormat="1" applyFont="1" applyBorder="1" applyAlignment="1" applyProtection="1">
      <alignment horizontal="right" vertical="center"/>
      <protection locked="0"/>
    </xf>
    <xf numFmtId="0" fontId="25" fillId="0" borderId="0" xfId="0" applyNumberFormat="1" applyFont="1" applyBorder="1" applyAlignment="1" applyProtection="1">
      <alignment vertical="center"/>
    </xf>
    <xf numFmtId="0" fontId="25" fillId="0" borderId="0" xfId="0" applyNumberFormat="1" applyFont="1" applyAlignment="1" applyProtection="1">
      <alignment vertical="center"/>
    </xf>
    <xf numFmtId="0" fontId="24" fillId="0" borderId="0" xfId="0" applyNumberFormat="1" applyFont="1" applyAlignment="1">
      <alignment vertical="center" shrinkToFit="1"/>
    </xf>
    <xf numFmtId="38" fontId="0"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49" fontId="24" fillId="0" borderId="0" xfId="0" applyNumberFormat="1" applyFont="1" applyBorder="1" applyAlignment="1" applyProtection="1">
      <alignment horizontal="center" vertical="center"/>
      <protection locked="0"/>
    </xf>
    <xf numFmtId="0" fontId="35" fillId="0" borderId="0" xfId="0" applyNumberFormat="1" applyFont="1" applyAlignment="1">
      <alignment horizontal="center" vertical="center"/>
    </xf>
    <xf numFmtId="0" fontId="35" fillId="0" borderId="0" xfId="0" applyNumberFormat="1" applyFont="1" applyAlignment="1">
      <alignment horizontal="centerContinuous" vertical="center"/>
    </xf>
    <xf numFmtId="0" fontId="35" fillId="25" borderId="0" xfId="0" applyNumberFormat="1" applyFont="1" applyFill="1" applyAlignment="1">
      <alignment horizontal="center" vertical="center"/>
    </xf>
    <xf numFmtId="0" fontId="35" fillId="25" borderId="0" xfId="0" applyNumberFormat="1" applyFont="1" applyFill="1" applyAlignment="1">
      <alignment horizontal="centerContinuous" vertical="center"/>
    </xf>
    <xf numFmtId="0" fontId="24" fillId="25" borderId="0" xfId="0" applyNumberFormat="1" applyFont="1" applyFill="1" applyBorder="1" applyAlignment="1">
      <alignment horizontal="center" vertical="center"/>
    </xf>
    <xf numFmtId="0" fontId="54" fillId="25" borderId="0" xfId="0" applyNumberFormat="1" applyFont="1" applyFill="1" applyAlignment="1">
      <alignment vertical="center"/>
    </xf>
    <xf numFmtId="0" fontId="24" fillId="0" borderId="24" xfId="0" applyFont="1" applyBorder="1" applyAlignment="1">
      <alignment vertical="center" shrinkToFit="1"/>
    </xf>
    <xf numFmtId="0" fontId="24" fillId="0" borderId="0" xfId="0" applyFont="1" applyBorder="1" applyAlignment="1">
      <alignment vertical="center" shrinkToFit="1"/>
    </xf>
    <xf numFmtId="0" fontId="24" fillId="0" borderId="28" xfId="0" applyNumberFormat="1" applyFont="1" applyBorder="1" applyAlignment="1" applyProtection="1">
      <alignment horizontal="left" vertical="center" shrinkToFit="1"/>
      <protection locked="0"/>
    </xf>
    <xf numFmtId="0" fontId="24" fillId="0" borderId="28"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0" xfId="45" applyFont="1" applyAlignment="1">
      <alignment horizontal="justify" vertical="center"/>
    </xf>
    <xf numFmtId="0" fontId="54" fillId="0" borderId="0" xfId="0" applyNumberFormat="1" applyFont="1" applyAlignment="1">
      <alignment vertical="center"/>
    </xf>
    <xf numFmtId="0" fontId="53" fillId="0" borderId="0" xfId="0" applyFont="1" applyBorder="1" applyAlignment="1">
      <alignment vertical="center"/>
    </xf>
    <xf numFmtId="0" fontId="24" fillId="0" borderId="0" xfId="0" applyNumberFormat="1" applyFont="1" applyBorder="1" applyAlignment="1">
      <alignment horizontal="left"/>
    </xf>
    <xf numFmtId="0" fontId="25" fillId="0" borderId="0" xfId="0" applyNumberFormat="1" applyFont="1" applyBorder="1" applyAlignment="1" applyProtection="1">
      <alignment horizontal="right"/>
      <protection locked="0"/>
    </xf>
    <xf numFmtId="0" fontId="25" fillId="0" borderId="0" xfId="0" applyNumberFormat="1" applyFont="1" applyBorder="1" applyAlignment="1"/>
    <xf numFmtId="0" fontId="25" fillId="0" borderId="0" xfId="0" applyNumberFormat="1" applyFont="1" applyBorder="1" applyAlignment="1">
      <alignment horizontal="left"/>
    </xf>
    <xf numFmtId="0" fontId="35" fillId="0" borderId="0" xfId="0" applyNumberFormat="1" applyFont="1" applyAlignment="1">
      <alignment horizontal="centerContinuous"/>
    </xf>
    <xf numFmtId="38" fontId="24" fillId="0" borderId="23" xfId="33" applyFont="1" applyBorder="1" applyAlignment="1" applyProtection="1">
      <alignment vertical="center"/>
      <protection locked="0"/>
    </xf>
    <xf numFmtId="38" fontId="24" fillId="0" borderId="24" xfId="33" applyFont="1" applyBorder="1" applyAlignment="1" applyProtection="1">
      <alignment vertical="center"/>
      <protection locked="0"/>
    </xf>
    <xf numFmtId="38" fontId="24" fillId="0" borderId="20" xfId="33" applyFont="1" applyBorder="1" applyAlignment="1" applyProtection="1">
      <alignment vertical="center"/>
      <protection locked="0"/>
    </xf>
    <xf numFmtId="38" fontId="24" fillId="0" borderId="21" xfId="33" applyFont="1" applyBorder="1" applyAlignment="1" applyProtection="1">
      <alignment vertical="center"/>
      <protection locked="0"/>
    </xf>
    <xf numFmtId="0" fontId="25" fillId="25" borderId="0" xfId="45" applyFont="1" applyFill="1" applyBorder="1" applyAlignment="1">
      <alignment horizontal="left" vertical="center"/>
    </xf>
    <xf numFmtId="0" fontId="53" fillId="25" borderId="0" xfId="45" applyFont="1" applyFill="1" applyBorder="1" applyAlignment="1">
      <alignment horizontal="left" vertical="center"/>
    </xf>
    <xf numFmtId="0" fontId="24" fillId="0" borderId="0" xfId="0" applyNumberFormat="1" applyFont="1" applyAlignment="1">
      <alignment horizontal="left" vertical="center" wrapText="1"/>
    </xf>
    <xf numFmtId="0" fontId="25" fillId="25" borderId="24" xfId="45" applyFont="1" applyFill="1" applyBorder="1" applyAlignment="1">
      <alignment vertical="top"/>
    </xf>
    <xf numFmtId="0" fontId="27" fillId="25" borderId="24" xfId="0" applyNumberFormat="1" applyFont="1" applyFill="1" applyBorder="1" applyAlignment="1" applyProtection="1">
      <alignment vertical="center"/>
      <protection locked="0"/>
    </xf>
    <xf numFmtId="0" fontId="24" fillId="25"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25" borderId="0" xfId="45" applyFont="1" applyFill="1" applyBorder="1" applyAlignment="1">
      <alignment horizontal="center" vertical="center"/>
    </xf>
    <xf numFmtId="0" fontId="53" fillId="25" borderId="0" xfId="45" applyFont="1" applyFill="1" applyBorder="1" applyAlignment="1">
      <alignment vertical="center"/>
    </xf>
    <xf numFmtId="0" fontId="53" fillId="25" borderId="0" xfId="45" applyFont="1" applyFill="1" applyAlignment="1">
      <alignment vertical="center"/>
    </xf>
    <xf numFmtId="0" fontId="53" fillId="25" borderId="0" xfId="45" applyFont="1" applyFill="1" applyAlignment="1">
      <alignment vertical="center" wrapText="1"/>
    </xf>
    <xf numFmtId="0" fontId="53" fillId="0" borderId="0" xfId="0" applyFont="1" applyFill="1" applyBorder="1" applyAlignment="1">
      <alignment vertical="center"/>
    </xf>
    <xf numFmtId="49" fontId="24" fillId="25" borderId="33" xfId="45" applyNumberFormat="1" applyFont="1" applyFill="1" applyBorder="1" applyAlignment="1" applyProtection="1">
      <alignment vertical="center"/>
      <protection locked="0"/>
    </xf>
    <xf numFmtId="49" fontId="24" fillId="25" borderId="0" xfId="45" applyNumberFormat="1" applyFont="1" applyFill="1" applyAlignment="1">
      <alignment vertical="center"/>
    </xf>
    <xf numFmtId="49" fontId="24" fillId="0" borderId="0" xfId="45" applyNumberFormat="1" applyFont="1" applyAlignment="1">
      <alignment vertical="center"/>
    </xf>
    <xf numFmtId="49" fontId="27" fillId="25" borderId="23" xfId="45" applyNumberFormat="1" applyFont="1" applyFill="1" applyBorder="1" applyAlignment="1" applyProtection="1">
      <alignment vertical="center"/>
      <protection locked="0"/>
    </xf>
    <xf numFmtId="49" fontId="27" fillId="25" borderId="24" xfId="45" applyNumberFormat="1" applyFont="1" applyFill="1" applyBorder="1" applyAlignment="1" applyProtection="1">
      <alignment vertical="center"/>
      <protection locked="0"/>
    </xf>
    <xf numFmtId="49" fontId="24" fillId="25" borderId="0" xfId="45" applyNumberFormat="1" applyFont="1" applyFill="1" applyBorder="1" applyAlignment="1" applyProtection="1">
      <alignment vertical="center"/>
      <protection locked="0"/>
    </xf>
    <xf numFmtId="49" fontId="24" fillId="25" borderId="24" xfId="45" applyNumberFormat="1" applyFont="1" applyFill="1" applyBorder="1" applyAlignment="1" applyProtection="1">
      <alignment vertical="center"/>
      <protection locked="0"/>
    </xf>
    <xf numFmtId="49" fontId="24" fillId="25" borderId="0" xfId="45" applyNumberFormat="1" applyFont="1" applyFill="1" applyAlignment="1" applyProtection="1">
      <alignment vertical="center"/>
      <protection locked="0"/>
    </xf>
    <xf numFmtId="49" fontId="24" fillId="25" borderId="18" xfId="45" applyNumberFormat="1" applyFont="1" applyFill="1" applyBorder="1" applyAlignment="1" applyProtection="1">
      <alignment vertical="center"/>
      <protection locked="0"/>
    </xf>
    <xf numFmtId="0" fontId="27" fillId="25" borderId="23" xfId="45" applyFont="1" applyFill="1" applyBorder="1" applyAlignment="1" applyProtection="1">
      <alignment vertical="center" wrapText="1"/>
      <protection locked="0"/>
    </xf>
    <xf numFmtId="0" fontId="27" fillId="25" borderId="24" xfId="45" applyFont="1" applyFill="1" applyBorder="1" applyAlignment="1" applyProtection="1">
      <alignment vertical="center" wrapText="1"/>
      <protection locked="0"/>
    </xf>
    <xf numFmtId="0" fontId="27" fillId="25" borderId="18" xfId="45" applyFont="1" applyFill="1" applyBorder="1" applyAlignment="1" applyProtection="1">
      <alignment vertical="center" wrapText="1"/>
      <protection locked="0"/>
    </xf>
    <xf numFmtId="0" fontId="27" fillId="25" borderId="0" xfId="45" applyFont="1" applyFill="1" applyBorder="1" applyAlignment="1" applyProtection="1">
      <alignment vertical="center" wrapText="1"/>
      <protection locked="0"/>
    </xf>
    <xf numFmtId="0" fontId="27" fillId="25" borderId="20" xfId="45" applyFont="1" applyFill="1" applyBorder="1" applyAlignment="1" applyProtection="1">
      <alignment vertical="center" wrapText="1"/>
      <protection locked="0"/>
    </xf>
    <xf numFmtId="0" fontId="27" fillId="25" borderId="21" xfId="45" applyFont="1" applyFill="1" applyBorder="1" applyAlignment="1" applyProtection="1">
      <alignment vertical="center" wrapText="1"/>
      <protection locked="0"/>
    </xf>
    <xf numFmtId="178" fontId="0" fillId="0" borderId="24" xfId="33" applyNumberFormat="1" applyFont="1" applyBorder="1" applyAlignment="1" applyProtection="1">
      <alignment vertical="center"/>
      <protection locked="0"/>
    </xf>
    <xf numFmtId="178" fontId="0" fillId="0" borderId="21" xfId="33" applyNumberFormat="1" applyFont="1" applyBorder="1" applyAlignment="1" applyProtection="1">
      <alignment vertical="center"/>
      <protection locked="0"/>
    </xf>
    <xf numFmtId="0" fontId="25" fillId="25" borderId="0" xfId="45" applyFont="1" applyFill="1" applyBorder="1" applyAlignment="1">
      <alignment vertical="top"/>
    </xf>
    <xf numFmtId="0" fontId="46" fillId="25" borderId="0" xfId="49" applyFont="1" applyFill="1" applyAlignment="1">
      <alignment horizontal="left" vertical="center" wrapText="1"/>
    </xf>
    <xf numFmtId="0" fontId="35" fillId="25" borderId="0" xfId="49" applyFont="1" applyFill="1" applyAlignment="1">
      <alignment horizontal="center" vertical="center"/>
    </xf>
    <xf numFmtId="0" fontId="27" fillId="25" borderId="0" xfId="0" applyNumberFormat="1" applyFont="1" applyFill="1" applyBorder="1" applyAlignment="1" applyProtection="1">
      <alignment horizontal="left" vertical="center"/>
      <protection locked="0"/>
    </xf>
    <xf numFmtId="0" fontId="25" fillId="25" borderId="0" xfId="0" applyNumberFormat="1" applyFont="1" applyFill="1" applyBorder="1" applyAlignment="1" applyProtection="1">
      <alignment horizontal="center" vertical="center" wrapText="1"/>
      <protection locked="0"/>
    </xf>
    <xf numFmtId="0" fontId="27" fillId="25" borderId="0" xfId="0" applyNumberFormat="1" applyFont="1" applyFill="1" applyBorder="1" applyAlignment="1" applyProtection="1">
      <alignment horizontal="center" vertical="center"/>
      <protection locked="0"/>
    </xf>
    <xf numFmtId="0" fontId="27" fillId="25" borderId="0" xfId="0" applyNumberFormat="1" applyFont="1" applyFill="1" applyBorder="1" applyAlignment="1" applyProtection="1">
      <alignment horizontal="center" vertical="center" wrapText="1"/>
      <protection locked="0"/>
    </xf>
    <xf numFmtId="0" fontId="24" fillId="25" borderId="33" xfId="45" applyFont="1" applyFill="1" applyBorder="1" applyAlignment="1" applyProtection="1">
      <alignment vertical="center"/>
      <protection locked="0"/>
    </xf>
    <xf numFmtId="0" fontId="24" fillId="25" borderId="30" xfId="45" applyFont="1" applyFill="1" applyBorder="1" applyAlignment="1" applyProtection="1">
      <alignment vertical="center"/>
      <protection locked="0"/>
    </xf>
    <xf numFmtId="0" fontId="24" fillId="25" borderId="21" xfId="45" applyFont="1" applyFill="1" applyBorder="1" applyAlignment="1" applyProtection="1">
      <alignment vertical="center"/>
      <protection locked="0"/>
    </xf>
    <xf numFmtId="0" fontId="24" fillId="25" borderId="24" xfId="45" applyFont="1" applyFill="1" applyBorder="1" applyAlignment="1" applyProtection="1">
      <alignment vertical="center"/>
      <protection locked="0"/>
    </xf>
    <xf numFmtId="0" fontId="24" fillId="25" borderId="25" xfId="45" applyFont="1" applyFill="1" applyBorder="1" applyAlignment="1" applyProtection="1">
      <alignment vertical="center"/>
      <protection locked="0"/>
    </xf>
    <xf numFmtId="0" fontId="5" fillId="25" borderId="0" xfId="45" applyFont="1" applyFill="1" applyBorder="1" applyAlignment="1">
      <alignment horizontal="center" vertical="center" wrapText="1"/>
    </xf>
    <xf numFmtId="0" fontId="24" fillId="25" borderId="18" xfId="45" applyFont="1" applyFill="1" applyBorder="1" applyAlignment="1" applyProtection="1">
      <alignment vertical="center"/>
      <protection locked="0"/>
    </xf>
    <xf numFmtId="0" fontId="24" fillId="25" borderId="0" xfId="45" applyFont="1" applyFill="1" applyBorder="1" applyAlignment="1" applyProtection="1">
      <alignment vertical="center"/>
      <protection locked="0"/>
    </xf>
    <xf numFmtId="0" fontId="24" fillId="25" borderId="19" xfId="45" applyFont="1" applyFill="1" applyBorder="1" applyAlignment="1" applyProtection="1">
      <alignment vertical="center"/>
      <protection locked="0"/>
    </xf>
    <xf numFmtId="49" fontId="24" fillId="25" borderId="33" xfId="45" applyNumberFormat="1" applyFont="1" applyFill="1" applyBorder="1" applyAlignment="1" applyProtection="1">
      <alignment horizontal="center" vertical="center"/>
      <protection locked="0"/>
    </xf>
    <xf numFmtId="49" fontId="28" fillId="25" borderId="24" xfId="45" applyNumberFormat="1" applyFont="1" applyFill="1" applyBorder="1" applyAlignment="1" applyProtection="1">
      <alignment horizontal="center" vertical="center"/>
      <protection locked="0"/>
    </xf>
    <xf numFmtId="0" fontId="27" fillId="25" borderId="24" xfId="45" applyFont="1" applyFill="1" applyBorder="1" applyAlignment="1" applyProtection="1">
      <alignment horizontal="center" vertical="center"/>
      <protection locked="0"/>
    </xf>
    <xf numFmtId="0" fontId="25" fillId="25" borderId="0" xfId="45" applyFont="1" applyFill="1" applyBorder="1" applyAlignment="1" applyProtection="1">
      <alignment horizontal="center" vertical="center" wrapText="1"/>
      <protection locked="0"/>
    </xf>
    <xf numFmtId="0" fontId="27" fillId="25" borderId="23" xfId="45" applyFont="1" applyFill="1" applyBorder="1" applyAlignment="1" applyProtection="1">
      <alignment horizontal="left" vertical="center"/>
      <protection locked="0"/>
    </xf>
    <xf numFmtId="0" fontId="27" fillId="25" borderId="20" xfId="45" applyFont="1" applyFill="1" applyBorder="1" applyAlignment="1" applyProtection="1">
      <alignment horizontal="left" vertical="center"/>
      <protection locked="0"/>
    </xf>
    <xf numFmtId="0" fontId="24"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24" fillId="0" borderId="0" xfId="0" applyFont="1" applyBorder="1" applyAlignment="1">
      <alignment horizontal="left" vertical="center" wrapText="1"/>
    </xf>
    <xf numFmtId="0" fontId="24" fillId="25" borderId="0" xfId="45" applyFont="1" applyFill="1" applyBorder="1" applyAlignment="1">
      <alignment horizontal="left" vertical="center"/>
    </xf>
    <xf numFmtId="0" fontId="24" fillId="25" borderId="21" xfId="45" applyFont="1" applyFill="1" applyBorder="1" applyAlignment="1">
      <alignment horizontal="left" vertical="center"/>
    </xf>
    <xf numFmtId="0" fontId="24" fillId="0" borderId="0" xfId="0" applyNumberFormat="1" applyFont="1" applyBorder="1" applyAlignment="1">
      <alignment horizontal="left" vertical="center"/>
    </xf>
    <xf numFmtId="0" fontId="24" fillId="0" borderId="23" xfId="0" applyNumberFormat="1" applyFont="1" applyBorder="1" applyAlignment="1" applyProtection="1">
      <alignment horizontal="left" vertical="center" shrinkToFit="1"/>
    </xf>
    <xf numFmtId="0" fontId="24" fillId="0" borderId="24" xfId="0" applyNumberFormat="1" applyFont="1" applyBorder="1" applyAlignment="1" applyProtection="1">
      <alignment horizontal="left" vertical="center" shrinkToFit="1"/>
    </xf>
    <xf numFmtId="0" fontId="0" fillId="0" borderId="24" xfId="0" applyFont="1" applyBorder="1" applyAlignment="1">
      <alignment vertical="center" shrinkToFit="1"/>
    </xf>
    <xf numFmtId="0" fontId="24" fillId="0" borderId="20" xfId="0" applyNumberFormat="1" applyFont="1" applyBorder="1" applyAlignment="1" applyProtection="1">
      <alignment horizontal="left" vertical="center" shrinkToFit="1"/>
    </xf>
    <xf numFmtId="0" fontId="24" fillId="0" borderId="21" xfId="0" applyNumberFormat="1" applyFont="1" applyBorder="1" applyAlignment="1" applyProtection="1">
      <alignment horizontal="left" vertical="center" shrinkToFit="1"/>
    </xf>
    <xf numFmtId="0" fontId="0" fillId="0" borderId="21" xfId="0" applyFont="1" applyBorder="1" applyAlignment="1">
      <alignment vertical="center" shrinkToFit="1"/>
    </xf>
    <xf numFmtId="0" fontId="24" fillId="0" borderId="25" xfId="0" applyNumberFormat="1" applyFont="1" applyBorder="1" applyAlignment="1" applyProtection="1">
      <alignment horizontal="center" vertical="center" shrinkToFit="1"/>
    </xf>
    <xf numFmtId="0" fontId="24" fillId="0" borderId="0" xfId="0" applyNumberFormat="1" applyFont="1" applyBorder="1" applyAlignment="1" applyProtection="1">
      <alignment horizontal="center" vertical="center"/>
      <protection locked="0"/>
    </xf>
    <xf numFmtId="178" fontId="24" fillId="0" borderId="24" xfId="33" applyNumberFormat="1" applyFont="1" applyFill="1" applyBorder="1" applyAlignment="1" applyProtection="1">
      <alignment horizontal="right" vertical="center" shrinkToFit="1"/>
    </xf>
    <xf numFmtId="178" fontId="24" fillId="0" borderId="21" xfId="33" applyNumberFormat="1" applyFont="1" applyFill="1" applyBorder="1" applyAlignment="1" applyProtection="1">
      <alignment horizontal="right" vertical="center" shrinkToFit="1"/>
    </xf>
    <xf numFmtId="0" fontId="0" fillId="0" borderId="22" xfId="0" applyNumberFormat="1" applyFont="1" applyBorder="1" applyAlignment="1" applyProtection="1">
      <alignment horizontal="center" vertical="center" shrinkToFit="1"/>
    </xf>
    <xf numFmtId="178" fontId="24" fillId="0" borderId="24" xfId="33" applyNumberFormat="1" applyFont="1" applyFill="1" applyBorder="1" applyAlignment="1" applyProtection="1">
      <alignment horizontal="right" vertical="center" shrinkToFit="1"/>
      <protection locked="0"/>
    </xf>
    <xf numFmtId="178" fontId="24" fillId="0" borderId="21" xfId="33" applyNumberFormat="1" applyFont="1" applyFill="1" applyBorder="1" applyAlignment="1" applyProtection="1">
      <alignment horizontal="right" vertical="center" shrinkToFit="1"/>
      <protection locked="0"/>
    </xf>
    <xf numFmtId="0" fontId="24" fillId="0" borderId="0" xfId="0" applyNumberFormat="1" applyFont="1" applyBorder="1" applyAlignment="1">
      <alignment horizontal="center" vertical="center" shrinkToFit="1"/>
    </xf>
    <xf numFmtId="0" fontId="24" fillId="0" borderId="0" xfId="0" applyNumberFormat="1" applyFont="1" applyBorder="1" applyAlignment="1" applyProtection="1">
      <alignment horizontal="center" vertical="center" shrinkToFit="1"/>
      <protection locked="0"/>
    </xf>
    <xf numFmtId="49" fontId="24" fillId="0" borderId="24" xfId="0" applyNumberFormat="1" applyFont="1" applyFill="1" applyBorder="1" applyAlignment="1" applyProtection="1">
      <alignment horizontal="center" vertical="center" shrinkToFit="1"/>
      <protection locked="0"/>
    </xf>
    <xf numFmtId="49" fontId="24" fillId="0" borderId="21" xfId="0" applyNumberFormat="1" applyFont="1" applyFill="1" applyBorder="1" applyAlignment="1" applyProtection="1">
      <alignment horizontal="center" vertical="center" shrinkToFit="1"/>
      <protection locked="0"/>
    </xf>
    <xf numFmtId="0" fontId="24"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49" fontId="24" fillId="0" borderId="24" xfId="0" quotePrefix="1" applyNumberFormat="1" applyFont="1" applyFill="1" applyBorder="1" applyAlignment="1" applyProtection="1">
      <alignment horizontal="center" vertical="center" shrinkToFit="1"/>
      <protection locked="0"/>
    </xf>
    <xf numFmtId="0" fontId="24" fillId="0" borderId="25" xfId="0" applyNumberFormat="1" applyFont="1" applyBorder="1" applyAlignment="1" applyProtection="1">
      <alignment horizontal="left" vertical="center" shrinkToFit="1"/>
    </xf>
    <xf numFmtId="0" fontId="24" fillId="0" borderId="22" xfId="0" applyNumberFormat="1" applyFont="1" applyBorder="1" applyAlignment="1" applyProtection="1">
      <alignment horizontal="left" vertical="center" shrinkToFit="1"/>
    </xf>
    <xf numFmtId="0" fontId="0" fillId="0" borderId="18" xfId="0" applyBorder="1" applyAlignment="1">
      <alignment vertical="center" shrinkToFit="1"/>
    </xf>
    <xf numFmtId="0" fontId="0" fillId="0" borderId="0" xfId="0" applyBorder="1" applyAlignment="1">
      <alignment vertical="center" shrinkToFit="1"/>
    </xf>
    <xf numFmtId="0" fontId="0" fillId="0" borderId="19" xfId="0" applyBorder="1" applyAlignment="1">
      <alignment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24" fillId="0" borderId="18" xfId="0" applyNumberFormat="1" applyFont="1" applyBorder="1" applyAlignment="1" applyProtection="1">
      <alignment horizontal="left" vertical="center" shrinkToFit="1"/>
    </xf>
    <xf numFmtId="0" fontId="24" fillId="0" borderId="0" xfId="0" applyNumberFormat="1" applyFont="1" applyBorder="1" applyAlignment="1" applyProtection="1">
      <alignment horizontal="left" vertical="center" shrinkToFit="1"/>
    </xf>
    <xf numFmtId="0" fontId="24" fillId="0" borderId="19" xfId="0" applyNumberFormat="1" applyFont="1" applyBorder="1" applyAlignment="1" applyProtection="1">
      <alignment horizontal="left" vertical="center" shrinkToFit="1"/>
    </xf>
    <xf numFmtId="0" fontId="5" fillId="25" borderId="125" xfId="49" applyFont="1" applyFill="1" applyBorder="1" applyAlignment="1">
      <alignment horizontal="left" vertical="center"/>
    </xf>
    <xf numFmtId="0" fontId="5" fillId="25" borderId="126" xfId="49" applyFont="1" applyFill="1" applyBorder="1" applyAlignment="1">
      <alignment horizontal="left" vertical="center"/>
    </xf>
    <xf numFmtId="0" fontId="5" fillId="25" borderId="20" xfId="49" applyFont="1" applyFill="1" applyBorder="1" applyAlignment="1">
      <alignment horizontal="left" vertical="center"/>
    </xf>
    <xf numFmtId="0" fontId="5" fillId="25" borderId="21" xfId="49" applyFont="1" applyFill="1" applyBorder="1" applyAlignment="1">
      <alignment horizontal="left" vertical="center"/>
    </xf>
    <xf numFmtId="0" fontId="24" fillId="25" borderId="21" xfId="49" applyFont="1" applyFill="1" applyBorder="1" applyAlignment="1">
      <alignment vertical="center" wrapText="1"/>
    </xf>
    <xf numFmtId="0" fontId="5" fillId="25" borderId="21" xfId="49" applyFont="1" applyFill="1" applyBorder="1" applyAlignment="1">
      <alignment vertical="center" wrapText="1"/>
    </xf>
    <xf numFmtId="0" fontId="5" fillId="25" borderId="22" xfId="49" applyFont="1" applyFill="1" applyBorder="1" applyAlignment="1">
      <alignment horizontal="left" vertical="center"/>
    </xf>
    <xf numFmtId="0" fontId="5" fillId="25" borderId="125" xfId="49" applyFont="1" applyFill="1" applyBorder="1" applyAlignment="1">
      <alignment vertical="center" wrapText="1"/>
    </xf>
    <xf numFmtId="12" fontId="24" fillId="25" borderId="18" xfId="0" applyNumberFormat="1" applyFont="1" applyFill="1" applyBorder="1" applyAlignment="1" applyProtection="1">
      <alignment horizontal="center" vertical="center" shrinkToFit="1"/>
    </xf>
    <xf numFmtId="12" fontId="24" fillId="25" borderId="0" xfId="0" applyNumberFormat="1" applyFont="1" applyFill="1" applyBorder="1" applyAlignment="1" applyProtection="1">
      <alignment horizontal="center" vertical="center" shrinkToFit="1"/>
    </xf>
    <xf numFmtId="12" fontId="24" fillId="25" borderId="19" xfId="0" applyNumberFormat="1" applyFont="1" applyFill="1" applyBorder="1" applyAlignment="1" applyProtection="1">
      <alignment horizontal="center" vertical="center" shrinkToFit="1"/>
    </xf>
    <xf numFmtId="0" fontId="0" fillId="25" borderId="24" xfId="45" applyFont="1" applyFill="1" applyBorder="1" applyAlignment="1">
      <alignment horizontal="left" vertical="center"/>
    </xf>
    <xf numFmtId="0" fontId="24" fillId="25" borderId="0" xfId="45" applyFont="1" applyFill="1" applyBorder="1" applyAlignment="1">
      <alignment vertical="center"/>
    </xf>
    <xf numFmtId="49" fontId="24" fillId="25" borderId="33" xfId="45" applyNumberFormat="1" applyFont="1" applyFill="1" applyBorder="1" applyAlignment="1" applyProtection="1">
      <alignment horizontal="center" vertical="center"/>
      <protection locked="0"/>
    </xf>
    <xf numFmtId="0" fontId="27" fillId="25" borderId="20" xfId="45" applyFont="1" applyFill="1" applyBorder="1" applyAlignment="1" applyProtection="1">
      <alignment horizontal="left" vertical="center"/>
      <protection locked="0"/>
    </xf>
    <xf numFmtId="0" fontId="24" fillId="25" borderId="0" xfId="45" applyFont="1" applyFill="1" applyAlignment="1">
      <alignment vertical="center" wrapText="1"/>
    </xf>
    <xf numFmtId="0" fontId="24" fillId="25" borderId="21" xfId="45" applyFont="1" applyFill="1" applyBorder="1" applyAlignment="1">
      <alignment horizontal="left" vertical="center"/>
    </xf>
    <xf numFmtId="0" fontId="24" fillId="25" borderId="0" xfId="45" applyFont="1" applyFill="1" applyAlignment="1">
      <alignment horizontal="center" vertical="center" wrapText="1"/>
    </xf>
    <xf numFmtId="0" fontId="24" fillId="25" borderId="0" xfId="45" applyFont="1" applyFill="1">
      <alignment vertical="center"/>
    </xf>
    <xf numFmtId="0" fontId="24" fillId="0" borderId="0" xfId="45" applyFont="1">
      <alignment vertical="center"/>
    </xf>
    <xf numFmtId="0" fontId="42" fillId="0" borderId="0" xfId="49" applyFont="1">
      <alignment vertical="center"/>
    </xf>
    <xf numFmtId="0" fontId="35" fillId="25" borderId="0" xfId="45" applyFont="1" applyFill="1">
      <alignment vertical="center"/>
    </xf>
    <xf numFmtId="0" fontId="42" fillId="25" borderId="0" xfId="49" applyFont="1" applyFill="1">
      <alignment vertical="center"/>
    </xf>
    <xf numFmtId="0" fontId="24" fillId="25" borderId="0" xfId="45" applyFont="1" applyFill="1" applyProtection="1">
      <alignment vertical="center"/>
      <protection locked="0"/>
    </xf>
    <xf numFmtId="0" fontId="27" fillId="25" borderId="124" xfId="45" applyFont="1" applyFill="1" applyBorder="1" applyProtection="1">
      <alignment vertical="center"/>
      <protection locked="0"/>
    </xf>
    <xf numFmtId="49" fontId="28" fillId="25" borderId="125" xfId="45" applyNumberFormat="1" applyFont="1" applyFill="1" applyBorder="1" applyAlignment="1" applyProtection="1">
      <alignment horizontal="center" vertical="center"/>
      <protection locked="0"/>
    </xf>
    <xf numFmtId="0" fontId="27" fillId="25" borderId="125" xfId="45" applyFont="1" applyFill="1" applyBorder="1" applyProtection="1">
      <alignment vertical="center"/>
      <protection locked="0"/>
    </xf>
    <xf numFmtId="0" fontId="24" fillId="25" borderId="125" xfId="45" applyFont="1" applyFill="1" applyBorder="1" applyProtection="1">
      <alignment vertical="center"/>
      <protection locked="0"/>
    </xf>
    <xf numFmtId="0" fontId="24" fillId="25" borderId="126" xfId="45" applyFont="1" applyFill="1" applyBorder="1" applyProtection="1">
      <alignment vertical="center"/>
      <protection locked="0"/>
    </xf>
    <xf numFmtId="0" fontId="24" fillId="25" borderId="18" xfId="45" applyFont="1" applyFill="1" applyBorder="1" applyProtection="1">
      <alignment vertical="center"/>
      <protection locked="0"/>
    </xf>
    <xf numFmtId="0" fontId="24" fillId="0" borderId="0" xfId="45" applyFont="1" applyProtection="1">
      <alignment vertical="center"/>
      <protection locked="0"/>
    </xf>
    <xf numFmtId="0" fontId="25" fillId="25" borderId="0" xfId="45" applyFont="1" applyFill="1" applyProtection="1">
      <alignment vertical="center"/>
      <protection locked="0"/>
    </xf>
    <xf numFmtId="0" fontId="25" fillId="0" borderId="0" xfId="45" applyFont="1" applyProtection="1">
      <alignment vertical="center"/>
      <protection locked="0"/>
    </xf>
    <xf numFmtId="0" fontId="24" fillId="25" borderId="0" xfId="0" applyFont="1" applyFill="1" applyAlignment="1">
      <alignment vertical="center"/>
    </xf>
    <xf numFmtId="0" fontId="27" fillId="25" borderId="0" xfId="0" applyFont="1" applyFill="1" applyAlignment="1" applyProtection="1">
      <alignment vertical="center"/>
      <protection locked="0"/>
    </xf>
    <xf numFmtId="0" fontId="27" fillId="25" borderId="0" xfId="0" applyFont="1" applyFill="1" applyAlignment="1" applyProtection="1">
      <alignment horizontal="center" vertical="center" wrapText="1"/>
      <protection locked="0"/>
    </xf>
    <xf numFmtId="0" fontId="24" fillId="25" borderId="0" xfId="0" applyFont="1" applyFill="1" applyAlignment="1" applyProtection="1">
      <alignment vertical="center"/>
      <protection locked="0"/>
    </xf>
    <xf numFmtId="0" fontId="24" fillId="0" borderId="0" xfId="0" applyFont="1" applyAlignment="1">
      <alignment vertical="center"/>
    </xf>
    <xf numFmtId="0" fontId="27" fillId="25" borderId="125" xfId="0" applyFont="1" applyFill="1" applyBorder="1" applyAlignment="1" applyProtection="1">
      <alignment vertical="center"/>
      <protection locked="0"/>
    </xf>
    <xf numFmtId="0" fontId="25" fillId="25" borderId="0" xfId="0" applyFont="1" applyFill="1" applyAlignment="1" applyProtection="1">
      <alignment vertical="center"/>
      <protection locked="0"/>
    </xf>
    <xf numFmtId="0" fontId="27" fillId="25" borderId="0" xfId="0" applyFont="1" applyFill="1" applyAlignment="1" applyProtection="1">
      <alignment horizontal="center" vertical="center"/>
      <protection locked="0"/>
    </xf>
    <xf numFmtId="0" fontId="27" fillId="25" borderId="0" xfId="0" applyFont="1" applyFill="1" applyAlignment="1" applyProtection="1">
      <alignment horizontal="left" vertical="center"/>
      <protection locked="0"/>
    </xf>
    <xf numFmtId="0" fontId="27" fillId="25" borderId="0" xfId="0" applyFont="1" applyFill="1" applyAlignment="1" applyProtection="1">
      <alignment vertical="center" wrapText="1"/>
      <protection locked="0"/>
    </xf>
    <xf numFmtId="0" fontId="27" fillId="25" borderId="0" xfId="45" applyFont="1" applyFill="1">
      <alignment vertical="center"/>
    </xf>
    <xf numFmtId="0" fontId="27" fillId="25" borderId="0" xfId="45" applyFont="1" applyFill="1" applyAlignment="1">
      <alignment vertical="center" wrapText="1"/>
    </xf>
    <xf numFmtId="0" fontId="27" fillId="0" borderId="0" xfId="45" applyFont="1">
      <alignment vertical="center"/>
    </xf>
    <xf numFmtId="0" fontId="25" fillId="25" borderId="0" xfId="45" applyFont="1" applyFill="1" applyAlignment="1">
      <alignment horizontal="center" vertical="center" wrapText="1"/>
    </xf>
    <xf numFmtId="0" fontId="5" fillId="25" borderId="0" xfId="45" applyFill="1" applyAlignment="1">
      <alignment horizontal="center" vertical="center" wrapText="1"/>
    </xf>
    <xf numFmtId="0" fontId="25" fillId="25" borderId="0" xfId="45" applyFont="1" applyFill="1">
      <alignment vertical="center"/>
    </xf>
    <xf numFmtId="0" fontId="25" fillId="25" borderId="0" xfId="45" applyFont="1" applyFill="1" applyAlignment="1">
      <alignment horizontal="left" vertical="center" wrapText="1"/>
    </xf>
    <xf numFmtId="0" fontId="25" fillId="0" borderId="0" xfId="45" applyFont="1" applyAlignment="1">
      <alignment horizontal="left" vertical="center" wrapText="1"/>
    </xf>
    <xf numFmtId="0" fontId="25" fillId="0" borderId="0" xfId="45" applyFont="1">
      <alignment vertical="center"/>
    </xf>
    <xf numFmtId="0" fontId="25" fillId="0" borderId="0" xfId="45" applyFont="1" applyAlignment="1">
      <alignment horizontal="left" vertical="center"/>
    </xf>
    <xf numFmtId="0" fontId="25" fillId="25" borderId="0" xfId="45" applyFont="1" applyFill="1" applyAlignment="1">
      <alignment horizontal="left" vertical="center" shrinkToFit="1"/>
    </xf>
    <xf numFmtId="0" fontId="53" fillId="25" borderId="0" xfId="45" applyFont="1" applyFill="1" applyAlignment="1">
      <alignment horizontal="center" vertical="center" wrapText="1"/>
    </xf>
    <xf numFmtId="0" fontId="53" fillId="0" borderId="0" xfId="0" applyFont="1" applyAlignment="1">
      <alignment vertical="center"/>
    </xf>
    <xf numFmtId="0" fontId="24" fillId="25" borderId="0" xfId="45" applyFont="1" applyFill="1" applyAlignment="1" applyProtection="1">
      <alignment horizontal="left" vertical="center"/>
      <protection locked="0"/>
    </xf>
    <xf numFmtId="0" fontId="24" fillId="25" borderId="0" xfId="45" applyFont="1" applyFill="1" applyAlignment="1">
      <alignment horizontal="left" vertical="center" wrapText="1"/>
    </xf>
    <xf numFmtId="0" fontId="5" fillId="25" borderId="0" xfId="45" applyFill="1" applyAlignment="1">
      <alignment horizontal="left" vertical="center" wrapText="1"/>
    </xf>
    <xf numFmtId="0" fontId="25" fillId="25" borderId="0" xfId="45" applyFont="1" applyFill="1" applyAlignment="1">
      <alignment horizontal="left" vertical="center"/>
    </xf>
    <xf numFmtId="0" fontId="24" fillId="25" borderId="19" xfId="45" applyFont="1" applyFill="1" applyBorder="1" applyProtection="1">
      <alignment vertical="center"/>
      <protection locked="0"/>
    </xf>
    <xf numFmtId="0" fontId="24" fillId="25" borderId="0" xfId="45" applyFont="1" applyFill="1" applyAlignment="1" applyProtection="1">
      <alignment horizontal="center" vertical="center"/>
      <protection locked="0"/>
    </xf>
    <xf numFmtId="0" fontId="27" fillId="25" borderId="18" xfId="45" applyFont="1" applyFill="1" applyBorder="1" applyProtection="1">
      <alignment vertical="center"/>
      <protection locked="0"/>
    </xf>
    <xf numFmtId="0" fontId="27" fillId="25" borderId="0" xfId="45" applyFont="1" applyFill="1" applyProtection="1">
      <alignment vertical="center"/>
      <protection locked="0"/>
    </xf>
    <xf numFmtId="49" fontId="24" fillId="25" borderId="0" xfId="45" applyNumberFormat="1" applyFont="1" applyFill="1" applyProtection="1">
      <alignment vertical="center"/>
      <protection locked="0"/>
    </xf>
    <xf numFmtId="49" fontId="27" fillId="25" borderId="124" xfId="45" applyNumberFormat="1" applyFont="1" applyFill="1" applyBorder="1" applyProtection="1">
      <alignment vertical="center"/>
      <protection locked="0"/>
    </xf>
    <xf numFmtId="49" fontId="27" fillId="25" borderId="125" xfId="45" applyNumberFormat="1" applyFont="1" applyFill="1" applyBorder="1" applyAlignment="1" applyProtection="1">
      <alignment horizontal="center" vertical="center"/>
      <protection locked="0"/>
    </xf>
    <xf numFmtId="49" fontId="27" fillId="25" borderId="125" xfId="45" applyNumberFormat="1" applyFont="1" applyFill="1" applyBorder="1" applyProtection="1">
      <alignment vertical="center"/>
      <protection locked="0"/>
    </xf>
    <xf numFmtId="49" fontId="24" fillId="25" borderId="125" xfId="45" applyNumberFormat="1" applyFont="1" applyFill="1" applyBorder="1" applyProtection="1">
      <alignment vertical="center"/>
      <protection locked="0"/>
    </xf>
    <xf numFmtId="49" fontId="24" fillId="25" borderId="18" xfId="45" applyNumberFormat="1" applyFont="1" applyFill="1" applyBorder="1" applyProtection="1">
      <alignment vertical="center"/>
      <protection locked="0"/>
    </xf>
    <xf numFmtId="49" fontId="24" fillId="25" borderId="0" xfId="45" applyNumberFormat="1" applyFont="1" applyFill="1">
      <alignment vertical="center"/>
    </xf>
    <xf numFmtId="49" fontId="24" fillId="0" borderId="0" xfId="45" applyNumberFormat="1" applyFont="1">
      <alignment vertical="center"/>
    </xf>
    <xf numFmtId="49" fontId="24" fillId="25" borderId="33" xfId="45" applyNumberFormat="1" applyFont="1" applyFill="1" applyBorder="1" applyProtection="1">
      <alignment vertical="center"/>
      <protection locked="0"/>
    </xf>
    <xf numFmtId="49" fontId="24" fillId="25" borderId="0" xfId="45" applyNumberFormat="1" applyFont="1" applyFill="1" applyAlignment="1" applyProtection="1">
      <alignment horizontal="center" vertical="center"/>
      <protection locked="0"/>
    </xf>
    <xf numFmtId="0" fontId="25" fillId="25" borderId="0" xfId="45" applyFont="1" applyFill="1" applyAlignment="1" applyProtection="1">
      <alignment horizontal="center" vertical="center" wrapText="1"/>
      <protection locked="0"/>
    </xf>
    <xf numFmtId="0" fontId="24" fillId="25" borderId="0" xfId="45" applyFont="1" applyFill="1" applyAlignment="1">
      <alignment horizontal="center" vertical="center"/>
    </xf>
    <xf numFmtId="0" fontId="39" fillId="25" borderId="0" xfId="45" applyFont="1" applyFill="1" applyAlignment="1">
      <alignment horizontal="center" vertical="center"/>
    </xf>
    <xf numFmtId="0" fontId="25" fillId="25" borderId="0" xfId="45" applyFont="1" applyFill="1" applyAlignment="1">
      <alignment horizontal="center" vertical="center"/>
    </xf>
    <xf numFmtId="0" fontId="25" fillId="25" borderId="0" xfId="45" applyFont="1" applyFill="1" applyAlignment="1">
      <alignment vertical="center" wrapText="1"/>
    </xf>
    <xf numFmtId="0" fontId="25" fillId="25" borderId="0" xfId="45" applyFont="1" applyFill="1" applyAlignment="1">
      <alignment horizontal="left" vertical="top" wrapText="1"/>
    </xf>
    <xf numFmtId="0" fontId="24" fillId="25" borderId="33" xfId="45" applyFont="1" applyFill="1" applyBorder="1" applyProtection="1">
      <alignment vertical="center"/>
      <protection locked="0"/>
    </xf>
    <xf numFmtId="0" fontId="27" fillId="25" borderId="33" xfId="45" applyFont="1" applyFill="1" applyBorder="1" applyProtection="1">
      <alignment vertical="center"/>
      <protection locked="0"/>
    </xf>
    <xf numFmtId="0" fontId="24" fillId="25" borderId="30" xfId="45" applyFont="1" applyFill="1" applyBorder="1" applyProtection="1">
      <alignment vertical="center"/>
      <protection locked="0"/>
    </xf>
    <xf numFmtId="0" fontId="27" fillId="25" borderId="125" xfId="45" applyFont="1" applyFill="1" applyBorder="1" applyAlignment="1" applyProtection="1">
      <alignment horizontal="center" vertical="center"/>
      <protection locked="0"/>
    </xf>
    <xf numFmtId="0" fontId="27" fillId="25" borderId="124" xfId="45" applyFont="1" applyFill="1" applyBorder="1" applyAlignment="1" applyProtection="1">
      <alignment vertical="center" wrapText="1"/>
      <protection locked="0"/>
    </xf>
    <xf numFmtId="0" fontId="27" fillId="25" borderId="125" xfId="45" applyFont="1" applyFill="1" applyBorder="1" applyAlignment="1" applyProtection="1">
      <alignment vertical="center" wrapText="1"/>
      <protection locked="0"/>
    </xf>
    <xf numFmtId="0" fontId="24" fillId="25" borderId="125" xfId="45" applyFont="1" applyFill="1" applyBorder="1" applyAlignment="1" applyProtection="1">
      <alignment horizontal="left" vertical="center"/>
      <protection locked="0"/>
    </xf>
    <xf numFmtId="0" fontId="5" fillId="25" borderId="125" xfId="45" applyFill="1" applyBorder="1" applyAlignment="1">
      <alignment horizontal="left" vertical="center"/>
    </xf>
    <xf numFmtId="0" fontId="5" fillId="25" borderId="126" xfId="45" applyFill="1" applyBorder="1" applyAlignment="1">
      <alignment horizontal="left" vertical="center"/>
    </xf>
    <xf numFmtId="0" fontId="27" fillId="25" borderId="0" xfId="45" applyFont="1" applyFill="1" applyAlignment="1" applyProtection="1">
      <alignment vertical="center" wrapText="1"/>
      <protection locked="0"/>
    </xf>
    <xf numFmtId="0" fontId="5" fillId="25" borderId="0" xfId="45" applyFill="1" applyAlignment="1">
      <alignment horizontal="left" vertical="center"/>
    </xf>
    <xf numFmtId="0" fontId="5" fillId="25" borderId="19" xfId="45" applyFill="1" applyBorder="1" applyAlignment="1">
      <alignment horizontal="left" vertical="center"/>
    </xf>
    <xf numFmtId="0" fontId="5" fillId="25" borderId="21" xfId="45" applyFill="1" applyBorder="1" applyAlignment="1">
      <alignment horizontal="left" vertical="center"/>
    </xf>
    <xf numFmtId="0" fontId="5" fillId="25" borderId="22" xfId="45" applyFill="1" applyBorder="1" applyAlignment="1">
      <alignment horizontal="left" vertical="center"/>
    </xf>
    <xf numFmtId="0" fontId="53" fillId="25" borderId="0" xfId="45" applyFont="1" applyFill="1" applyAlignment="1">
      <alignment horizontal="left" vertical="center"/>
    </xf>
    <xf numFmtId="0" fontId="27" fillId="25" borderId="124" xfId="45" applyFont="1" applyFill="1" applyBorder="1" applyAlignment="1" applyProtection="1">
      <alignment horizontal="left" vertical="center"/>
      <protection locked="0"/>
    </xf>
    <xf numFmtId="0" fontId="0" fillId="25" borderId="125" xfId="45" applyFont="1" applyFill="1" applyBorder="1" applyAlignment="1">
      <alignment horizontal="left" vertical="center"/>
    </xf>
    <xf numFmtId="0" fontId="24" fillId="25" borderId="21" xfId="45" applyFont="1" applyFill="1" applyBorder="1" applyProtection="1">
      <alignment vertical="center"/>
      <protection locked="0"/>
    </xf>
    <xf numFmtId="0" fontId="25" fillId="25" borderId="125" xfId="45" applyFont="1" applyFill="1" applyBorder="1" applyAlignment="1">
      <alignment vertical="top"/>
    </xf>
    <xf numFmtId="0" fontId="25" fillId="25" borderId="0" xfId="45" applyFont="1" applyFill="1" applyAlignment="1">
      <alignment vertical="top"/>
    </xf>
    <xf numFmtId="0" fontId="53" fillId="25" borderId="0" xfId="45" applyFont="1" applyFill="1">
      <alignment vertical="center"/>
    </xf>
    <xf numFmtId="0" fontId="24" fillId="0" borderId="0" xfId="57" applyFont="1"/>
    <xf numFmtId="0" fontId="5" fillId="0" borderId="0" xfId="57"/>
    <xf numFmtId="181" fontId="5" fillId="0" borderId="0" xfId="57" applyNumberFormat="1"/>
    <xf numFmtId="0" fontId="24" fillId="0" borderId="0" xfId="57" applyFont="1" applyAlignment="1">
      <alignment horizontal="right" vertical="center"/>
    </xf>
    <xf numFmtId="181" fontId="24" fillId="0" borderId="0" xfId="57" applyNumberFormat="1" applyFont="1"/>
    <xf numFmtId="0" fontId="55" fillId="0" borderId="31" xfId="57" applyFont="1" applyBorder="1" applyAlignment="1">
      <alignment horizontal="center"/>
    </xf>
    <xf numFmtId="181" fontId="55" fillId="0" borderId="31" xfId="57" applyNumberFormat="1" applyFont="1" applyBorder="1" applyAlignment="1">
      <alignment horizontal="center"/>
    </xf>
    <xf numFmtId="0" fontId="55" fillId="0" borderId="31" xfId="57" applyFont="1" applyBorder="1" applyAlignment="1">
      <alignment horizontal="center" vertical="center"/>
    </xf>
    <xf numFmtId="0" fontId="56" fillId="0" borderId="31" xfId="57" applyFont="1" applyBorder="1" applyAlignment="1">
      <alignment horizontal="center" vertical="center"/>
    </xf>
    <xf numFmtId="181" fontId="56" fillId="0" borderId="31" xfId="57" applyNumberFormat="1" applyFont="1" applyBorder="1" applyAlignment="1">
      <alignment horizontal="center" vertical="center"/>
    </xf>
    <xf numFmtId="0" fontId="55" fillId="0" borderId="0" xfId="57" applyFont="1" applyAlignment="1">
      <alignment horizontal="center" vertical="center"/>
    </xf>
    <xf numFmtId="181" fontId="55" fillId="0" borderId="0" xfId="57" applyNumberFormat="1" applyFont="1" applyAlignment="1">
      <alignment horizontal="center" vertical="center"/>
    </xf>
    <xf numFmtId="0" fontId="0" fillId="0" borderId="0" xfId="57" applyFont="1"/>
    <xf numFmtId="0" fontId="57" fillId="0" borderId="0" xfId="57" applyFont="1" applyAlignment="1">
      <alignment horizontal="left" vertical="center" readingOrder="1"/>
    </xf>
    <xf numFmtId="0" fontId="57" fillId="0" borderId="0" xfId="57" applyFont="1" applyAlignment="1">
      <alignment vertical="top" wrapText="1" readingOrder="1"/>
    </xf>
    <xf numFmtId="181" fontId="57" fillId="0" borderId="0" xfId="57" applyNumberFormat="1" applyFont="1" applyAlignment="1">
      <alignment vertical="top" wrapText="1" readingOrder="1"/>
    </xf>
    <xf numFmtId="0" fontId="55" fillId="0" borderId="0" xfId="57" applyFont="1" applyAlignment="1">
      <alignment vertical="center"/>
    </xf>
    <xf numFmtId="181" fontId="55" fillId="0" borderId="0" xfId="57" applyNumberFormat="1" applyFont="1" applyAlignment="1">
      <alignment vertical="center"/>
    </xf>
    <xf numFmtId="49" fontId="5" fillId="0" borderId="0" xfId="57" applyNumberFormat="1"/>
    <xf numFmtId="0" fontId="53" fillId="0" borderId="0" xfId="57" applyFont="1"/>
    <xf numFmtId="0" fontId="25" fillId="0" borderId="0" xfId="57" applyFont="1" applyAlignment="1">
      <alignment horizontal="right" vertical="center"/>
    </xf>
    <xf numFmtId="49" fontId="24" fillId="0" borderId="0" xfId="57" applyNumberFormat="1" applyFont="1"/>
    <xf numFmtId="0" fontId="25" fillId="0" borderId="0" xfId="57" applyFont="1"/>
    <xf numFmtId="49" fontId="55" fillId="0" borderId="31" xfId="57" applyNumberFormat="1" applyFont="1" applyBorder="1" applyAlignment="1">
      <alignment horizontal="center"/>
    </xf>
    <xf numFmtId="0" fontId="27" fillId="0" borderId="31" xfId="57" applyFont="1" applyBorder="1" applyAlignment="1">
      <alignment horizontal="center" vertical="center"/>
    </xf>
    <xf numFmtId="0" fontId="25" fillId="0" borderId="31" xfId="57" applyFont="1" applyBorder="1" applyAlignment="1">
      <alignment horizontal="left" vertical="center"/>
    </xf>
    <xf numFmtId="49" fontId="56" fillId="0" borderId="31" xfId="57" applyNumberFormat="1" applyFont="1" applyBorder="1" applyAlignment="1">
      <alignment horizontal="center" vertical="center"/>
    </xf>
    <xf numFmtId="0" fontId="25" fillId="0" borderId="31" xfId="57" applyFont="1" applyBorder="1" applyAlignment="1">
      <alignment horizontal="center" vertical="center"/>
    </xf>
    <xf numFmtId="49" fontId="55" fillId="0" borderId="0" xfId="57" applyNumberFormat="1" applyFont="1" applyAlignment="1">
      <alignment horizontal="center" vertical="center"/>
    </xf>
    <xf numFmtId="0" fontId="25" fillId="0" borderId="0" xfId="57" applyFont="1" applyAlignment="1">
      <alignment horizontal="center" vertical="center"/>
    </xf>
    <xf numFmtId="49" fontId="57" fillId="0" borderId="0" xfId="57" applyNumberFormat="1" applyFont="1" applyAlignment="1">
      <alignment vertical="top" wrapText="1" readingOrder="1"/>
    </xf>
    <xf numFmtId="0" fontId="58" fillId="0" borderId="0" xfId="57" applyFont="1" applyAlignment="1">
      <alignment vertical="top" wrapText="1" readingOrder="1"/>
    </xf>
    <xf numFmtId="49" fontId="55" fillId="0" borderId="0" xfId="57" applyNumberFormat="1" applyFont="1" applyAlignment="1">
      <alignment vertical="center"/>
    </xf>
    <xf numFmtId="0" fontId="25" fillId="0" borderId="0" xfId="57" applyFont="1" applyAlignment="1">
      <alignment vertical="center"/>
    </xf>
    <xf numFmtId="0" fontId="2" fillId="0" borderId="0" xfId="58">
      <alignment vertical="center"/>
    </xf>
    <xf numFmtId="0" fontId="59" fillId="0" borderId="0" xfId="58" applyFont="1">
      <alignment vertical="center"/>
    </xf>
    <xf numFmtId="0" fontId="60" fillId="0" borderId="76" xfId="58" applyFont="1" applyBorder="1" applyAlignment="1">
      <alignment horizontal="center" vertical="center"/>
    </xf>
    <xf numFmtId="0" fontId="60" fillId="0" borderId="0" xfId="58" applyFont="1">
      <alignment vertical="center"/>
    </xf>
    <xf numFmtId="0" fontId="60" fillId="0" borderId="0" xfId="58" applyFont="1" applyAlignment="1">
      <alignment horizontal="center" vertical="center"/>
    </xf>
    <xf numFmtId="0" fontId="61" fillId="0" borderId="0" xfId="58" applyFont="1">
      <alignment vertical="center"/>
    </xf>
    <xf numFmtId="0" fontId="60" fillId="0" borderId="0" xfId="58" applyFont="1" applyAlignment="1">
      <alignment horizontal="left" vertical="center"/>
    </xf>
    <xf numFmtId="0" fontId="62" fillId="0" borderId="0" xfId="58" applyFont="1">
      <alignment vertical="center"/>
    </xf>
    <xf numFmtId="0" fontId="62" fillId="0" borderId="30" xfId="58" applyFont="1" applyBorder="1">
      <alignment vertical="center"/>
    </xf>
    <xf numFmtId="0" fontId="60" fillId="0" borderId="34" xfId="58" applyFont="1" applyBorder="1">
      <alignment vertical="center"/>
    </xf>
    <xf numFmtId="0" fontId="61" fillId="0" borderId="30" xfId="58" applyFont="1" applyBorder="1">
      <alignment vertical="center"/>
    </xf>
    <xf numFmtId="0" fontId="61" fillId="0" borderId="33" xfId="58" applyFont="1" applyBorder="1">
      <alignment vertical="center"/>
    </xf>
    <xf numFmtId="0" fontId="61" fillId="0" borderId="34" xfId="58" applyFont="1" applyBorder="1">
      <alignment vertical="center"/>
    </xf>
    <xf numFmtId="0" fontId="62" fillId="0" borderId="132" xfId="58" applyFont="1" applyBorder="1" applyAlignment="1">
      <alignment horizontal="center" vertical="center"/>
    </xf>
    <xf numFmtId="0" fontId="60" fillId="0" borderId="33" xfId="58" applyFont="1" applyBorder="1">
      <alignment vertical="center"/>
    </xf>
    <xf numFmtId="0" fontId="62" fillId="0" borderId="34" xfId="58" applyFont="1" applyBorder="1">
      <alignment vertical="center"/>
    </xf>
    <xf numFmtId="0" fontId="63" fillId="0" borderId="0" xfId="58" applyFont="1">
      <alignment vertical="center"/>
    </xf>
    <xf numFmtId="0" fontId="61" fillId="0" borderId="18" xfId="58" applyFont="1" applyBorder="1" applyAlignment="1">
      <alignment vertical="center"/>
    </xf>
    <xf numFmtId="0" fontId="61" fillId="0" borderId="0" xfId="58" applyFont="1" applyAlignment="1">
      <alignment vertical="center"/>
    </xf>
    <xf numFmtId="0" fontId="60" fillId="0" borderId="39" xfId="58" applyFont="1" applyBorder="1" applyAlignment="1">
      <alignment vertical="center"/>
    </xf>
    <xf numFmtId="0" fontId="60" fillId="0" borderId="40" xfId="58" applyFont="1" applyBorder="1" applyAlignment="1">
      <alignment vertical="center"/>
    </xf>
    <xf numFmtId="0" fontId="61" fillId="0" borderId="40" xfId="58" applyFont="1" applyBorder="1" applyAlignment="1">
      <alignment vertical="center"/>
    </xf>
    <xf numFmtId="0" fontId="5" fillId="0" borderId="0" xfId="59" applyFont="1">
      <alignment vertical="center"/>
    </xf>
    <xf numFmtId="0" fontId="0" fillId="0" borderId="0" xfId="59" applyFont="1">
      <alignment vertical="center"/>
    </xf>
    <xf numFmtId="0" fontId="5" fillId="0" borderId="133" xfId="59" applyFont="1" applyBorder="1" applyAlignment="1">
      <alignment horizontal="center" vertical="center"/>
    </xf>
    <xf numFmtId="0" fontId="5" fillId="0" borderId="134" xfId="59" applyFont="1" applyBorder="1" applyAlignment="1">
      <alignment horizontal="center" vertical="center"/>
    </xf>
    <xf numFmtId="0" fontId="5" fillId="0" borderId="135" xfId="59" applyFont="1" applyBorder="1" applyAlignment="1">
      <alignment horizontal="center" vertical="center"/>
    </xf>
    <xf numFmtId="0" fontId="64" fillId="0" borderId="136" xfId="59" applyFont="1" applyBorder="1">
      <alignment vertical="center"/>
    </xf>
    <xf numFmtId="0" fontId="5" fillId="0" borderId="33" xfId="59" applyFont="1" applyBorder="1">
      <alignment vertical="center"/>
    </xf>
    <xf numFmtId="0" fontId="5" fillId="0" borderId="137" xfId="59" applyFont="1" applyBorder="1">
      <alignment vertical="center"/>
    </xf>
    <xf numFmtId="0" fontId="5" fillId="0" borderId="138" xfId="59" applyFont="1" applyBorder="1" applyAlignment="1">
      <alignment horizontal="center" vertical="center"/>
    </xf>
    <xf numFmtId="0" fontId="5" fillId="0" borderId="31" xfId="59" applyFont="1" applyBorder="1">
      <alignment vertical="center"/>
    </xf>
    <xf numFmtId="0" fontId="5" fillId="0" borderId="139" xfId="59" applyFont="1" applyBorder="1" applyAlignment="1">
      <alignment horizontal="center" vertical="center"/>
    </xf>
    <xf numFmtId="0" fontId="5" fillId="0" borderId="138" xfId="59" applyFont="1" applyBorder="1">
      <alignment vertical="center"/>
    </xf>
    <xf numFmtId="0" fontId="5" fillId="0" borderId="137" xfId="59" applyFont="1" applyBorder="1" applyAlignment="1">
      <alignment horizontal="center" vertical="center"/>
    </xf>
    <xf numFmtId="0" fontId="0" fillId="0" borderId="31" xfId="59" applyFont="1" applyBorder="1">
      <alignment vertical="center"/>
    </xf>
    <xf numFmtId="0" fontId="5" fillId="0" borderId="140" xfId="59" applyFont="1" applyBorder="1" applyAlignment="1">
      <alignment horizontal="center" vertical="center"/>
    </xf>
    <xf numFmtId="0" fontId="5" fillId="0" borderId="141" xfId="59" applyFont="1" applyBorder="1">
      <alignment vertical="center"/>
    </xf>
    <xf numFmtId="0" fontId="5" fillId="0" borderId="142" xfId="59" applyFont="1" applyBorder="1" applyAlignment="1">
      <alignment horizontal="center" vertical="center"/>
    </xf>
    <xf numFmtId="0" fontId="5" fillId="0" borderId="130" xfId="59" applyFont="1" applyBorder="1">
      <alignment vertical="center"/>
    </xf>
    <xf numFmtId="0" fontId="5" fillId="0" borderId="79" xfId="59" applyFont="1" applyBorder="1">
      <alignment vertical="center"/>
    </xf>
    <xf numFmtId="0" fontId="5" fillId="0" borderId="79" xfId="59" applyFont="1" applyBorder="1" applyAlignment="1">
      <alignment horizontal="center" vertical="center"/>
    </xf>
    <xf numFmtId="0" fontId="64" fillId="0" borderId="143" xfId="59" applyFont="1" applyBorder="1">
      <alignment vertical="center"/>
    </xf>
    <xf numFmtId="0" fontId="5" fillId="0" borderId="144" xfId="59" applyFont="1" applyBorder="1">
      <alignment vertical="center"/>
    </xf>
    <xf numFmtId="0" fontId="5" fillId="0" borderId="145" xfId="59" applyFont="1" applyBorder="1" applyAlignment="1">
      <alignment horizontal="center" vertical="center"/>
    </xf>
    <xf numFmtId="0" fontId="64" fillId="0" borderId="136" xfId="59" applyFont="1" applyBorder="1" applyAlignment="1">
      <alignment horizontal="left" vertical="center"/>
    </xf>
    <xf numFmtId="0" fontId="64" fillId="0" borderId="146" xfId="59" applyFont="1" applyBorder="1" applyAlignment="1">
      <alignment horizontal="left" vertical="center"/>
    </xf>
    <xf numFmtId="0" fontId="5" fillId="0" borderId="21" xfId="59" applyFont="1" applyBorder="1">
      <alignment vertical="center"/>
    </xf>
    <xf numFmtId="0" fontId="5" fillId="0" borderId="147" xfId="59" applyFont="1" applyBorder="1" applyAlignment="1">
      <alignment horizontal="center" vertical="center"/>
    </xf>
    <xf numFmtId="0" fontId="5" fillId="0" borderId="140" xfId="59" applyFont="1" applyBorder="1">
      <alignment vertical="center"/>
    </xf>
    <xf numFmtId="0" fontId="5" fillId="0" borderId="142" xfId="59" applyFont="1" applyBorder="1">
      <alignment vertical="center"/>
    </xf>
    <xf numFmtId="0" fontId="61" fillId="0" borderId="41" xfId="58" applyFont="1" applyBorder="1" applyAlignment="1">
      <alignment vertical="center"/>
    </xf>
    <xf numFmtId="0" fontId="61" fillId="0" borderId="19" xfId="58" applyFont="1" applyBorder="1" applyAlignment="1">
      <alignment vertical="center"/>
    </xf>
    <xf numFmtId="0" fontId="67" fillId="25" borderId="124" xfId="49" applyFont="1" applyFill="1" applyBorder="1" applyAlignment="1">
      <alignment vertical="center"/>
    </xf>
    <xf numFmtId="0" fontId="68" fillId="25" borderId="124" xfId="49" applyFont="1" applyFill="1" applyBorder="1" applyAlignment="1">
      <alignment horizontal="left" vertical="center"/>
    </xf>
    <xf numFmtId="0" fontId="42" fillId="25" borderId="0" xfId="0" applyNumberFormat="1" applyFont="1" applyFill="1" applyBorder="1" applyAlignment="1">
      <alignment horizontal="center" vertical="center"/>
    </xf>
    <xf numFmtId="0" fontId="46" fillId="25" borderId="0" xfId="49" applyFont="1" applyFill="1" applyAlignment="1">
      <alignment horizontal="left" vertical="center" wrapText="1"/>
    </xf>
    <xf numFmtId="0" fontId="35" fillId="25" borderId="0" xfId="49" applyFont="1" applyFill="1" applyAlignment="1">
      <alignment horizontal="center" vertical="center"/>
    </xf>
    <xf numFmtId="0" fontId="25" fillId="25" borderId="0" xfId="0" applyNumberFormat="1" applyFont="1" applyFill="1" applyBorder="1" applyAlignment="1" applyProtection="1">
      <alignment horizontal="center" vertical="center"/>
      <protection locked="0"/>
    </xf>
    <xf numFmtId="0" fontId="42" fillId="25" borderId="0" xfId="0" applyNumberFormat="1" applyFont="1" applyFill="1" applyBorder="1" applyAlignment="1">
      <alignment horizontal="left" vertical="top" wrapText="1"/>
    </xf>
    <xf numFmtId="0" fontId="62" fillId="0" borderId="0" xfId="58" applyFont="1" applyBorder="1" applyAlignment="1">
      <alignment horizontal="left" vertical="center"/>
    </xf>
    <xf numFmtId="0" fontId="60" fillId="0" borderId="0" xfId="58" applyFont="1" applyBorder="1" applyAlignment="1">
      <alignment horizontal="center" vertical="center"/>
    </xf>
    <xf numFmtId="0" fontId="69" fillId="0" borderId="0" xfId="58" applyFont="1" applyAlignment="1">
      <alignment horizontal="left" vertical="top" wrapText="1"/>
    </xf>
    <xf numFmtId="0" fontId="69" fillId="0" borderId="0" xfId="58" applyFont="1" applyAlignment="1">
      <alignment horizontal="left" vertical="top"/>
    </xf>
    <xf numFmtId="0" fontId="24" fillId="0" borderId="0" xfId="60" applyFont="1">
      <alignment vertical="center"/>
    </xf>
    <xf numFmtId="0" fontId="24" fillId="0" borderId="0" xfId="60" applyFont="1" applyAlignment="1" applyProtection="1">
      <alignment horizontal="right" vertical="center"/>
      <protection locked="0"/>
    </xf>
    <xf numFmtId="0" fontId="71" fillId="0" borderId="0" xfId="60" applyFont="1" applyAlignment="1">
      <alignment horizontal="center"/>
    </xf>
    <xf numFmtId="0" fontId="24" fillId="0" borderId="0" xfId="60" applyFont="1" applyAlignment="1" applyProtection="1">
      <alignment horizontal="center"/>
      <protection locked="0"/>
    </xf>
    <xf numFmtId="0" fontId="24" fillId="0" borderId="0" xfId="60" applyFont="1" applyAlignment="1" applyProtection="1">
      <alignment horizontal="left"/>
      <protection locked="0"/>
    </xf>
    <xf numFmtId="0" fontId="24" fillId="0" borderId="0" xfId="60" applyFont="1" applyAlignment="1">
      <alignment horizontal="left" vertical="center" wrapText="1"/>
    </xf>
    <xf numFmtId="0" fontId="24" fillId="0" borderId="0" xfId="60" applyFont="1" applyAlignment="1">
      <alignment horizontal="right" vertical="center"/>
    </xf>
    <xf numFmtId="0" fontId="72" fillId="0" borderId="0" xfId="60" applyFont="1" applyAlignment="1"/>
    <xf numFmtId="0" fontId="24" fillId="25" borderId="31" xfId="60" applyFont="1" applyFill="1" applyBorder="1">
      <alignment vertical="center"/>
    </xf>
    <xf numFmtId="0" fontId="24" fillId="26" borderId="31" xfId="60" applyFont="1" applyFill="1" applyBorder="1" applyAlignment="1" applyProtection="1">
      <alignment horizontal="center" vertical="center" shrinkToFit="1"/>
      <protection locked="0"/>
    </xf>
    <xf numFmtId="0" fontId="24" fillId="25" borderId="31" xfId="60" applyFont="1" applyFill="1" applyBorder="1" applyAlignment="1">
      <alignment horizontal="center" vertical="center" shrinkToFit="1"/>
    </xf>
    <xf numFmtId="0" fontId="24" fillId="0" borderId="149" xfId="60" applyFont="1" applyBorder="1">
      <alignment vertical="center"/>
    </xf>
    <xf numFmtId="38" fontId="24" fillId="26" borderId="31" xfId="34" applyFont="1" applyFill="1" applyBorder="1" applyAlignment="1" applyProtection="1">
      <alignment horizontal="center" vertical="center"/>
      <protection locked="0"/>
    </xf>
    <xf numFmtId="38" fontId="24" fillId="0" borderId="149" xfId="34" applyFont="1" applyBorder="1" applyAlignment="1" applyProtection="1">
      <alignment vertical="center"/>
    </xf>
    <xf numFmtId="0" fontId="24" fillId="26" borderId="31" xfId="60" applyFont="1" applyFill="1" applyBorder="1" applyAlignment="1" applyProtection="1">
      <alignment horizontal="center" vertical="center"/>
      <protection locked="0"/>
    </xf>
    <xf numFmtId="0" fontId="24" fillId="25" borderId="0" xfId="60" applyFont="1" applyFill="1" applyAlignment="1">
      <alignment horizontal="left" vertical="center" wrapText="1"/>
    </xf>
    <xf numFmtId="0" fontId="55" fillId="0" borderId="31" xfId="60" applyFont="1" applyBorder="1" applyAlignment="1">
      <alignment horizontal="center" vertical="center" wrapText="1"/>
    </xf>
    <xf numFmtId="0" fontId="55" fillId="0" borderId="0" xfId="60" applyFont="1" applyAlignment="1">
      <alignment horizontal="center" vertical="center" wrapText="1"/>
    </xf>
    <xf numFmtId="38" fontId="55" fillId="0" borderId="31" xfId="34" applyFont="1" applyBorder="1" applyAlignment="1" applyProtection="1">
      <alignment horizontal="center" vertical="center" wrapText="1"/>
    </xf>
    <xf numFmtId="0" fontId="24" fillId="25" borderId="149" xfId="60" applyFont="1" applyFill="1" applyBorder="1" applyAlignment="1">
      <alignment horizontal="center" vertical="center" wrapText="1"/>
    </xf>
    <xf numFmtId="0" fontId="24" fillId="0" borderId="0" xfId="60" applyFont="1" applyAlignment="1">
      <alignment horizontal="center" vertical="center"/>
    </xf>
    <xf numFmtId="0" fontId="73" fillId="0" borderId="0" xfId="60" applyFont="1">
      <alignment vertical="center"/>
    </xf>
    <xf numFmtId="0" fontId="37" fillId="0" borderId="149" xfId="60" applyFont="1" applyBorder="1" applyAlignment="1">
      <alignment horizontal="center" vertical="center"/>
    </xf>
    <xf numFmtId="0" fontId="24" fillId="0" borderId="0" xfId="60" applyFont="1" applyProtection="1">
      <alignment vertical="center"/>
      <protection locked="0"/>
    </xf>
    <xf numFmtId="0" fontId="74" fillId="0" borderId="29" xfId="61" applyFont="1" applyBorder="1" applyAlignment="1">
      <alignment horizontal="center" vertical="center"/>
    </xf>
    <xf numFmtId="0" fontId="74" fillId="0" borderId="150" xfId="61" applyFont="1" applyBorder="1" applyAlignment="1">
      <alignment horizontal="center" vertical="center"/>
    </xf>
    <xf numFmtId="0" fontId="5" fillId="0" borderId="31" xfId="61" applyBorder="1" applyAlignment="1">
      <alignment vertical="center"/>
    </xf>
    <xf numFmtId="0" fontId="5" fillId="0" borderId="139" xfId="61" applyBorder="1" applyAlignment="1">
      <alignment horizontal="center" vertical="center"/>
    </xf>
    <xf numFmtId="0" fontId="42" fillId="25" borderId="23" xfId="0" applyNumberFormat="1" applyFont="1" applyFill="1" applyBorder="1" applyAlignment="1">
      <alignment horizontal="center" vertical="center"/>
    </xf>
    <xf numFmtId="0" fontId="42" fillId="25" borderId="24" xfId="0" applyNumberFormat="1" applyFont="1" applyFill="1" applyBorder="1" applyAlignment="1">
      <alignment horizontal="center" vertical="center"/>
    </xf>
    <xf numFmtId="0" fontId="42" fillId="25" borderId="25" xfId="0" applyNumberFormat="1" applyFont="1" applyFill="1" applyBorder="1" applyAlignment="1">
      <alignment horizontal="center" vertical="center"/>
    </xf>
    <xf numFmtId="0" fontId="42" fillId="25" borderId="18" xfId="0" applyNumberFormat="1" applyFont="1" applyFill="1" applyBorder="1" applyAlignment="1">
      <alignment horizontal="center" vertical="center"/>
    </xf>
    <xf numFmtId="0" fontId="42" fillId="25" borderId="0" xfId="0" applyNumberFormat="1" applyFont="1" applyFill="1" applyBorder="1" applyAlignment="1">
      <alignment horizontal="center" vertical="center"/>
    </xf>
    <xf numFmtId="0" fontId="42" fillId="25" borderId="19" xfId="0" applyNumberFormat="1" applyFont="1" applyFill="1" applyBorder="1" applyAlignment="1">
      <alignment horizontal="center" vertical="center"/>
    </xf>
    <xf numFmtId="0" fontId="42" fillId="25" borderId="20" xfId="0" applyNumberFormat="1" applyFont="1" applyFill="1" applyBorder="1" applyAlignment="1">
      <alignment horizontal="center" vertical="center"/>
    </xf>
    <xf numFmtId="0" fontId="42" fillId="25" borderId="21" xfId="0" applyNumberFormat="1" applyFont="1" applyFill="1" applyBorder="1" applyAlignment="1">
      <alignment horizontal="center" vertical="center"/>
    </xf>
    <xf numFmtId="0" fontId="42" fillId="25" borderId="22" xfId="0" applyNumberFormat="1" applyFont="1" applyFill="1" applyBorder="1" applyAlignment="1">
      <alignment horizontal="center" vertical="center"/>
    </xf>
    <xf numFmtId="0" fontId="46" fillId="25" borderId="0" xfId="49" applyFont="1" applyFill="1" applyAlignment="1">
      <alignment horizontal="left" vertical="center" wrapText="1"/>
    </xf>
    <xf numFmtId="0" fontId="44" fillId="25" borderId="34" xfId="0" applyNumberFormat="1" applyFont="1" applyFill="1" applyBorder="1" applyAlignment="1" applyProtection="1">
      <alignment horizontal="center" vertical="center"/>
      <protection locked="0"/>
    </xf>
    <xf numFmtId="0" fontId="42" fillId="25" borderId="33" xfId="0" applyNumberFormat="1" applyFont="1" applyFill="1" applyBorder="1" applyAlignment="1" applyProtection="1">
      <alignment vertical="center"/>
      <protection locked="0"/>
    </xf>
    <xf numFmtId="0" fontId="42" fillId="25" borderId="30" xfId="0" applyNumberFormat="1" applyFont="1" applyFill="1" applyBorder="1" applyAlignment="1" applyProtection="1">
      <alignment vertical="center"/>
      <protection locked="0"/>
    </xf>
    <xf numFmtId="0" fontId="42" fillId="25" borderId="44" xfId="0" applyNumberFormat="1" applyFont="1" applyFill="1" applyBorder="1" applyAlignment="1" applyProtection="1">
      <alignment horizontal="center" vertical="center"/>
      <protection locked="0"/>
    </xf>
    <xf numFmtId="0" fontId="42" fillId="25" borderId="45" xfId="0" applyFont="1" applyFill="1" applyBorder="1" applyAlignment="1" applyProtection="1">
      <alignment horizontal="center" vertical="center"/>
      <protection locked="0"/>
    </xf>
    <xf numFmtId="0" fontId="42" fillId="25" borderId="46" xfId="0" applyFont="1" applyFill="1" applyBorder="1" applyAlignment="1" applyProtection="1">
      <alignment horizontal="center" vertical="center"/>
      <protection locked="0"/>
    </xf>
    <xf numFmtId="0" fontId="42" fillId="25" borderId="42" xfId="0" applyFont="1" applyFill="1" applyBorder="1" applyAlignment="1" applyProtection="1">
      <alignment horizontal="center" vertical="center"/>
      <protection locked="0"/>
    </xf>
    <xf numFmtId="49" fontId="52" fillId="25" borderId="45" xfId="0" applyNumberFormat="1" applyFont="1" applyFill="1" applyBorder="1" applyAlignment="1" applyProtection="1">
      <alignment horizontal="center" vertical="center"/>
      <protection locked="0"/>
    </xf>
    <xf numFmtId="49" fontId="45" fillId="25" borderId="45" xfId="0" applyNumberFormat="1" applyFont="1" applyFill="1" applyBorder="1" applyAlignment="1" applyProtection="1">
      <alignment horizontal="center" vertical="center"/>
      <protection locked="0"/>
    </xf>
    <xf numFmtId="49" fontId="42" fillId="25" borderId="45" xfId="0" applyNumberFormat="1" applyFont="1" applyFill="1" applyBorder="1" applyAlignment="1" applyProtection="1">
      <alignment horizontal="center" vertical="center"/>
      <protection locked="0"/>
    </xf>
    <xf numFmtId="49" fontId="45" fillId="25" borderId="42" xfId="0" applyNumberFormat="1" applyFont="1" applyFill="1" applyBorder="1" applyAlignment="1" applyProtection="1">
      <alignment horizontal="center" vertical="center"/>
      <protection locked="0"/>
    </xf>
    <xf numFmtId="49" fontId="42" fillId="25" borderId="42" xfId="0" applyNumberFormat="1" applyFont="1" applyFill="1" applyBorder="1" applyAlignment="1" applyProtection="1">
      <alignment horizontal="center" vertical="center"/>
      <protection locked="0"/>
    </xf>
    <xf numFmtId="49" fontId="42" fillId="25" borderId="47" xfId="0" applyNumberFormat="1" applyFont="1" applyFill="1" applyBorder="1" applyAlignment="1" applyProtection="1">
      <alignment horizontal="center" vertical="center"/>
      <protection locked="0"/>
    </xf>
    <xf numFmtId="49" fontId="42" fillId="25" borderId="48" xfId="0" applyNumberFormat="1" applyFont="1" applyFill="1" applyBorder="1" applyAlignment="1" applyProtection="1">
      <alignment horizontal="center" vertical="center"/>
      <protection locked="0"/>
    </xf>
    <xf numFmtId="0" fontId="65" fillId="0" borderId="31" xfId="0" applyNumberFormat="1" applyFont="1" applyFill="1" applyBorder="1" applyAlignment="1">
      <alignment horizontal="left" vertical="center" wrapText="1"/>
    </xf>
    <xf numFmtId="0" fontId="66" fillId="0" borderId="31" xfId="0" applyNumberFormat="1" applyFont="1" applyFill="1" applyBorder="1" applyAlignment="1">
      <alignment horizontal="left" vertical="center" wrapText="1"/>
    </xf>
    <xf numFmtId="0" fontId="65" fillId="25" borderId="31" xfId="0" applyNumberFormat="1" applyFont="1" applyFill="1" applyBorder="1" applyAlignment="1">
      <alignment horizontal="left" vertical="center"/>
    </xf>
    <xf numFmtId="0" fontId="66" fillId="25" borderId="31" xfId="0" applyNumberFormat="1" applyFont="1" applyFill="1" applyBorder="1" applyAlignment="1">
      <alignment horizontal="left" vertical="center"/>
    </xf>
    <xf numFmtId="0" fontId="46" fillId="25" borderId="31" xfId="0" applyNumberFormat="1" applyFont="1" applyFill="1" applyBorder="1" applyAlignment="1">
      <alignment horizontal="left" vertical="top" wrapText="1"/>
    </xf>
    <xf numFmtId="0" fontId="42" fillId="25" borderId="31" xfId="0" applyNumberFormat="1" applyFont="1" applyFill="1" applyBorder="1" applyAlignment="1">
      <alignment horizontal="left" vertical="top" wrapText="1"/>
    </xf>
    <xf numFmtId="0" fontId="46" fillId="25" borderId="23" xfId="0" applyNumberFormat="1" applyFont="1" applyFill="1" applyBorder="1" applyAlignment="1">
      <alignment horizontal="center" vertical="center" wrapText="1"/>
    </xf>
    <xf numFmtId="0" fontId="46" fillId="25" borderId="24" xfId="0" applyNumberFormat="1" applyFont="1" applyFill="1" applyBorder="1" applyAlignment="1">
      <alignment horizontal="center" vertical="center" wrapText="1"/>
    </xf>
    <xf numFmtId="0" fontId="46" fillId="25" borderId="25" xfId="0" applyNumberFormat="1" applyFont="1" applyFill="1" applyBorder="1" applyAlignment="1">
      <alignment horizontal="center" vertical="center" wrapText="1"/>
    </xf>
    <xf numFmtId="0" fontId="46" fillId="25" borderId="20" xfId="0" applyNumberFormat="1" applyFont="1" applyFill="1" applyBorder="1" applyAlignment="1">
      <alignment horizontal="center" vertical="center" wrapText="1"/>
    </xf>
    <xf numFmtId="0" fontId="46" fillId="25" borderId="21" xfId="0" applyNumberFormat="1" applyFont="1" applyFill="1" applyBorder="1" applyAlignment="1">
      <alignment horizontal="center" vertical="center" wrapText="1"/>
    </xf>
    <xf numFmtId="0" fontId="46" fillId="25" borderId="22" xfId="0" applyNumberFormat="1" applyFont="1" applyFill="1" applyBorder="1" applyAlignment="1">
      <alignment horizontal="center" vertical="center" wrapText="1"/>
    </xf>
    <xf numFmtId="0" fontId="35" fillId="25" borderId="0" xfId="49" applyFont="1" applyFill="1" applyAlignment="1">
      <alignment horizontal="center" vertical="center" shrinkToFit="1"/>
    </xf>
    <xf numFmtId="0" fontId="35" fillId="25" borderId="0" xfId="49" applyFont="1" applyFill="1" applyAlignment="1">
      <alignment horizontal="center" vertical="center"/>
    </xf>
    <xf numFmtId="0" fontId="42" fillId="25" borderId="23" xfId="0" applyNumberFormat="1" applyFont="1" applyFill="1" applyBorder="1" applyAlignment="1">
      <alignment horizontal="center" vertical="center" wrapText="1"/>
    </xf>
    <xf numFmtId="0" fontId="42" fillId="25" borderId="24" xfId="0" applyNumberFormat="1" applyFont="1" applyFill="1" applyBorder="1" applyAlignment="1">
      <alignment horizontal="center" vertical="center" wrapText="1"/>
    </xf>
    <xf numFmtId="0" fontId="42" fillId="25" borderId="25" xfId="0" applyNumberFormat="1" applyFont="1" applyFill="1" applyBorder="1" applyAlignment="1">
      <alignment horizontal="center" vertical="center" wrapText="1"/>
    </xf>
    <xf numFmtId="0" fontId="42" fillId="25" borderId="20" xfId="0" applyNumberFormat="1" applyFont="1" applyFill="1" applyBorder="1" applyAlignment="1">
      <alignment horizontal="center" vertical="center" wrapText="1"/>
    </xf>
    <xf numFmtId="0" fontId="42" fillId="25" borderId="21" xfId="0" applyNumberFormat="1" applyFont="1" applyFill="1" applyBorder="1" applyAlignment="1">
      <alignment horizontal="center" vertical="center" wrapText="1"/>
    </xf>
    <xf numFmtId="0" fontId="42" fillId="25" borderId="22" xfId="0" applyNumberFormat="1" applyFont="1" applyFill="1" applyBorder="1" applyAlignment="1">
      <alignment horizontal="center" vertical="center" wrapText="1"/>
    </xf>
    <xf numFmtId="0" fontId="44" fillId="25" borderId="34" xfId="49" applyFont="1" applyFill="1" applyBorder="1" applyAlignment="1">
      <alignment horizontal="center" vertical="center" shrinkToFit="1"/>
    </xf>
    <xf numFmtId="0" fontId="44" fillId="25" borderId="33" xfId="49" applyFont="1" applyFill="1" applyBorder="1" applyAlignment="1">
      <alignment horizontal="center" vertical="center" shrinkToFit="1"/>
    </xf>
    <xf numFmtId="0" fontId="44" fillId="25" borderId="30" xfId="49" applyFont="1" applyFill="1" applyBorder="1" applyAlignment="1">
      <alignment horizontal="center" vertical="center" shrinkToFit="1"/>
    </xf>
    <xf numFmtId="0" fontId="44" fillId="25" borderId="33" xfId="0" applyNumberFormat="1" applyFont="1" applyFill="1" applyBorder="1" applyAlignment="1" applyProtection="1">
      <alignment horizontal="center" vertical="center"/>
      <protection locked="0"/>
    </xf>
    <xf numFmtId="0" fontId="44" fillId="25" borderId="30" xfId="0" applyNumberFormat="1" applyFont="1" applyFill="1" applyBorder="1" applyAlignment="1" applyProtection="1">
      <alignment horizontal="center" vertical="center"/>
      <protection locked="0"/>
    </xf>
    <xf numFmtId="0" fontId="42" fillId="25" borderId="29" xfId="49" applyFont="1" applyFill="1" applyBorder="1" applyAlignment="1">
      <alignment horizontal="center" vertical="center"/>
    </xf>
    <xf numFmtId="0" fontId="42" fillId="25" borderId="20" xfId="49" applyFont="1" applyFill="1" applyBorder="1" applyAlignment="1">
      <alignment horizontal="center" vertical="center"/>
    </xf>
    <xf numFmtId="0" fontId="42" fillId="25" borderId="31" xfId="49" applyFont="1" applyFill="1" applyBorder="1" applyAlignment="1">
      <alignment horizontal="center" vertical="center"/>
    </xf>
    <xf numFmtId="0" fontId="42" fillId="25" borderId="34" xfId="49" applyFont="1" applyFill="1" applyBorder="1" applyAlignment="1">
      <alignment horizontal="center" vertical="center"/>
    </xf>
    <xf numFmtId="0" fontId="42" fillId="25" borderId="42" xfId="49" applyFont="1" applyFill="1" applyBorder="1" applyAlignment="1">
      <alignment horizontal="center" vertical="center"/>
    </xf>
    <xf numFmtId="0" fontId="42" fillId="25" borderId="43" xfId="49" applyFont="1" applyFill="1" applyBorder="1" applyAlignment="1">
      <alignment horizontal="center" vertical="center"/>
    </xf>
    <xf numFmtId="0" fontId="42" fillId="25" borderId="22" xfId="49" applyFont="1" applyFill="1" applyBorder="1" applyAlignment="1">
      <alignment horizontal="center" vertical="center"/>
    </xf>
    <xf numFmtId="0" fontId="42" fillId="25" borderId="30" xfId="49" applyFont="1" applyFill="1" applyBorder="1" applyAlignment="1">
      <alignment horizontal="center" vertical="center"/>
    </xf>
    <xf numFmtId="0" fontId="42" fillId="25" borderId="26" xfId="49" applyFont="1" applyFill="1" applyBorder="1" applyAlignment="1">
      <alignment horizontal="center" vertical="center"/>
    </xf>
    <xf numFmtId="0" fontId="42" fillId="25" borderId="25" xfId="49" applyFont="1" applyFill="1" applyBorder="1" applyAlignment="1">
      <alignment horizontal="center" vertical="center"/>
    </xf>
    <xf numFmtId="0" fontId="42" fillId="25" borderId="27" xfId="49" applyFont="1" applyFill="1" applyBorder="1" applyAlignment="1">
      <alignment horizontal="center" vertical="center"/>
    </xf>
    <xf numFmtId="0" fontId="42" fillId="25" borderId="23" xfId="0" applyNumberFormat="1" applyFont="1" applyFill="1" applyBorder="1" applyAlignment="1" applyProtection="1">
      <alignment horizontal="center" vertical="center"/>
      <protection locked="0"/>
    </xf>
    <xf numFmtId="0" fontId="42" fillId="25" borderId="24" xfId="0" applyNumberFormat="1" applyFont="1" applyFill="1" applyBorder="1" applyAlignment="1" applyProtection="1">
      <alignment horizontal="center" vertical="center"/>
      <protection locked="0"/>
    </xf>
    <xf numFmtId="0" fontId="42" fillId="25" borderId="25" xfId="0" applyNumberFormat="1" applyFont="1" applyFill="1" applyBorder="1" applyAlignment="1" applyProtection="1">
      <alignment horizontal="center" vertical="center"/>
      <protection locked="0"/>
    </xf>
    <xf numFmtId="0" fontId="42" fillId="25" borderId="20" xfId="0" applyNumberFormat="1" applyFont="1" applyFill="1" applyBorder="1" applyAlignment="1" applyProtection="1">
      <alignment horizontal="center" vertical="center"/>
      <protection locked="0"/>
    </xf>
    <xf numFmtId="0" fontId="42" fillId="25" borderId="21" xfId="0" applyNumberFormat="1" applyFont="1" applyFill="1" applyBorder="1" applyAlignment="1" applyProtection="1">
      <alignment horizontal="center" vertical="center"/>
      <protection locked="0"/>
    </xf>
    <xf numFmtId="0" fontId="42" fillId="25" borderId="22" xfId="0" applyNumberFormat="1" applyFont="1" applyFill="1" applyBorder="1" applyAlignment="1" applyProtection="1">
      <alignment horizontal="center" vertical="center"/>
      <protection locked="0"/>
    </xf>
    <xf numFmtId="0" fontId="27" fillId="25" borderId="23" xfId="45" applyFont="1" applyFill="1" applyBorder="1" applyAlignment="1">
      <alignment horizontal="center" vertical="center" wrapText="1"/>
    </xf>
    <xf numFmtId="0" fontId="27" fillId="25" borderId="24" xfId="45" applyFont="1" applyFill="1" applyBorder="1" applyAlignment="1">
      <alignment horizontal="center" vertical="center" wrapText="1"/>
    </xf>
    <xf numFmtId="0" fontId="27" fillId="25" borderId="25" xfId="45" applyFont="1" applyFill="1" applyBorder="1" applyAlignment="1">
      <alignment horizontal="center" vertical="center" wrapText="1"/>
    </xf>
    <xf numFmtId="0" fontId="27" fillId="25" borderId="20" xfId="45" applyFont="1" applyFill="1" applyBorder="1" applyAlignment="1">
      <alignment horizontal="center" vertical="center" wrapText="1"/>
    </xf>
    <xf numFmtId="0" fontId="27" fillId="25" borderId="21" xfId="45" applyFont="1" applyFill="1" applyBorder="1" applyAlignment="1">
      <alignment horizontal="center" vertical="center" wrapText="1"/>
    </xf>
    <xf numFmtId="0" fontId="27" fillId="25" borderId="22" xfId="45" applyFont="1" applyFill="1" applyBorder="1" applyAlignment="1">
      <alignment horizontal="center" vertical="center" wrapText="1"/>
    </xf>
    <xf numFmtId="0" fontId="27" fillId="25" borderId="23" xfId="45" applyFont="1" applyFill="1" applyBorder="1" applyAlignment="1" applyProtection="1">
      <alignment horizontal="left" vertical="center"/>
      <protection locked="0"/>
    </xf>
    <xf numFmtId="0" fontId="27" fillId="25" borderId="24" xfId="45" applyFont="1" applyFill="1" applyBorder="1" applyAlignment="1" applyProtection="1">
      <alignment horizontal="left" vertical="center"/>
      <protection locked="0"/>
    </xf>
    <xf numFmtId="0" fontId="27" fillId="25" borderId="25" xfId="45" applyFont="1" applyFill="1" applyBorder="1" applyAlignment="1" applyProtection="1">
      <alignment horizontal="left" vertical="center"/>
      <protection locked="0"/>
    </xf>
    <xf numFmtId="0" fontId="27" fillId="25" borderId="20" xfId="45" applyFont="1" applyFill="1" applyBorder="1" applyAlignment="1" applyProtection="1">
      <alignment horizontal="left" vertical="center"/>
      <protection locked="0"/>
    </xf>
    <xf numFmtId="0" fontId="27" fillId="25" borderId="21" xfId="45" applyFont="1" applyFill="1" applyBorder="1" applyAlignment="1" applyProtection="1">
      <alignment horizontal="left" vertical="center"/>
      <protection locked="0"/>
    </xf>
    <xf numFmtId="0" fontId="27" fillId="25" borderId="22" xfId="45" applyFont="1" applyFill="1" applyBorder="1" applyAlignment="1" applyProtection="1">
      <alignment horizontal="left" vertical="center"/>
      <protection locked="0"/>
    </xf>
    <xf numFmtId="0" fontId="27" fillId="25" borderId="56" xfId="0" applyNumberFormat="1" applyFont="1" applyFill="1" applyBorder="1" applyAlignment="1" applyProtection="1">
      <alignment horizontal="center" vertical="center"/>
      <protection locked="0"/>
    </xf>
    <xf numFmtId="0" fontId="27" fillId="25" borderId="54" xfId="0" applyNumberFormat="1" applyFont="1" applyFill="1" applyBorder="1" applyAlignment="1" applyProtection="1">
      <alignment horizontal="center" vertical="center"/>
      <protection locked="0"/>
    </xf>
    <xf numFmtId="0" fontId="27" fillId="25" borderId="55" xfId="0" applyNumberFormat="1" applyFont="1" applyFill="1" applyBorder="1" applyAlignment="1" applyProtection="1">
      <alignment horizontal="center" vertical="center"/>
      <protection locked="0"/>
    </xf>
    <xf numFmtId="0" fontId="27" fillId="25" borderId="18" xfId="0" applyNumberFormat="1" applyFont="1" applyFill="1" applyBorder="1" applyAlignment="1" applyProtection="1">
      <alignment horizontal="center" vertical="center"/>
      <protection locked="0"/>
    </xf>
    <xf numFmtId="0" fontId="27" fillId="25" borderId="0" xfId="0" applyNumberFormat="1" applyFont="1" applyFill="1" applyBorder="1" applyAlignment="1" applyProtection="1">
      <alignment horizontal="center" vertical="center"/>
      <protection locked="0"/>
    </xf>
    <xf numFmtId="0" fontId="27" fillId="25" borderId="19" xfId="0" applyNumberFormat="1" applyFont="1" applyFill="1" applyBorder="1" applyAlignment="1" applyProtection="1">
      <alignment horizontal="center" vertical="center"/>
      <protection locked="0"/>
    </xf>
    <xf numFmtId="0" fontId="27" fillId="25" borderId="20" xfId="0" applyNumberFormat="1" applyFont="1" applyFill="1" applyBorder="1" applyAlignment="1" applyProtection="1">
      <alignment horizontal="center" vertical="center"/>
      <protection locked="0"/>
    </xf>
    <xf numFmtId="0" fontId="27" fillId="25" borderId="21" xfId="0" applyNumberFormat="1" applyFont="1" applyFill="1" applyBorder="1" applyAlignment="1" applyProtection="1">
      <alignment horizontal="center" vertical="center"/>
      <protection locked="0"/>
    </xf>
    <xf numFmtId="0" fontId="27" fillId="25" borderId="22" xfId="0" applyNumberFormat="1" applyFont="1" applyFill="1" applyBorder="1" applyAlignment="1" applyProtection="1">
      <alignment horizontal="center" vertical="center"/>
      <protection locked="0"/>
    </xf>
    <xf numFmtId="0" fontId="27" fillId="25" borderId="56" xfId="0" applyNumberFormat="1" applyFont="1" applyFill="1" applyBorder="1" applyAlignment="1" applyProtection="1">
      <alignment horizontal="left" vertical="center" wrapText="1"/>
      <protection locked="0"/>
    </xf>
    <xf numFmtId="0" fontId="27" fillId="25" borderId="54" xfId="0" applyNumberFormat="1" applyFont="1" applyFill="1" applyBorder="1" applyAlignment="1" applyProtection="1">
      <alignment horizontal="left" vertical="center" wrapText="1"/>
      <protection locked="0"/>
    </xf>
    <xf numFmtId="0" fontId="27" fillId="25" borderId="55" xfId="0" applyNumberFormat="1" applyFont="1" applyFill="1" applyBorder="1" applyAlignment="1" applyProtection="1">
      <alignment horizontal="left" vertical="center" wrapText="1"/>
      <protection locked="0"/>
    </xf>
    <xf numFmtId="0" fontId="27" fillId="25" borderId="53" xfId="0" applyNumberFormat="1" applyFont="1" applyFill="1" applyBorder="1" applyAlignment="1" applyProtection="1">
      <alignment horizontal="left" vertical="center" wrapText="1"/>
      <protection locked="0"/>
    </xf>
    <xf numFmtId="0" fontId="27" fillId="25" borderId="51" xfId="0" applyNumberFormat="1" applyFont="1" applyFill="1" applyBorder="1" applyAlignment="1" applyProtection="1">
      <alignment horizontal="left" vertical="center" wrapText="1"/>
      <protection locked="0"/>
    </xf>
    <xf numFmtId="0" fontId="27" fillId="25" borderId="52" xfId="0" applyNumberFormat="1" applyFont="1" applyFill="1" applyBorder="1" applyAlignment="1" applyProtection="1">
      <alignment horizontal="left" vertical="center" wrapText="1"/>
      <protection locked="0"/>
    </xf>
    <xf numFmtId="0" fontId="27" fillId="25" borderId="18" xfId="0" applyNumberFormat="1" applyFont="1" applyFill="1" applyBorder="1" applyAlignment="1" applyProtection="1">
      <alignment horizontal="left" vertical="center"/>
      <protection locked="0"/>
    </xf>
    <xf numFmtId="0" fontId="27" fillId="25" borderId="0" xfId="0" applyNumberFormat="1" applyFont="1" applyFill="1" applyBorder="1" applyAlignment="1" applyProtection="1">
      <alignment horizontal="left" vertical="center"/>
      <protection locked="0"/>
    </xf>
    <xf numFmtId="0" fontId="27" fillId="25" borderId="19" xfId="0" applyNumberFormat="1" applyFont="1" applyFill="1" applyBorder="1" applyAlignment="1" applyProtection="1">
      <alignment horizontal="left" vertical="center"/>
      <protection locked="0"/>
    </xf>
    <xf numFmtId="0" fontId="27" fillId="25" borderId="20" xfId="0" applyNumberFormat="1" applyFont="1" applyFill="1" applyBorder="1" applyAlignment="1" applyProtection="1">
      <alignment horizontal="left" vertical="center"/>
      <protection locked="0"/>
    </xf>
    <xf numFmtId="0" fontId="27" fillId="25" borderId="21" xfId="0" applyNumberFormat="1" applyFont="1" applyFill="1" applyBorder="1" applyAlignment="1" applyProtection="1">
      <alignment horizontal="left" vertical="center"/>
      <protection locked="0"/>
    </xf>
    <xf numFmtId="0" fontId="27" fillId="25" borderId="22" xfId="0" applyNumberFormat="1" applyFont="1" applyFill="1" applyBorder="1" applyAlignment="1" applyProtection="1">
      <alignment horizontal="left" vertical="center"/>
      <protection locked="0"/>
    </xf>
    <xf numFmtId="0" fontId="24" fillId="25" borderId="121" xfId="45" applyFont="1" applyFill="1" applyBorder="1" applyAlignment="1">
      <alignment horizontal="center" vertical="center" wrapText="1"/>
    </xf>
    <xf numFmtId="0" fontId="5" fillId="25" borderId="123" xfId="45" applyFont="1" applyFill="1" applyBorder="1" applyAlignment="1">
      <alignment horizontal="center" vertical="center" wrapText="1"/>
    </xf>
    <xf numFmtId="179" fontId="24" fillId="25" borderId="65" xfId="45" applyNumberFormat="1" applyFont="1" applyFill="1" applyBorder="1" applyAlignment="1">
      <alignment horizontal="center" vertical="center" wrapText="1"/>
    </xf>
    <xf numFmtId="179" fontId="5" fillId="25" borderId="66" xfId="45" applyNumberFormat="1" applyFont="1" applyFill="1" applyBorder="1" applyAlignment="1">
      <alignment horizontal="center" vertical="center" wrapText="1"/>
    </xf>
    <xf numFmtId="179" fontId="5" fillId="25" borderId="67" xfId="45" applyNumberFormat="1" applyFont="1" applyFill="1" applyBorder="1" applyAlignment="1">
      <alignment horizontal="center" vertical="center" wrapText="1"/>
    </xf>
    <xf numFmtId="0" fontId="5" fillId="25" borderId="122" xfId="45" applyFont="1" applyFill="1" applyBorder="1" applyAlignment="1">
      <alignment horizontal="center" vertical="center" wrapText="1"/>
    </xf>
    <xf numFmtId="0" fontId="24" fillId="25" borderId="65" xfId="45" applyFont="1" applyFill="1" applyBorder="1" applyAlignment="1">
      <alignment horizontal="center" vertical="center" wrapText="1"/>
    </xf>
    <xf numFmtId="0" fontId="5" fillId="25" borderId="66" xfId="45" applyFont="1" applyFill="1" applyBorder="1" applyAlignment="1">
      <alignment horizontal="center" vertical="center" wrapText="1"/>
    </xf>
    <xf numFmtId="0" fontId="5" fillId="25" borderId="67" xfId="45" applyFont="1" applyFill="1" applyBorder="1" applyAlignment="1">
      <alignment horizontal="center" vertical="center" wrapText="1"/>
    </xf>
    <xf numFmtId="0" fontId="27" fillId="25" borderId="34" xfId="45" applyFont="1" applyFill="1" applyBorder="1" applyAlignment="1" applyProtection="1">
      <alignment horizontal="center" vertical="center" wrapText="1"/>
      <protection locked="0"/>
    </xf>
    <xf numFmtId="0" fontId="27" fillId="25" borderId="33" xfId="45" applyFont="1" applyFill="1" applyBorder="1" applyAlignment="1" applyProtection="1">
      <alignment horizontal="center" vertical="center" wrapText="1"/>
      <protection locked="0"/>
    </xf>
    <xf numFmtId="0" fontId="27" fillId="25" borderId="30" xfId="45" applyFont="1" applyFill="1" applyBorder="1" applyAlignment="1" applyProtection="1">
      <alignment horizontal="center" vertical="center" wrapText="1"/>
      <protection locked="0"/>
    </xf>
    <xf numFmtId="38" fontId="24" fillId="25" borderId="34" xfId="34" applyFont="1" applyFill="1" applyBorder="1" applyAlignment="1" applyProtection="1">
      <alignment horizontal="right" vertical="center" wrapText="1"/>
    </xf>
    <xf numFmtId="38" fontId="24" fillId="25" borderId="33" xfId="34" applyFont="1" applyFill="1" applyBorder="1" applyAlignment="1" applyProtection="1">
      <alignment horizontal="right" vertical="center" wrapText="1"/>
    </xf>
    <xf numFmtId="0" fontId="27" fillId="25" borderId="30" xfId="45" applyFont="1" applyFill="1" applyBorder="1" applyAlignment="1" applyProtection="1">
      <alignment horizontal="left" vertical="center" wrapText="1"/>
      <protection locked="0"/>
    </xf>
    <xf numFmtId="0" fontId="5" fillId="25" borderId="30" xfId="45" applyFont="1" applyFill="1" applyBorder="1" applyAlignment="1">
      <alignment horizontal="left" vertical="center" wrapText="1"/>
    </xf>
    <xf numFmtId="49" fontId="24" fillId="25" borderId="33" xfId="45" applyNumberFormat="1" applyFont="1" applyFill="1" applyBorder="1" applyAlignment="1" applyProtection="1">
      <alignment horizontal="center" vertical="center"/>
      <protection locked="0"/>
    </xf>
    <xf numFmtId="49" fontId="24" fillId="25" borderId="30" xfId="45" applyNumberFormat="1" applyFont="1" applyFill="1" applyBorder="1" applyAlignment="1" applyProtection="1">
      <alignment horizontal="center" vertical="center"/>
      <protection locked="0"/>
    </xf>
    <xf numFmtId="0" fontId="27" fillId="25" borderId="23" xfId="45" applyFont="1" applyFill="1" applyBorder="1" applyAlignment="1" applyProtection="1">
      <alignment horizontal="center" vertical="center"/>
      <protection locked="0"/>
    </xf>
    <xf numFmtId="0" fontId="27" fillId="25" borderId="24" xfId="45" applyFont="1" applyFill="1" applyBorder="1" applyAlignment="1" applyProtection="1">
      <alignment horizontal="center" vertical="center"/>
      <protection locked="0"/>
    </xf>
    <xf numFmtId="0" fontId="27" fillId="25" borderId="25" xfId="45" applyFont="1" applyFill="1" applyBorder="1" applyAlignment="1" applyProtection="1">
      <alignment horizontal="center" vertical="center"/>
      <protection locked="0"/>
    </xf>
    <xf numFmtId="0" fontId="27" fillId="25" borderId="18" xfId="45" applyFont="1" applyFill="1" applyBorder="1" applyAlignment="1" applyProtection="1">
      <alignment horizontal="center" vertical="center"/>
      <protection locked="0"/>
    </xf>
    <xf numFmtId="0" fontId="27" fillId="25" borderId="0" xfId="45" applyFont="1" applyFill="1" applyBorder="1" applyAlignment="1" applyProtection="1">
      <alignment horizontal="center" vertical="center"/>
      <protection locked="0"/>
    </xf>
    <xf numFmtId="0" fontId="27" fillId="25" borderId="19" xfId="45" applyFont="1" applyFill="1" applyBorder="1" applyAlignment="1" applyProtection="1">
      <alignment horizontal="center" vertical="center"/>
      <protection locked="0"/>
    </xf>
    <xf numFmtId="0" fontId="27" fillId="25" borderId="20" xfId="45" applyFont="1" applyFill="1" applyBorder="1" applyAlignment="1" applyProtection="1">
      <alignment horizontal="center" vertical="center"/>
      <protection locked="0"/>
    </xf>
    <xf numFmtId="0" fontId="27" fillId="25" borderId="21" xfId="45" applyFont="1" applyFill="1" applyBorder="1" applyAlignment="1" applyProtection="1">
      <alignment horizontal="center" vertical="center"/>
      <protection locked="0"/>
    </xf>
    <xf numFmtId="0" fontId="27" fillId="25" borderId="22" xfId="45" applyFont="1" applyFill="1" applyBorder="1" applyAlignment="1" applyProtection="1">
      <alignment horizontal="center" vertical="center"/>
      <protection locked="0"/>
    </xf>
    <xf numFmtId="0" fontId="24" fillId="25" borderId="23" xfId="45" applyFont="1" applyFill="1" applyBorder="1" applyAlignment="1" applyProtection="1">
      <alignment vertical="center"/>
      <protection locked="0"/>
    </xf>
    <xf numFmtId="0" fontId="24" fillId="25" borderId="24" xfId="45" applyFont="1" applyFill="1" applyBorder="1" applyAlignment="1" applyProtection="1">
      <alignment vertical="center"/>
      <protection locked="0"/>
    </xf>
    <xf numFmtId="0" fontId="24" fillId="25" borderId="25" xfId="45" applyFont="1" applyFill="1" applyBorder="1" applyAlignment="1" applyProtection="1">
      <alignment vertical="center"/>
      <protection locked="0"/>
    </xf>
    <xf numFmtId="0" fontId="24" fillId="25" borderId="20" xfId="45" applyFont="1" applyFill="1" applyBorder="1" applyAlignment="1" applyProtection="1">
      <alignment vertical="center"/>
      <protection locked="0"/>
    </xf>
    <xf numFmtId="0" fontId="24" fillId="25" borderId="21" xfId="45" applyFont="1" applyFill="1" applyBorder="1" applyAlignment="1" applyProtection="1">
      <alignment vertical="center"/>
      <protection locked="0"/>
    </xf>
    <xf numFmtId="0" fontId="24" fillId="25" borderId="22" xfId="45" applyFont="1" applyFill="1" applyBorder="1" applyAlignment="1" applyProtection="1">
      <alignment vertical="center"/>
      <protection locked="0"/>
    </xf>
    <xf numFmtId="49" fontId="24" fillId="25" borderId="24" xfId="45" applyNumberFormat="1" applyFont="1" applyFill="1" applyBorder="1" applyAlignment="1" applyProtection="1">
      <alignment horizontal="center" vertical="center"/>
      <protection locked="0"/>
    </xf>
    <xf numFmtId="0" fontId="24" fillId="25" borderId="18" xfId="45" applyFont="1" applyFill="1" applyBorder="1" applyAlignment="1" applyProtection="1">
      <alignment vertical="center" wrapText="1"/>
      <protection locked="0"/>
    </xf>
    <xf numFmtId="0" fontId="24" fillId="25" borderId="0" xfId="45" applyFont="1" applyFill="1" applyBorder="1" applyAlignment="1" applyProtection="1">
      <alignment vertical="center"/>
      <protection locked="0"/>
    </xf>
    <xf numFmtId="0" fontId="24" fillId="25" borderId="19" xfId="45" applyFont="1" applyFill="1" applyBorder="1" applyAlignment="1" applyProtection="1">
      <alignment vertical="center"/>
      <protection locked="0"/>
    </xf>
    <xf numFmtId="49" fontId="24" fillId="25" borderId="34" xfId="45" applyNumberFormat="1" applyFont="1" applyFill="1" applyBorder="1" applyAlignment="1" applyProtection="1">
      <alignment horizontal="center" vertical="center"/>
      <protection locked="0"/>
    </xf>
    <xf numFmtId="0" fontId="27" fillId="25" borderId="31" xfId="0" applyNumberFormat="1" applyFont="1" applyFill="1" applyBorder="1" applyAlignment="1" applyProtection="1">
      <alignment horizontal="center" vertical="center"/>
      <protection locked="0"/>
    </xf>
    <xf numFmtId="0" fontId="27" fillId="25" borderId="118" xfId="0" applyNumberFormat="1" applyFont="1" applyFill="1" applyBorder="1" applyAlignment="1" applyProtection="1">
      <alignment horizontal="center" vertical="center"/>
      <protection locked="0"/>
    </xf>
    <xf numFmtId="0" fontId="27" fillId="25" borderId="34" xfId="45" applyFont="1" applyFill="1" applyBorder="1" applyAlignment="1" applyProtection="1">
      <alignment horizontal="center" vertical="center"/>
      <protection locked="0"/>
    </xf>
    <xf numFmtId="0" fontId="27" fillId="25" borderId="33" xfId="45" applyFont="1" applyFill="1" applyBorder="1" applyAlignment="1" applyProtection="1">
      <alignment horizontal="center" vertical="center"/>
      <protection locked="0"/>
    </xf>
    <xf numFmtId="0" fontId="27" fillId="25" borderId="30" xfId="45" applyFont="1" applyFill="1" applyBorder="1" applyAlignment="1" applyProtection="1">
      <alignment horizontal="center" vertical="center"/>
      <protection locked="0"/>
    </xf>
    <xf numFmtId="0" fontId="24" fillId="25" borderId="34" xfId="45" applyFont="1" applyFill="1" applyBorder="1" applyAlignment="1" applyProtection="1">
      <alignment horizontal="center" vertical="center" shrinkToFit="1"/>
      <protection locked="0"/>
    </xf>
    <xf numFmtId="0" fontId="24" fillId="25" borderId="33" xfId="45" applyFont="1" applyFill="1" applyBorder="1" applyAlignment="1" applyProtection="1">
      <alignment horizontal="center" vertical="center" shrinkToFit="1"/>
      <protection locked="0"/>
    </xf>
    <xf numFmtId="0" fontId="24" fillId="25" borderId="74" xfId="45" applyFont="1" applyFill="1" applyBorder="1" applyAlignment="1" applyProtection="1">
      <alignment horizontal="center" vertical="center" shrinkToFit="1"/>
      <protection locked="0"/>
    </xf>
    <xf numFmtId="0" fontId="24" fillId="25" borderId="33" xfId="45" applyFont="1" applyFill="1" applyBorder="1" applyAlignment="1" applyProtection="1">
      <alignment horizontal="center" vertical="center"/>
    </xf>
    <xf numFmtId="0" fontId="24" fillId="25" borderId="30" xfId="45" applyFont="1" applyFill="1" applyBorder="1" applyAlignment="1" applyProtection="1">
      <alignment horizontal="center" vertical="center"/>
    </xf>
    <xf numFmtId="0" fontId="27" fillId="25" borderId="120" xfId="45" applyFont="1" applyFill="1" applyBorder="1" applyAlignment="1">
      <alignment horizontal="center" vertical="center" wrapText="1"/>
    </xf>
    <xf numFmtId="0" fontId="27" fillId="25" borderId="120" xfId="45" applyFont="1" applyFill="1" applyBorder="1" applyAlignment="1">
      <alignment horizontal="left" vertical="center" shrinkToFit="1"/>
    </xf>
    <xf numFmtId="0" fontId="27" fillId="25" borderId="36" xfId="45" applyFont="1" applyFill="1" applyBorder="1" applyAlignment="1">
      <alignment horizontal="center" vertical="center" wrapText="1"/>
    </xf>
    <xf numFmtId="0" fontId="27" fillId="25" borderId="37" xfId="45" applyFont="1" applyFill="1" applyBorder="1" applyAlignment="1">
      <alignment horizontal="center" vertical="center" wrapText="1"/>
    </xf>
    <xf numFmtId="0" fontId="27" fillId="25" borderId="38" xfId="45" applyFont="1" applyFill="1" applyBorder="1" applyAlignment="1">
      <alignment horizontal="center" vertical="center" wrapText="1"/>
    </xf>
    <xf numFmtId="0" fontId="34" fillId="25" borderId="36" xfId="45" applyFont="1" applyFill="1" applyBorder="1" applyAlignment="1">
      <alignment horizontal="center" vertical="center" wrapText="1"/>
    </xf>
    <xf numFmtId="0" fontId="34" fillId="25" borderId="37" xfId="45" applyFont="1" applyFill="1" applyBorder="1" applyAlignment="1">
      <alignment horizontal="center" vertical="center" wrapText="1"/>
    </xf>
    <xf numFmtId="0" fontId="34" fillId="25" borderId="38" xfId="45" applyFont="1" applyFill="1" applyBorder="1" applyAlignment="1">
      <alignment horizontal="center" vertical="center" wrapText="1"/>
    </xf>
    <xf numFmtId="0" fontId="27" fillId="25" borderId="36" xfId="45" applyFont="1" applyFill="1" applyBorder="1" applyAlignment="1">
      <alignment horizontal="left" vertical="center" wrapText="1"/>
    </xf>
    <xf numFmtId="0" fontId="27" fillId="25" borderId="37" xfId="45" applyFont="1" applyFill="1" applyBorder="1" applyAlignment="1">
      <alignment horizontal="left" vertical="center" wrapText="1"/>
    </xf>
    <xf numFmtId="0" fontId="27" fillId="25" borderId="38" xfId="45" applyFont="1" applyFill="1" applyBorder="1" applyAlignment="1">
      <alignment horizontal="left" vertical="center" wrapText="1"/>
    </xf>
    <xf numFmtId="176" fontId="24" fillId="25" borderId="121" xfId="45" applyNumberFormat="1" applyFont="1" applyFill="1" applyBorder="1" applyAlignment="1">
      <alignment horizontal="center" vertical="center" wrapText="1"/>
    </xf>
    <xf numFmtId="176" fontId="5" fillId="25" borderId="122" xfId="45" applyNumberFormat="1" applyFont="1" applyFill="1" applyBorder="1" applyAlignment="1">
      <alignment horizontal="center" vertical="center" wrapText="1"/>
    </xf>
    <xf numFmtId="176" fontId="5" fillId="25" borderId="123" xfId="45" applyNumberFormat="1" applyFont="1" applyFill="1" applyBorder="1" applyAlignment="1">
      <alignment horizontal="center" vertical="center" wrapText="1"/>
    </xf>
    <xf numFmtId="0" fontId="24" fillId="25" borderId="122" xfId="45" applyFont="1" applyFill="1" applyBorder="1" applyAlignment="1">
      <alignment horizontal="center" vertical="center" wrapText="1"/>
    </xf>
    <xf numFmtId="0" fontId="27" fillId="25" borderId="23" xfId="45" applyFont="1" applyFill="1" applyBorder="1" applyAlignment="1">
      <alignment horizontal="center" vertical="center"/>
    </xf>
    <xf numFmtId="0" fontId="27" fillId="25" borderId="24" xfId="45" applyFont="1" applyFill="1" applyBorder="1" applyAlignment="1">
      <alignment horizontal="center" vertical="center"/>
    </xf>
    <xf numFmtId="0" fontId="27" fillId="25" borderId="25" xfId="45" applyFont="1" applyFill="1" applyBorder="1" applyAlignment="1">
      <alignment horizontal="center" vertical="center"/>
    </xf>
    <xf numFmtId="0" fontId="27" fillId="25" borderId="49" xfId="45" applyFont="1" applyFill="1" applyBorder="1" applyAlignment="1">
      <alignment horizontal="center" vertical="center" wrapText="1"/>
    </xf>
    <xf numFmtId="0" fontId="27" fillId="25" borderId="50" xfId="45" applyFont="1" applyFill="1" applyBorder="1" applyAlignment="1">
      <alignment horizontal="center" vertical="center" wrapText="1"/>
    </xf>
    <xf numFmtId="0" fontId="27" fillId="25" borderId="35" xfId="45" applyFont="1" applyFill="1" applyBorder="1" applyAlignment="1">
      <alignment horizontal="center" vertical="center" wrapText="1"/>
    </xf>
    <xf numFmtId="0" fontId="34" fillId="25" borderId="49" xfId="45" applyFont="1" applyFill="1" applyBorder="1" applyAlignment="1">
      <alignment horizontal="center" vertical="center" wrapText="1"/>
    </xf>
    <xf numFmtId="0" fontId="34" fillId="25" borderId="50" xfId="45" applyFont="1" applyFill="1" applyBorder="1" applyAlignment="1">
      <alignment horizontal="center" vertical="center" wrapText="1"/>
    </xf>
    <xf numFmtId="0" fontId="34" fillId="25" borderId="35" xfId="45" applyFont="1" applyFill="1" applyBorder="1" applyAlignment="1">
      <alignment horizontal="center" vertical="center" wrapText="1"/>
    </xf>
    <xf numFmtId="0" fontId="27" fillId="25" borderId="49" xfId="45" applyFont="1" applyFill="1" applyBorder="1" applyAlignment="1">
      <alignment horizontal="left" vertical="center" wrapText="1"/>
    </xf>
    <xf numFmtId="0" fontId="27" fillId="25" borderId="50" xfId="45" applyFont="1" applyFill="1" applyBorder="1" applyAlignment="1">
      <alignment horizontal="left" vertical="center" wrapText="1"/>
    </xf>
    <xf numFmtId="0" fontId="27" fillId="25" borderId="35" xfId="45" applyFont="1" applyFill="1" applyBorder="1" applyAlignment="1">
      <alignment horizontal="left" vertical="center" wrapText="1"/>
    </xf>
    <xf numFmtId="0" fontId="39" fillId="25" borderId="25" xfId="45" applyFont="1" applyFill="1" applyBorder="1" applyAlignment="1">
      <alignment horizontal="center" vertical="center"/>
    </xf>
    <xf numFmtId="0" fontId="39" fillId="25" borderId="22" xfId="45" applyFont="1" applyFill="1" applyBorder="1" applyAlignment="1">
      <alignment horizontal="center" vertical="center"/>
    </xf>
    <xf numFmtId="180" fontId="24" fillId="25" borderId="23" xfId="45" applyNumberFormat="1" applyFont="1" applyFill="1" applyBorder="1" applyAlignment="1">
      <alignment horizontal="right" vertical="center" wrapText="1"/>
    </xf>
    <xf numFmtId="180" fontId="24" fillId="25" borderId="24" xfId="45" applyNumberFormat="1" applyFont="1" applyFill="1" applyBorder="1" applyAlignment="1">
      <alignment horizontal="right" vertical="center" wrapText="1"/>
    </xf>
    <xf numFmtId="180" fontId="24" fillId="25" borderId="20" xfId="45" applyNumberFormat="1" applyFont="1" applyFill="1" applyBorder="1" applyAlignment="1">
      <alignment horizontal="right" vertical="center" wrapText="1"/>
    </xf>
    <xf numFmtId="180" fontId="24" fillId="25" borderId="21" xfId="45" applyNumberFormat="1" applyFont="1" applyFill="1" applyBorder="1" applyAlignment="1">
      <alignment horizontal="right" vertical="center" wrapText="1"/>
    </xf>
    <xf numFmtId="180" fontId="39" fillId="25" borderId="25" xfId="45" applyNumberFormat="1" applyFont="1" applyFill="1" applyBorder="1" applyAlignment="1">
      <alignment vertical="center" wrapText="1"/>
    </xf>
    <xf numFmtId="180" fontId="39" fillId="25" borderId="22" xfId="45" applyNumberFormat="1" applyFont="1" applyFill="1" applyBorder="1" applyAlignment="1">
      <alignment vertical="center" wrapText="1"/>
    </xf>
    <xf numFmtId="0" fontId="27" fillId="25" borderId="23" xfId="45" applyFont="1" applyFill="1" applyBorder="1" applyAlignment="1" applyProtection="1">
      <alignment horizontal="center" vertical="center" wrapText="1"/>
      <protection locked="0"/>
    </xf>
    <xf numFmtId="0" fontId="27" fillId="25" borderId="24" xfId="45" applyFont="1" applyFill="1" applyBorder="1" applyAlignment="1" applyProtection="1">
      <alignment horizontal="center" vertical="center" wrapText="1"/>
      <protection locked="0"/>
    </xf>
    <xf numFmtId="0" fontId="27" fillId="25" borderId="25" xfId="45" applyFont="1" applyFill="1" applyBorder="1" applyAlignment="1" applyProtection="1">
      <alignment horizontal="center" vertical="center" wrapText="1"/>
      <protection locked="0"/>
    </xf>
    <xf numFmtId="0" fontId="27" fillId="25" borderId="20" xfId="45" applyFont="1" applyFill="1" applyBorder="1" applyAlignment="1" applyProtection="1">
      <alignment horizontal="center" vertical="center" wrapText="1"/>
      <protection locked="0"/>
    </xf>
    <xf numFmtId="0" fontId="27" fillId="25" borderId="21" xfId="45" applyFont="1" applyFill="1" applyBorder="1" applyAlignment="1" applyProtection="1">
      <alignment horizontal="center" vertical="center" wrapText="1"/>
      <protection locked="0"/>
    </xf>
    <xf numFmtId="0" fontId="27" fillId="25" borderId="22" xfId="45" applyFont="1" applyFill="1" applyBorder="1" applyAlignment="1" applyProtection="1">
      <alignment horizontal="center" vertical="center" wrapText="1"/>
      <protection locked="0"/>
    </xf>
    <xf numFmtId="180" fontId="24" fillId="25" borderId="62" xfId="45" quotePrefix="1" applyNumberFormat="1" applyFont="1" applyFill="1" applyBorder="1" applyAlignment="1">
      <alignment vertical="center" wrapText="1"/>
    </xf>
    <xf numFmtId="180" fontId="24" fillId="25" borderId="63" xfId="45" quotePrefix="1" applyNumberFormat="1" applyFont="1" applyFill="1" applyBorder="1" applyAlignment="1">
      <alignment vertical="center" wrapText="1"/>
    </xf>
    <xf numFmtId="180" fontId="24" fillId="25" borderId="64" xfId="45" quotePrefix="1" applyNumberFormat="1" applyFont="1" applyFill="1" applyBorder="1" applyAlignment="1">
      <alignment vertical="center" wrapText="1"/>
    </xf>
    <xf numFmtId="180" fontId="24" fillId="25" borderId="112" xfId="45" quotePrefix="1" applyNumberFormat="1" applyFont="1" applyFill="1" applyBorder="1" applyAlignment="1">
      <alignment vertical="center" wrapText="1"/>
    </xf>
    <xf numFmtId="180" fontId="24" fillId="25" borderId="113" xfId="45" quotePrefix="1" applyNumberFormat="1" applyFont="1" applyFill="1" applyBorder="1" applyAlignment="1">
      <alignment vertical="center" wrapText="1"/>
    </xf>
    <xf numFmtId="180" fontId="24" fillId="25" borderId="114" xfId="45" quotePrefix="1" applyNumberFormat="1" applyFont="1" applyFill="1" applyBorder="1" applyAlignment="1">
      <alignment vertical="center" wrapText="1"/>
    </xf>
    <xf numFmtId="0" fontId="24" fillId="25" borderId="23" xfId="45" applyFont="1" applyFill="1" applyBorder="1" applyAlignment="1">
      <alignment horizontal="center" vertical="center" wrapText="1"/>
    </xf>
    <xf numFmtId="0" fontId="24" fillId="25" borderId="24" xfId="45" applyFont="1" applyFill="1" applyBorder="1" applyAlignment="1">
      <alignment horizontal="center" vertical="center" wrapText="1"/>
    </xf>
    <xf numFmtId="0" fontId="24" fillId="25" borderId="25" xfId="45" applyFont="1" applyFill="1" applyBorder="1" applyAlignment="1">
      <alignment horizontal="center" vertical="center" wrapText="1"/>
    </xf>
    <xf numFmtId="0" fontId="24" fillId="25" borderId="20" xfId="45" applyFont="1" applyFill="1" applyBorder="1" applyAlignment="1">
      <alignment horizontal="center" vertical="center" wrapText="1"/>
    </xf>
    <xf numFmtId="0" fontId="24" fillId="25" borderId="21" xfId="45" applyFont="1" applyFill="1" applyBorder="1" applyAlignment="1">
      <alignment horizontal="center" vertical="center" wrapText="1"/>
    </xf>
    <xf numFmtId="0" fontId="24" fillId="25" borderId="22" xfId="45" applyFont="1" applyFill="1" applyBorder="1" applyAlignment="1">
      <alignment horizontal="center" vertical="center" wrapText="1"/>
    </xf>
    <xf numFmtId="0" fontId="25" fillId="25" borderId="23" xfId="45" applyFont="1" applyFill="1" applyBorder="1" applyAlignment="1" applyProtection="1">
      <alignment horizontal="center" vertical="center" wrapText="1"/>
      <protection locked="0"/>
    </xf>
    <xf numFmtId="0" fontId="25" fillId="25" borderId="24" xfId="45" applyFont="1" applyFill="1" applyBorder="1" applyAlignment="1" applyProtection="1">
      <alignment horizontal="center" vertical="center" wrapText="1"/>
      <protection locked="0"/>
    </xf>
    <xf numFmtId="0" fontId="25" fillId="25" borderId="25" xfId="45" applyFont="1" applyFill="1" applyBorder="1" applyAlignment="1" applyProtection="1">
      <alignment horizontal="center" vertical="center" wrapText="1"/>
      <protection locked="0"/>
    </xf>
    <xf numFmtId="0" fontId="25" fillId="25" borderId="18" xfId="45" applyFont="1" applyFill="1" applyBorder="1" applyAlignment="1" applyProtection="1">
      <alignment horizontal="center" vertical="center" wrapText="1"/>
      <protection locked="0"/>
    </xf>
    <xf numFmtId="0" fontId="25" fillId="25" borderId="0" xfId="45" applyFont="1" applyFill="1" applyBorder="1" applyAlignment="1" applyProtection="1">
      <alignment horizontal="center" vertical="center" wrapText="1"/>
      <protection locked="0"/>
    </xf>
    <xf numFmtId="0" fontId="25" fillId="25" borderId="19" xfId="45" applyFont="1" applyFill="1" applyBorder="1" applyAlignment="1" applyProtection="1">
      <alignment horizontal="center" vertical="center" wrapText="1"/>
      <protection locked="0"/>
    </xf>
    <xf numFmtId="0" fontId="25" fillId="25" borderId="20" xfId="45" applyFont="1" applyFill="1" applyBorder="1" applyAlignment="1" applyProtection="1">
      <alignment horizontal="center" vertical="center" wrapText="1"/>
      <protection locked="0"/>
    </xf>
    <xf numFmtId="0" fontId="25" fillId="25" borderId="21" xfId="45" applyFont="1" applyFill="1" applyBorder="1" applyAlignment="1" applyProtection="1">
      <alignment horizontal="center" vertical="center" wrapText="1"/>
      <protection locked="0"/>
    </xf>
    <xf numFmtId="0" fontId="25" fillId="25" borderId="22" xfId="45" applyFont="1" applyFill="1" applyBorder="1" applyAlignment="1" applyProtection="1">
      <alignment horizontal="center" vertical="center" wrapText="1"/>
      <protection locked="0"/>
    </xf>
    <xf numFmtId="38" fontId="24" fillId="25" borderId="34" xfId="34" applyFont="1" applyFill="1" applyBorder="1" applyAlignment="1" applyProtection="1">
      <alignment horizontal="center" vertical="center"/>
      <protection locked="0"/>
    </xf>
    <xf numFmtId="38" fontId="24" fillId="25" borderId="33" xfId="34" applyFont="1" applyFill="1" applyBorder="1" applyAlignment="1" applyProtection="1">
      <alignment horizontal="center" vertical="center"/>
      <protection locked="0"/>
    </xf>
    <xf numFmtId="0" fontId="27" fillId="25" borderId="32" xfId="45" applyFont="1" applyFill="1" applyBorder="1" applyAlignment="1" applyProtection="1">
      <alignment horizontal="center" vertical="center"/>
      <protection locked="0"/>
    </xf>
    <xf numFmtId="38" fontId="24" fillId="25" borderId="34" xfId="34" applyFont="1" applyFill="1" applyBorder="1" applyAlignment="1" applyProtection="1">
      <alignment horizontal="center" vertical="center" wrapText="1"/>
      <protection locked="0"/>
    </xf>
    <xf numFmtId="0" fontId="5" fillId="25" borderId="33" xfId="45" applyFont="1" applyFill="1" applyBorder="1" applyAlignment="1">
      <alignment horizontal="center" vertical="center" wrapText="1"/>
    </xf>
    <xf numFmtId="0" fontId="5" fillId="25" borderId="30" xfId="45" applyFont="1" applyFill="1" applyBorder="1" applyAlignment="1">
      <alignment horizontal="center" vertical="center" wrapText="1"/>
    </xf>
    <xf numFmtId="0" fontId="5" fillId="25" borderId="33" xfId="45" applyFont="1" applyFill="1" applyBorder="1" applyAlignment="1">
      <alignment vertical="center" wrapText="1"/>
    </xf>
    <xf numFmtId="0" fontId="27" fillId="25" borderId="31" xfId="45" applyFont="1" applyFill="1" applyBorder="1" applyAlignment="1" applyProtection="1">
      <alignment horizontal="center" vertical="center"/>
      <protection locked="0"/>
    </xf>
    <xf numFmtId="0" fontId="25" fillId="25" borderId="0" xfId="45" applyFont="1" applyFill="1" applyBorder="1" applyAlignment="1">
      <alignment horizontal="left" vertical="center" wrapText="1"/>
    </xf>
    <xf numFmtId="0" fontId="24" fillId="25" borderId="23" xfId="45" applyFont="1" applyFill="1" applyBorder="1" applyAlignment="1">
      <alignment horizontal="center" vertical="center" shrinkToFit="1"/>
    </xf>
    <xf numFmtId="0" fontId="24" fillId="25" borderId="24" xfId="45" applyFont="1" applyFill="1" applyBorder="1" applyAlignment="1">
      <alignment horizontal="center" vertical="center" shrinkToFit="1"/>
    </xf>
    <xf numFmtId="0" fontId="24" fillId="25" borderId="25" xfId="45" applyFont="1" applyFill="1" applyBorder="1" applyAlignment="1">
      <alignment horizontal="center" vertical="center" shrinkToFit="1"/>
    </xf>
    <xf numFmtId="0" fontId="24" fillId="25" borderId="20" xfId="45" applyFont="1" applyFill="1" applyBorder="1" applyAlignment="1">
      <alignment horizontal="center" vertical="center" shrinkToFit="1"/>
    </xf>
    <xf numFmtId="0" fontId="24" fillId="25" borderId="21" xfId="45" applyFont="1" applyFill="1" applyBorder="1" applyAlignment="1">
      <alignment horizontal="center" vertical="center" shrinkToFit="1"/>
    </xf>
    <xf numFmtId="0" fontId="24" fillId="25" borderId="22" xfId="45" applyFont="1" applyFill="1" applyBorder="1" applyAlignment="1">
      <alignment horizontal="center" vertical="center" shrinkToFit="1"/>
    </xf>
    <xf numFmtId="0" fontId="24" fillId="25" borderId="24" xfId="45" applyFont="1" applyFill="1" applyBorder="1" applyAlignment="1">
      <alignment vertical="center" wrapText="1"/>
    </xf>
    <xf numFmtId="0" fontId="24" fillId="25" borderId="25" xfId="45" applyFont="1" applyFill="1" applyBorder="1" applyAlignment="1">
      <alignment vertical="center" wrapText="1"/>
    </xf>
    <xf numFmtId="0" fontId="24" fillId="25" borderId="20" xfId="45" applyFont="1" applyFill="1" applyBorder="1" applyAlignment="1">
      <alignment vertical="center" wrapText="1"/>
    </xf>
    <xf numFmtId="0" fontId="24" fillId="25" borderId="21" xfId="45" applyFont="1" applyFill="1" applyBorder="1" applyAlignment="1">
      <alignment vertical="center" wrapText="1"/>
    </xf>
    <xf numFmtId="0" fontId="24" fillId="25" borderId="22" xfId="45" applyFont="1" applyFill="1" applyBorder="1" applyAlignment="1">
      <alignment vertical="center" wrapText="1"/>
    </xf>
    <xf numFmtId="0" fontId="25" fillId="25" borderId="23" xfId="45" applyFont="1" applyFill="1" applyBorder="1" applyAlignment="1">
      <alignment horizontal="center" vertical="center" wrapText="1"/>
    </xf>
    <xf numFmtId="0" fontId="25" fillId="25" borderId="24" xfId="45" applyFont="1" applyFill="1" applyBorder="1" applyAlignment="1">
      <alignment horizontal="center" vertical="center" wrapText="1"/>
    </xf>
    <xf numFmtId="0" fontId="25" fillId="25" borderId="25" xfId="45" applyFont="1" applyFill="1" applyBorder="1" applyAlignment="1">
      <alignment horizontal="center" vertical="center" wrapText="1"/>
    </xf>
    <xf numFmtId="0" fontId="25" fillId="25" borderId="20" xfId="45" applyFont="1" applyFill="1" applyBorder="1" applyAlignment="1">
      <alignment horizontal="center" vertical="center" wrapText="1"/>
    </xf>
    <xf numFmtId="0" fontId="25" fillId="25" borderId="21" xfId="45" applyFont="1" applyFill="1" applyBorder="1" applyAlignment="1">
      <alignment horizontal="center" vertical="center" wrapText="1"/>
    </xf>
    <xf numFmtId="0" fontId="25" fillId="25" borderId="22" xfId="45" applyFont="1" applyFill="1" applyBorder="1" applyAlignment="1">
      <alignment horizontal="center" vertical="center" wrapText="1"/>
    </xf>
    <xf numFmtId="49" fontId="27" fillId="25" borderId="18" xfId="45" quotePrefix="1" applyNumberFormat="1" applyFont="1" applyFill="1" applyBorder="1" applyAlignment="1">
      <alignment horizontal="center" vertical="center" wrapText="1"/>
    </xf>
    <xf numFmtId="49" fontId="27" fillId="25" borderId="0" xfId="45" quotePrefix="1" applyNumberFormat="1" applyFont="1" applyFill="1" applyBorder="1" applyAlignment="1">
      <alignment horizontal="center" vertical="center" wrapText="1"/>
    </xf>
    <xf numFmtId="49" fontId="27" fillId="25" borderId="19" xfId="45" quotePrefix="1" applyNumberFormat="1" applyFont="1" applyFill="1" applyBorder="1" applyAlignment="1">
      <alignment horizontal="center" vertical="center" wrapText="1"/>
    </xf>
    <xf numFmtId="0" fontId="25" fillId="25" borderId="36" xfId="45" applyFont="1" applyFill="1" applyBorder="1" applyAlignment="1">
      <alignment horizontal="right" vertical="center"/>
    </xf>
    <xf numFmtId="0" fontId="25" fillId="25" borderId="37" xfId="45" applyFont="1" applyFill="1" applyBorder="1" applyAlignment="1">
      <alignment horizontal="right" vertical="center"/>
    </xf>
    <xf numFmtId="0" fontId="27" fillId="25" borderId="54" xfId="45" applyFont="1" applyFill="1" applyBorder="1" applyAlignment="1">
      <alignment horizontal="left" vertical="center" wrapText="1"/>
    </xf>
    <xf numFmtId="0" fontId="27" fillId="25" borderId="55" xfId="45" applyFont="1" applyFill="1" applyBorder="1" applyAlignment="1">
      <alignment horizontal="left" vertical="center" wrapText="1"/>
    </xf>
    <xf numFmtId="0" fontId="27" fillId="25" borderId="51" xfId="45" applyFont="1" applyFill="1" applyBorder="1" applyAlignment="1">
      <alignment horizontal="left" vertical="center" wrapText="1"/>
    </xf>
    <xf numFmtId="0" fontId="27" fillId="25" borderId="52" xfId="45" applyFont="1" applyFill="1" applyBorder="1" applyAlignment="1">
      <alignment horizontal="left" vertical="center" wrapText="1"/>
    </xf>
    <xf numFmtId="180" fontId="24" fillId="25" borderId="36" xfId="45" applyNumberFormat="1" applyFont="1" applyFill="1" applyBorder="1" applyAlignment="1">
      <alignment horizontal="right" vertical="center" wrapText="1"/>
    </xf>
    <xf numFmtId="180" fontId="24" fillId="25" borderId="37" xfId="45" applyNumberFormat="1" applyFont="1" applyFill="1" applyBorder="1" applyAlignment="1">
      <alignment horizontal="right" vertical="center" wrapText="1"/>
    </xf>
    <xf numFmtId="180" fontId="39" fillId="25" borderId="38" xfId="45" applyNumberFormat="1" applyFont="1" applyFill="1" applyBorder="1" applyAlignment="1">
      <alignment vertical="center" wrapText="1"/>
    </xf>
    <xf numFmtId="0" fontId="39" fillId="25" borderId="38" xfId="45" applyFont="1" applyFill="1" applyBorder="1" applyAlignment="1">
      <alignment horizontal="center" vertical="center"/>
    </xf>
    <xf numFmtId="49" fontId="27" fillId="25" borderId="34" xfId="45" applyNumberFormat="1" applyFont="1" applyFill="1" applyBorder="1" applyAlignment="1" applyProtection="1">
      <alignment horizontal="center" vertical="center" wrapText="1"/>
      <protection locked="0"/>
    </xf>
    <xf numFmtId="49" fontId="5" fillId="25" borderId="33" xfId="45" applyNumberFormat="1" applyFont="1" applyFill="1" applyBorder="1" applyAlignment="1">
      <alignment horizontal="center" vertical="center" wrapText="1"/>
    </xf>
    <xf numFmtId="49" fontId="5" fillId="25" borderId="30" xfId="45" applyNumberFormat="1" applyFont="1" applyFill="1" applyBorder="1" applyAlignment="1">
      <alignment horizontal="center" vertical="center" wrapText="1"/>
    </xf>
    <xf numFmtId="0" fontId="25" fillId="25" borderId="34" xfId="45" applyFont="1" applyFill="1" applyBorder="1" applyAlignment="1" applyProtection="1">
      <alignment horizontal="center" vertical="center" wrapText="1"/>
      <protection locked="0"/>
    </xf>
    <xf numFmtId="0" fontId="24" fillId="25" borderId="34" xfId="45" applyFont="1" applyFill="1" applyBorder="1" applyAlignment="1" applyProtection="1">
      <alignment vertical="center"/>
      <protection locked="0"/>
    </xf>
    <xf numFmtId="0" fontId="24" fillId="25" borderId="33" xfId="45" applyFont="1" applyFill="1" applyBorder="1" applyAlignment="1" applyProtection="1">
      <alignment vertical="center"/>
      <protection locked="0"/>
    </xf>
    <xf numFmtId="0" fontId="24" fillId="25" borderId="30" xfId="45" applyFont="1" applyFill="1" applyBorder="1" applyAlignment="1" applyProtection="1">
      <alignment vertical="center"/>
      <protection locked="0"/>
    </xf>
    <xf numFmtId="0" fontId="27" fillId="25" borderId="18" xfId="45" applyFont="1" applyFill="1" applyBorder="1" applyAlignment="1" applyProtection="1">
      <alignment horizontal="center" vertical="center" wrapText="1"/>
      <protection locked="0"/>
    </xf>
    <xf numFmtId="0" fontId="27" fillId="25" borderId="0" xfId="45" applyFont="1" applyFill="1" applyBorder="1" applyAlignment="1" applyProtection="1">
      <alignment horizontal="center" vertical="center" wrapText="1"/>
      <protection locked="0"/>
    </xf>
    <xf numFmtId="0" fontId="27" fillId="25" borderId="19" xfId="45" applyFont="1" applyFill="1" applyBorder="1" applyAlignment="1" applyProtection="1">
      <alignment horizontal="center" vertical="center" wrapText="1"/>
      <protection locked="0"/>
    </xf>
    <xf numFmtId="0" fontId="27" fillId="25" borderId="49" xfId="45" applyFont="1" applyFill="1" applyBorder="1" applyAlignment="1" applyProtection="1">
      <alignment horizontal="center" vertical="center" wrapText="1"/>
      <protection locked="0"/>
    </xf>
    <xf numFmtId="0" fontId="5" fillId="25" borderId="50" xfId="45" applyFont="1" applyFill="1" applyBorder="1" applyAlignment="1">
      <alignment horizontal="center" vertical="center" wrapText="1"/>
    </xf>
    <xf numFmtId="0" fontId="5" fillId="25" borderId="35" xfId="45" applyFont="1" applyFill="1" applyBorder="1" applyAlignment="1">
      <alignment horizontal="center" vertical="center" wrapText="1"/>
    </xf>
    <xf numFmtId="0" fontId="27" fillId="25" borderId="49" xfId="45" applyFont="1" applyFill="1" applyBorder="1" applyAlignment="1" applyProtection="1">
      <alignment vertical="center"/>
      <protection locked="0"/>
    </xf>
    <xf numFmtId="0" fontId="27" fillId="25" borderId="50" xfId="45" applyFont="1" applyFill="1" applyBorder="1" applyAlignment="1" applyProtection="1">
      <alignment vertical="center"/>
      <protection locked="0"/>
    </xf>
    <xf numFmtId="0" fontId="27" fillId="25" borderId="51" xfId="45" applyFont="1" applyFill="1" applyBorder="1" applyAlignment="1" applyProtection="1">
      <alignment vertical="center"/>
      <protection locked="0"/>
    </xf>
    <xf numFmtId="0" fontId="27" fillId="25" borderId="35" xfId="45" applyFont="1" applyFill="1" applyBorder="1" applyAlignment="1" applyProtection="1">
      <alignment vertical="center"/>
      <protection locked="0"/>
    </xf>
    <xf numFmtId="0" fontId="27" fillId="25" borderId="56" xfId="45" applyFont="1" applyFill="1" applyBorder="1" applyAlignment="1" applyProtection="1">
      <alignment horizontal="center" vertical="center" wrapText="1"/>
      <protection locked="0"/>
    </xf>
    <xf numFmtId="0" fontId="5" fillId="25" borderId="54" xfId="45" applyFont="1" applyFill="1" applyBorder="1" applyAlignment="1">
      <alignment horizontal="center" vertical="center" wrapText="1"/>
    </xf>
    <xf numFmtId="0" fontId="5" fillId="25" borderId="55" xfId="45" applyFont="1" applyFill="1" applyBorder="1" applyAlignment="1">
      <alignment horizontal="center" vertical="center" wrapText="1"/>
    </xf>
    <xf numFmtId="0" fontId="5" fillId="25" borderId="20" xfId="45" applyFont="1" applyFill="1" applyBorder="1" applyAlignment="1">
      <alignment horizontal="center" vertical="center" wrapText="1"/>
    </xf>
    <xf numFmtId="0" fontId="5" fillId="25" borderId="21" xfId="45" applyFont="1" applyFill="1" applyBorder="1" applyAlignment="1">
      <alignment horizontal="center" vertical="center" wrapText="1"/>
    </xf>
    <xf numFmtId="0" fontId="5" fillId="25" borderId="22" xfId="45" applyFont="1" applyFill="1" applyBorder="1" applyAlignment="1">
      <alignment horizontal="center" vertical="center" wrapText="1"/>
    </xf>
    <xf numFmtId="0" fontId="24" fillId="25" borderId="56" xfId="45" applyFont="1" applyFill="1" applyBorder="1" applyAlignment="1" applyProtection="1">
      <alignment vertical="center"/>
      <protection locked="0"/>
    </xf>
    <xf numFmtId="0" fontId="24" fillId="25" borderId="54" xfId="45" applyFont="1" applyFill="1" applyBorder="1" applyAlignment="1" applyProtection="1">
      <alignment vertical="center"/>
      <protection locked="0"/>
    </xf>
    <xf numFmtId="0" fontId="24" fillId="25" borderId="55" xfId="45" applyFont="1" applyFill="1" applyBorder="1" applyAlignment="1" applyProtection="1">
      <alignment vertical="center"/>
      <protection locked="0"/>
    </xf>
    <xf numFmtId="0" fontId="5" fillId="25" borderId="24" xfId="45" applyFont="1" applyFill="1" applyBorder="1" applyAlignment="1">
      <alignment horizontal="center" vertical="center" wrapText="1"/>
    </xf>
    <xf numFmtId="0" fontId="5" fillId="25" borderId="25" xfId="45" applyFont="1" applyFill="1" applyBorder="1" applyAlignment="1">
      <alignment horizontal="center" vertical="center" wrapText="1"/>
    </xf>
    <xf numFmtId="0" fontId="5" fillId="25" borderId="18" xfId="45" applyFont="1" applyFill="1" applyBorder="1" applyAlignment="1">
      <alignment horizontal="center" vertical="center" wrapText="1"/>
    </xf>
    <xf numFmtId="0" fontId="5" fillId="25" borderId="0" xfId="45" applyFont="1" applyFill="1" applyAlignment="1">
      <alignment horizontal="center" vertical="center" wrapText="1"/>
    </xf>
    <xf numFmtId="0" fontId="5" fillId="25" borderId="19" xfId="45" applyFont="1" applyFill="1" applyBorder="1" applyAlignment="1">
      <alignment horizontal="center" vertical="center" wrapText="1"/>
    </xf>
    <xf numFmtId="0" fontId="24" fillId="25" borderId="18" xfId="45" applyFont="1" applyFill="1" applyBorder="1" applyAlignment="1" applyProtection="1">
      <alignment vertical="center"/>
      <protection locked="0"/>
    </xf>
    <xf numFmtId="0" fontId="24" fillId="25" borderId="31" xfId="45" applyFont="1" applyFill="1" applyBorder="1" applyAlignment="1" applyProtection="1">
      <alignment horizontal="center" vertical="center"/>
      <protection locked="0"/>
    </xf>
    <xf numFmtId="0" fontId="27" fillId="25" borderId="68" xfId="45" applyFont="1" applyFill="1" applyBorder="1" applyAlignment="1">
      <alignment horizontal="center" vertical="center" wrapText="1"/>
    </xf>
    <xf numFmtId="0" fontId="27" fillId="25" borderId="73" xfId="45" applyFont="1" applyFill="1" applyBorder="1" applyAlignment="1">
      <alignment horizontal="center" vertical="center" wrapText="1"/>
    </xf>
    <xf numFmtId="0" fontId="27" fillId="25" borderId="69" xfId="45" applyFont="1" applyFill="1" applyBorder="1" applyAlignment="1">
      <alignment horizontal="center" vertical="center" wrapText="1"/>
    </xf>
    <xf numFmtId="0" fontId="27" fillId="25" borderId="70" xfId="45" applyFont="1" applyFill="1" applyBorder="1" applyAlignment="1">
      <alignment horizontal="center" vertical="center" wrapText="1"/>
    </xf>
    <xf numFmtId="0" fontId="27" fillId="25" borderId="71" xfId="45" applyFont="1" applyFill="1" applyBorder="1" applyAlignment="1">
      <alignment horizontal="center" vertical="center" wrapText="1"/>
    </xf>
    <xf numFmtId="0" fontId="27" fillId="25" borderId="72" xfId="45" applyFont="1" applyFill="1" applyBorder="1" applyAlignment="1">
      <alignment horizontal="center" vertical="center" wrapText="1"/>
    </xf>
    <xf numFmtId="0" fontId="27" fillId="25" borderId="39" xfId="45" applyFont="1" applyFill="1" applyBorder="1" applyAlignment="1">
      <alignment horizontal="center" vertical="center" wrapText="1"/>
    </xf>
    <xf numFmtId="0" fontId="27" fillId="25" borderId="40" xfId="45" applyFont="1" applyFill="1" applyBorder="1" applyAlignment="1">
      <alignment horizontal="center" vertical="center" wrapText="1"/>
    </xf>
    <xf numFmtId="0" fontId="27" fillId="25" borderId="41" xfId="45" applyFont="1" applyFill="1" applyBorder="1" applyAlignment="1">
      <alignment horizontal="center" vertical="center" wrapText="1"/>
    </xf>
    <xf numFmtId="0" fontId="33" fillId="25" borderId="115" xfId="45" applyFont="1" applyFill="1" applyBorder="1" applyAlignment="1">
      <alignment horizontal="center" vertical="center" wrapText="1"/>
    </xf>
    <xf numFmtId="0" fontId="33" fillId="25" borderId="117" xfId="45" applyFont="1" applyFill="1" applyBorder="1" applyAlignment="1">
      <alignment horizontal="center" vertical="center" wrapText="1"/>
    </xf>
    <xf numFmtId="179" fontId="24" fillId="25" borderId="36" xfId="45" applyNumberFormat="1" applyFont="1" applyFill="1" applyBorder="1" applyAlignment="1">
      <alignment vertical="center" wrapText="1"/>
    </xf>
    <xf numFmtId="179" fontId="5" fillId="25" borderId="37" xfId="45" applyNumberFormat="1" applyFont="1" applyFill="1" applyBorder="1" applyAlignment="1">
      <alignment vertical="center" wrapText="1"/>
    </xf>
    <xf numFmtId="179" fontId="5" fillId="25" borderId="38" xfId="45" applyNumberFormat="1" applyFont="1" applyFill="1" applyBorder="1" applyAlignment="1">
      <alignment vertical="center" wrapText="1"/>
    </xf>
    <xf numFmtId="0" fontId="24" fillId="25" borderId="36" xfId="45" applyFont="1" applyFill="1" applyBorder="1" applyAlignment="1">
      <alignment vertical="center" wrapText="1"/>
    </xf>
    <xf numFmtId="0" fontId="5" fillId="25" borderId="37" xfId="45" applyFont="1" applyFill="1" applyBorder="1" applyAlignment="1">
      <alignment vertical="center" wrapText="1"/>
    </xf>
    <xf numFmtId="0" fontId="5" fillId="25" borderId="38" xfId="45" applyFont="1" applyFill="1" applyBorder="1" applyAlignment="1">
      <alignment vertical="center" wrapText="1"/>
    </xf>
    <xf numFmtId="176" fontId="24" fillId="25" borderId="36" xfId="45" applyNumberFormat="1" applyFont="1" applyFill="1" applyBorder="1" applyAlignment="1">
      <alignment vertical="center" wrapText="1"/>
    </xf>
    <xf numFmtId="176" fontId="5" fillId="25" borderId="37" xfId="45" applyNumberFormat="1" applyFont="1" applyFill="1" applyBorder="1" applyAlignment="1">
      <alignment vertical="center" wrapText="1"/>
    </xf>
    <xf numFmtId="176" fontId="5" fillId="25" borderId="38" xfId="45" applyNumberFormat="1" applyFont="1" applyFill="1" applyBorder="1" applyAlignment="1">
      <alignment vertical="center" wrapText="1"/>
    </xf>
    <xf numFmtId="176" fontId="24" fillId="25" borderId="37" xfId="45" applyNumberFormat="1" applyFont="1" applyFill="1" applyBorder="1" applyAlignment="1">
      <alignment vertical="center" wrapText="1"/>
    </xf>
    <xf numFmtId="179" fontId="24" fillId="25" borderId="115" xfId="45" applyNumberFormat="1" applyFont="1" applyFill="1" applyBorder="1" applyAlignment="1">
      <alignment vertical="center" wrapText="1"/>
    </xf>
    <xf numFmtId="179" fontId="5" fillId="25" borderId="116" xfId="45" applyNumberFormat="1" applyFont="1" applyFill="1" applyBorder="1" applyAlignment="1">
      <alignment vertical="center" wrapText="1"/>
    </xf>
    <xf numFmtId="179" fontId="5" fillId="25" borderId="117" xfId="45" applyNumberFormat="1" applyFont="1" applyFill="1" applyBorder="1" applyAlignment="1">
      <alignment vertical="center" wrapText="1"/>
    </xf>
    <xf numFmtId="0" fontId="24" fillId="25" borderId="115" xfId="45" applyFont="1" applyFill="1" applyBorder="1" applyAlignment="1">
      <alignment vertical="center" wrapText="1"/>
    </xf>
    <xf numFmtId="0" fontId="5" fillId="25" borderId="116" xfId="45" applyFont="1" applyFill="1" applyBorder="1" applyAlignment="1">
      <alignment vertical="center" wrapText="1"/>
    </xf>
    <xf numFmtId="0" fontId="5" fillId="25" borderId="117" xfId="45" applyFont="1" applyFill="1" applyBorder="1" applyAlignment="1">
      <alignment vertical="center" wrapText="1"/>
    </xf>
    <xf numFmtId="176" fontId="24" fillId="25" borderId="115" xfId="45" applyNumberFormat="1" applyFont="1" applyFill="1" applyBorder="1" applyAlignment="1">
      <alignment vertical="center" wrapText="1"/>
    </xf>
    <xf numFmtId="176" fontId="5" fillId="25" borderId="116" xfId="45" applyNumberFormat="1" applyFont="1" applyFill="1" applyBorder="1" applyAlignment="1">
      <alignment vertical="center" wrapText="1"/>
    </xf>
    <xf numFmtId="176" fontId="5" fillId="25" borderId="117" xfId="45" applyNumberFormat="1" applyFont="1" applyFill="1" applyBorder="1" applyAlignment="1">
      <alignment vertical="center" wrapText="1"/>
    </xf>
    <xf numFmtId="176" fontId="24" fillId="25" borderId="116" xfId="45" applyNumberFormat="1" applyFont="1" applyFill="1" applyBorder="1" applyAlignment="1">
      <alignment vertical="center" wrapText="1"/>
    </xf>
    <xf numFmtId="0" fontId="33" fillId="25" borderId="36" xfId="45" applyFont="1" applyFill="1" applyBorder="1" applyAlignment="1">
      <alignment horizontal="center" vertical="center" wrapText="1"/>
    </xf>
    <xf numFmtId="0" fontId="33" fillId="25" borderId="38" xfId="45" applyFont="1" applyFill="1" applyBorder="1" applyAlignment="1">
      <alignment horizontal="center" vertical="center" wrapText="1"/>
    </xf>
    <xf numFmtId="0" fontId="24" fillId="25" borderId="36" xfId="45" applyFont="1" applyFill="1" applyBorder="1" applyAlignment="1">
      <alignment horizontal="center" vertical="center"/>
    </xf>
    <xf numFmtId="0" fontId="24" fillId="25" borderId="37" xfId="45" applyFont="1" applyFill="1" applyBorder="1" applyAlignment="1">
      <alignment horizontal="center" vertical="center"/>
    </xf>
    <xf numFmtId="0" fontId="24" fillId="25" borderId="38" xfId="45" applyFont="1" applyFill="1" applyBorder="1" applyAlignment="1">
      <alignment horizontal="center" vertical="center"/>
    </xf>
    <xf numFmtId="0" fontId="24" fillId="25" borderId="115" xfId="45" applyFont="1" applyFill="1" applyBorder="1" applyAlignment="1">
      <alignment horizontal="center" vertical="center"/>
    </xf>
    <xf numFmtId="0" fontId="24" fillId="25" borderId="116" xfId="45" applyFont="1" applyFill="1" applyBorder="1" applyAlignment="1">
      <alignment horizontal="center" vertical="center"/>
    </xf>
    <xf numFmtId="0" fontId="24" fillId="25" borderId="117" xfId="45" applyFont="1" applyFill="1" applyBorder="1" applyAlignment="1">
      <alignment horizontal="center" vertical="center"/>
    </xf>
    <xf numFmtId="176" fontId="24" fillId="25" borderId="49" xfId="45" applyNumberFormat="1" applyFont="1" applyFill="1" applyBorder="1" applyAlignment="1">
      <alignment vertical="center" wrapText="1"/>
    </xf>
    <xf numFmtId="176" fontId="5" fillId="25" borderId="50" xfId="45" applyNumberFormat="1" applyFont="1" applyFill="1" applyBorder="1" applyAlignment="1">
      <alignment vertical="center" wrapText="1"/>
    </xf>
    <xf numFmtId="176" fontId="5" fillId="25" borderId="35" xfId="45" applyNumberFormat="1" applyFont="1" applyFill="1" applyBorder="1" applyAlignment="1">
      <alignment vertical="center" wrapText="1"/>
    </xf>
    <xf numFmtId="176" fontId="24" fillId="25" borderId="50" xfId="45" applyNumberFormat="1" applyFont="1" applyFill="1" applyBorder="1" applyAlignment="1">
      <alignment vertical="center" wrapText="1"/>
    </xf>
    <xf numFmtId="0" fontId="25" fillId="25" borderId="34" xfId="45" applyFont="1" applyFill="1" applyBorder="1" applyAlignment="1">
      <alignment horizontal="center" vertical="center" wrapText="1"/>
    </xf>
    <xf numFmtId="0" fontId="25" fillId="25" borderId="33" xfId="45" applyFont="1" applyFill="1" applyBorder="1" applyAlignment="1">
      <alignment horizontal="center" vertical="center" wrapText="1"/>
    </xf>
    <xf numFmtId="0" fontId="25" fillId="25" borderId="30" xfId="45" applyFont="1" applyFill="1" applyBorder="1" applyAlignment="1">
      <alignment horizontal="center" vertical="center" wrapText="1"/>
    </xf>
    <xf numFmtId="0" fontId="33" fillId="25" borderId="34" xfId="45" applyFont="1" applyFill="1" applyBorder="1" applyAlignment="1">
      <alignment horizontal="center" vertical="center" wrapText="1"/>
    </xf>
    <xf numFmtId="0" fontId="33" fillId="25" borderId="33" xfId="45" applyFont="1" applyFill="1" applyBorder="1" applyAlignment="1">
      <alignment horizontal="center" vertical="center" wrapText="1"/>
    </xf>
    <xf numFmtId="0" fontId="33" fillId="25" borderId="30" xfId="45" applyFont="1" applyFill="1" applyBorder="1" applyAlignment="1">
      <alignment horizontal="center" vertical="center" wrapText="1"/>
    </xf>
    <xf numFmtId="0" fontId="25" fillId="25" borderId="34" xfId="45" applyFont="1" applyFill="1" applyBorder="1" applyAlignment="1">
      <alignment horizontal="center" vertical="center" shrinkToFit="1"/>
    </xf>
    <xf numFmtId="0" fontId="25" fillId="25" borderId="33" xfId="45" applyFont="1" applyFill="1" applyBorder="1" applyAlignment="1">
      <alignment horizontal="center" vertical="center" shrinkToFit="1"/>
    </xf>
    <xf numFmtId="0" fontId="25" fillId="25" borderId="30" xfId="45" applyFont="1" applyFill="1" applyBorder="1" applyAlignment="1">
      <alignment horizontal="center" vertical="center" shrinkToFit="1"/>
    </xf>
    <xf numFmtId="0" fontId="27" fillId="25" borderId="65" xfId="45" applyFont="1" applyFill="1" applyBorder="1" applyAlignment="1">
      <alignment horizontal="center" vertical="center" wrapText="1"/>
    </xf>
    <xf numFmtId="0" fontId="27" fillId="25" borderId="66" xfId="45" applyFont="1" applyFill="1" applyBorder="1" applyAlignment="1">
      <alignment horizontal="center" vertical="center" wrapText="1"/>
    </xf>
    <xf numFmtId="0" fontId="27" fillId="25" borderId="67" xfId="45" applyFont="1" applyFill="1" applyBorder="1" applyAlignment="1">
      <alignment horizontal="center" vertical="center" wrapText="1"/>
    </xf>
    <xf numFmtId="0" fontId="24" fillId="25" borderId="65" xfId="45" applyFont="1" applyFill="1" applyBorder="1" applyAlignment="1">
      <alignment horizontal="center" vertical="center"/>
    </xf>
    <xf numFmtId="0" fontId="24" fillId="25" borderId="66" xfId="45" applyFont="1" applyFill="1" applyBorder="1" applyAlignment="1">
      <alignment horizontal="center" vertical="center"/>
    </xf>
    <xf numFmtId="0" fontId="24" fillId="25" borderId="67" xfId="45" applyFont="1" applyFill="1" applyBorder="1" applyAlignment="1">
      <alignment horizontal="center" vertical="center"/>
    </xf>
    <xf numFmtId="0" fontId="27" fillId="25" borderId="23" xfId="45" applyFont="1" applyFill="1" applyBorder="1" applyAlignment="1">
      <alignment horizontal="center" vertical="center" shrinkToFit="1"/>
    </xf>
    <xf numFmtId="0" fontId="27" fillId="25" borderId="24" xfId="45" applyFont="1" applyFill="1" applyBorder="1" applyAlignment="1">
      <alignment horizontal="center" vertical="center" shrinkToFit="1"/>
    </xf>
    <xf numFmtId="0" fontId="27" fillId="25" borderId="25" xfId="45" applyFont="1" applyFill="1" applyBorder="1" applyAlignment="1">
      <alignment horizontal="center" vertical="center" shrinkToFit="1"/>
    </xf>
    <xf numFmtId="0" fontId="27" fillId="25" borderId="18" xfId="45" applyFont="1" applyFill="1" applyBorder="1" applyAlignment="1">
      <alignment horizontal="center" vertical="center" shrinkToFit="1"/>
    </xf>
    <xf numFmtId="0" fontId="27" fillId="25" borderId="0" xfId="45" applyFont="1" applyFill="1" applyBorder="1" applyAlignment="1">
      <alignment horizontal="center" vertical="center" shrinkToFit="1"/>
    </xf>
    <xf numFmtId="0" fontId="27" fillId="25" borderId="19" xfId="45" applyFont="1" applyFill="1" applyBorder="1" applyAlignment="1">
      <alignment horizontal="center" vertical="center" shrinkToFit="1"/>
    </xf>
    <xf numFmtId="0" fontId="27" fillId="25" borderId="20" xfId="45" applyFont="1" applyFill="1" applyBorder="1" applyAlignment="1">
      <alignment horizontal="center" vertical="center" shrinkToFit="1"/>
    </xf>
    <xf numFmtId="0" fontId="27" fillId="25" borderId="21" xfId="45" applyFont="1" applyFill="1" applyBorder="1" applyAlignment="1">
      <alignment horizontal="center" vertical="center" shrinkToFit="1"/>
    </xf>
    <xf numFmtId="0" fontId="27" fillId="25" borderId="22" xfId="45" applyFont="1" applyFill="1" applyBorder="1" applyAlignment="1">
      <alignment horizontal="center" vertical="center" shrinkToFit="1"/>
    </xf>
    <xf numFmtId="0" fontId="25" fillId="25" borderId="49" xfId="45" applyFont="1" applyFill="1" applyBorder="1" applyAlignment="1">
      <alignment horizontal="center" vertical="center" shrinkToFit="1"/>
    </xf>
    <xf numFmtId="0" fontId="25" fillId="25" borderId="50" xfId="45" applyFont="1" applyFill="1" applyBorder="1" applyAlignment="1">
      <alignment horizontal="center" vertical="center" shrinkToFit="1"/>
    </xf>
    <xf numFmtId="0" fontId="25" fillId="25" borderId="35" xfId="45" applyFont="1" applyFill="1" applyBorder="1" applyAlignment="1">
      <alignment horizontal="center" vertical="center" shrinkToFit="1"/>
    </xf>
    <xf numFmtId="0" fontId="25" fillId="25" borderId="36" xfId="45" applyFont="1" applyFill="1" applyBorder="1" applyAlignment="1">
      <alignment horizontal="center" vertical="center" shrinkToFit="1"/>
    </xf>
    <xf numFmtId="0" fontId="25" fillId="25" borderId="37" xfId="45" applyFont="1" applyFill="1" applyBorder="1" applyAlignment="1">
      <alignment horizontal="center" vertical="center" shrinkToFit="1"/>
    </xf>
    <xf numFmtId="0" fontId="25" fillId="25" borderId="38" xfId="45" applyFont="1" applyFill="1" applyBorder="1" applyAlignment="1">
      <alignment horizontal="center" vertical="center" shrinkToFit="1"/>
    </xf>
    <xf numFmtId="0" fontId="25" fillId="25" borderId="115" xfId="45" applyFont="1" applyFill="1" applyBorder="1" applyAlignment="1">
      <alignment horizontal="center" vertical="center" shrinkToFit="1"/>
    </xf>
    <xf numFmtId="0" fontId="25" fillId="25" borderId="116" xfId="45" applyFont="1" applyFill="1" applyBorder="1" applyAlignment="1">
      <alignment horizontal="center" vertical="center" shrinkToFit="1"/>
    </xf>
    <xf numFmtId="0" fontId="25" fillId="25" borderId="117" xfId="45" applyFont="1" applyFill="1" applyBorder="1" applyAlignment="1">
      <alignment horizontal="center" vertical="center" shrinkToFit="1"/>
    </xf>
    <xf numFmtId="0" fontId="24" fillId="25" borderId="49" xfId="45" applyFont="1" applyFill="1" applyBorder="1" applyAlignment="1">
      <alignment horizontal="center" vertical="center"/>
    </xf>
    <xf numFmtId="0" fontId="24" fillId="25" borderId="50" xfId="45" applyFont="1" applyFill="1" applyBorder="1" applyAlignment="1">
      <alignment horizontal="center" vertical="center"/>
    </xf>
    <xf numFmtId="0" fontId="24" fillId="25" borderId="35" xfId="45" applyFont="1" applyFill="1" applyBorder="1" applyAlignment="1">
      <alignment horizontal="center" vertical="center"/>
    </xf>
    <xf numFmtId="0" fontId="27" fillId="25" borderId="29" xfId="0" applyNumberFormat="1" applyFont="1" applyFill="1" applyBorder="1" applyAlignment="1" applyProtection="1">
      <alignment horizontal="center" vertical="center"/>
      <protection locked="0"/>
    </xf>
    <xf numFmtId="0" fontId="27" fillId="25" borderId="119" xfId="0" applyNumberFormat="1" applyFont="1" applyFill="1" applyBorder="1" applyAlignment="1" applyProtection="1">
      <alignment horizontal="center" vertical="center"/>
      <protection locked="0"/>
    </xf>
    <xf numFmtId="0" fontId="35" fillId="25" borderId="0" xfId="45" applyFont="1" applyFill="1" applyAlignment="1">
      <alignment horizontal="center" vertical="center"/>
    </xf>
    <xf numFmtId="0" fontId="27" fillId="25" borderId="36" xfId="45" applyFont="1" applyFill="1" applyBorder="1" applyAlignment="1" applyProtection="1">
      <alignment horizontal="center" vertical="center" wrapText="1"/>
      <protection locked="0"/>
    </xf>
    <xf numFmtId="0" fontId="5" fillId="25" borderId="37" xfId="45" applyFont="1" applyFill="1" applyBorder="1" applyAlignment="1">
      <alignment horizontal="center" vertical="center" wrapText="1"/>
    </xf>
    <xf numFmtId="0" fontId="5" fillId="25" borderId="38" xfId="45" applyFont="1" applyFill="1" applyBorder="1" applyAlignment="1">
      <alignment horizontal="center" vertical="center" wrapText="1"/>
    </xf>
    <xf numFmtId="0" fontId="5" fillId="25" borderId="36" xfId="45" applyFont="1" applyFill="1" applyBorder="1" applyAlignment="1">
      <alignment horizontal="center" vertical="center" wrapText="1"/>
    </xf>
    <xf numFmtId="0" fontId="24" fillId="25" borderId="36" xfId="45" applyFont="1" applyFill="1" applyBorder="1" applyAlignment="1" applyProtection="1">
      <alignment vertical="center" wrapText="1"/>
      <protection locked="0"/>
    </xf>
    <xf numFmtId="0" fontId="5" fillId="25" borderId="36" xfId="45" applyFont="1" applyFill="1" applyBorder="1" applyAlignment="1">
      <alignment vertical="center" wrapText="1"/>
    </xf>
    <xf numFmtId="0" fontId="5" fillId="25" borderId="0" xfId="45" applyFont="1" applyFill="1" applyBorder="1" applyAlignment="1">
      <alignment horizontal="center" vertical="center" wrapText="1"/>
    </xf>
    <xf numFmtId="0" fontId="42" fillId="25" borderId="0" xfId="45" applyFont="1" applyFill="1" applyBorder="1" applyAlignment="1">
      <alignment vertical="center" wrapText="1"/>
    </xf>
    <xf numFmtId="0" fontId="42" fillId="25" borderId="19" xfId="45" applyFont="1" applyFill="1" applyBorder="1" applyAlignment="1">
      <alignment vertical="center" wrapText="1"/>
    </xf>
    <xf numFmtId="0" fontId="42" fillId="25" borderId="20" xfId="45" applyFont="1" applyFill="1" applyBorder="1" applyAlignment="1">
      <alignment vertical="center" wrapText="1"/>
    </xf>
    <xf numFmtId="0" fontId="42" fillId="25" borderId="21" xfId="45" applyFont="1" applyFill="1" applyBorder="1" applyAlignment="1">
      <alignment vertical="center" wrapText="1"/>
    </xf>
    <xf numFmtId="0" fontId="42" fillId="25" borderId="22" xfId="45" applyFont="1" applyFill="1" applyBorder="1" applyAlignment="1">
      <alignment vertical="center" wrapText="1"/>
    </xf>
    <xf numFmtId="0" fontId="27" fillId="25" borderId="23" xfId="0" applyNumberFormat="1" applyFont="1" applyFill="1" applyBorder="1" applyAlignment="1" applyProtection="1">
      <alignment horizontal="left" vertical="center"/>
      <protection locked="0"/>
    </xf>
    <xf numFmtId="0" fontId="27" fillId="25" borderId="24" xfId="0" applyNumberFormat="1" applyFont="1" applyFill="1" applyBorder="1" applyAlignment="1" applyProtection="1">
      <alignment horizontal="left" vertical="center"/>
      <protection locked="0"/>
    </xf>
    <xf numFmtId="0" fontId="27" fillId="25" borderId="25" xfId="0" applyNumberFormat="1" applyFont="1" applyFill="1" applyBorder="1" applyAlignment="1" applyProtection="1">
      <alignment horizontal="left" vertical="center"/>
      <protection locked="0"/>
    </xf>
    <xf numFmtId="0" fontId="27" fillId="25" borderId="36" xfId="0" applyNumberFormat="1" applyFont="1" applyFill="1" applyBorder="1" applyAlignment="1" applyProtection="1">
      <alignment horizontal="left" vertical="center"/>
      <protection locked="0"/>
    </xf>
    <xf numFmtId="0" fontId="27" fillId="25" borderId="37" xfId="0" applyNumberFormat="1" applyFont="1" applyFill="1" applyBorder="1" applyAlignment="1" applyProtection="1">
      <alignment horizontal="left" vertical="center"/>
      <protection locked="0"/>
    </xf>
    <xf numFmtId="0" fontId="27" fillId="25" borderId="38" xfId="0" applyNumberFormat="1" applyFont="1" applyFill="1" applyBorder="1" applyAlignment="1" applyProtection="1">
      <alignment horizontal="left" vertical="center"/>
      <protection locked="0"/>
    </xf>
    <xf numFmtId="49" fontId="28" fillId="25" borderId="24" xfId="45" applyNumberFormat="1" applyFont="1" applyFill="1" applyBorder="1" applyAlignment="1" applyProtection="1">
      <alignment horizontal="center" vertical="center"/>
      <protection locked="0"/>
    </xf>
    <xf numFmtId="0" fontId="5" fillId="25" borderId="0" xfId="45" applyFont="1" applyFill="1" applyAlignment="1">
      <alignment vertical="center" wrapText="1"/>
    </xf>
    <xf numFmtId="0" fontId="5" fillId="25" borderId="19" xfId="45" applyFont="1" applyFill="1" applyBorder="1" applyAlignment="1">
      <alignment vertical="center" wrapText="1"/>
    </xf>
    <xf numFmtId="0" fontId="5" fillId="25" borderId="18" xfId="45" applyFont="1" applyFill="1" applyBorder="1" applyAlignment="1">
      <alignment vertical="center" wrapText="1"/>
    </xf>
    <xf numFmtId="0" fontId="5" fillId="25" borderId="0" xfId="45" applyFont="1" applyFill="1" applyBorder="1" applyAlignment="1">
      <alignment vertical="center" wrapText="1"/>
    </xf>
    <xf numFmtId="0" fontId="27" fillId="25" borderId="32" xfId="0" applyNumberFormat="1" applyFont="1" applyFill="1" applyBorder="1" applyAlignment="1" applyProtection="1">
      <alignment horizontal="center" vertical="center"/>
      <protection locked="0"/>
    </xf>
    <xf numFmtId="0" fontId="27" fillId="25" borderId="31" xfId="45" applyFont="1" applyFill="1" applyBorder="1" applyAlignment="1">
      <alignment horizontal="center" vertical="center" wrapText="1"/>
    </xf>
    <xf numFmtId="0" fontId="27" fillId="25" borderId="31" xfId="45" applyFont="1" applyFill="1" applyBorder="1" applyAlignment="1" applyProtection="1">
      <alignment horizontal="left" vertical="center"/>
      <protection locked="0"/>
    </xf>
    <xf numFmtId="0" fontId="25" fillId="25" borderId="23" xfId="0" applyNumberFormat="1" applyFont="1" applyFill="1" applyBorder="1" applyAlignment="1" applyProtection="1">
      <alignment horizontal="center" vertical="center" wrapText="1"/>
      <protection locked="0"/>
    </xf>
    <xf numFmtId="0" fontId="25" fillId="25" borderId="24" xfId="0" applyNumberFormat="1" applyFont="1" applyFill="1" applyBorder="1" applyAlignment="1" applyProtection="1">
      <alignment horizontal="center" vertical="center"/>
      <protection locked="0"/>
    </xf>
    <xf numFmtId="0" fontId="25" fillId="25" borderId="25" xfId="0" applyNumberFormat="1" applyFont="1" applyFill="1" applyBorder="1" applyAlignment="1" applyProtection="1">
      <alignment horizontal="center" vertical="center"/>
      <protection locked="0"/>
    </xf>
    <xf numFmtId="0" fontId="25" fillId="25" borderId="18" xfId="0" applyNumberFormat="1" applyFont="1" applyFill="1" applyBorder="1" applyAlignment="1" applyProtection="1">
      <alignment horizontal="center" vertical="center"/>
      <protection locked="0"/>
    </xf>
    <xf numFmtId="0" fontId="25" fillId="25" borderId="0" xfId="0" applyNumberFormat="1" applyFont="1" applyFill="1" applyBorder="1" applyAlignment="1" applyProtection="1">
      <alignment horizontal="center" vertical="center"/>
      <protection locked="0"/>
    </xf>
    <xf numFmtId="0" fontId="25" fillId="25" borderId="19" xfId="0" applyNumberFormat="1" applyFont="1" applyFill="1" applyBorder="1" applyAlignment="1" applyProtection="1">
      <alignment horizontal="center" vertical="center"/>
      <protection locked="0"/>
    </xf>
    <xf numFmtId="0" fontId="25" fillId="25" borderId="53" xfId="0" applyNumberFormat="1" applyFont="1" applyFill="1" applyBorder="1" applyAlignment="1" applyProtection="1">
      <alignment horizontal="center" vertical="center"/>
      <protection locked="0"/>
    </xf>
    <xf numFmtId="0" fontId="25" fillId="25" borderId="51" xfId="0" applyNumberFormat="1" applyFont="1" applyFill="1" applyBorder="1" applyAlignment="1" applyProtection="1">
      <alignment horizontal="center" vertical="center"/>
      <protection locked="0"/>
    </xf>
    <xf numFmtId="0" fontId="25" fillId="25" borderId="52" xfId="0" applyNumberFormat="1" applyFont="1" applyFill="1" applyBorder="1" applyAlignment="1" applyProtection="1">
      <alignment horizontal="center" vertical="center"/>
      <protection locked="0"/>
    </xf>
    <xf numFmtId="0" fontId="27" fillId="25" borderId="23" xfId="0" applyNumberFormat="1" applyFont="1" applyFill="1" applyBorder="1" applyAlignment="1" applyProtection="1">
      <alignment horizontal="center" vertical="center"/>
      <protection locked="0"/>
    </xf>
    <xf numFmtId="0" fontId="27" fillId="25" borderId="24" xfId="0" applyNumberFormat="1" applyFont="1" applyFill="1" applyBorder="1" applyAlignment="1" applyProtection="1">
      <alignment horizontal="center" vertical="center"/>
      <protection locked="0"/>
    </xf>
    <xf numFmtId="0" fontId="27" fillId="25" borderId="25" xfId="0" applyNumberFormat="1" applyFont="1" applyFill="1" applyBorder="1" applyAlignment="1" applyProtection="1">
      <alignment horizontal="center" vertical="center"/>
      <protection locked="0"/>
    </xf>
    <xf numFmtId="0" fontId="27" fillId="25" borderId="18" xfId="0" applyNumberFormat="1" applyFont="1" applyFill="1" applyBorder="1" applyAlignment="1" applyProtection="1">
      <alignment horizontal="center" vertical="center" wrapText="1"/>
      <protection locked="0"/>
    </xf>
    <xf numFmtId="0" fontId="27" fillId="25" borderId="0" xfId="0" applyNumberFormat="1" applyFont="1" applyFill="1" applyBorder="1" applyAlignment="1" applyProtection="1">
      <alignment horizontal="center" vertical="center" wrapText="1"/>
      <protection locked="0"/>
    </xf>
    <xf numFmtId="0" fontId="27" fillId="25" borderId="19" xfId="0" applyNumberFormat="1" applyFont="1" applyFill="1" applyBorder="1" applyAlignment="1" applyProtection="1">
      <alignment horizontal="center" vertical="center" wrapText="1"/>
      <protection locked="0"/>
    </xf>
    <xf numFmtId="0" fontId="27" fillId="25" borderId="20" xfId="0" applyNumberFormat="1" applyFont="1" applyFill="1" applyBorder="1" applyAlignment="1" applyProtection="1">
      <alignment horizontal="center" vertical="center" wrapText="1"/>
      <protection locked="0"/>
    </xf>
    <xf numFmtId="0" fontId="27" fillId="25" borderId="21" xfId="0" applyNumberFormat="1" applyFont="1" applyFill="1" applyBorder="1" applyAlignment="1" applyProtection="1">
      <alignment horizontal="center" vertical="center" wrapText="1"/>
      <protection locked="0"/>
    </xf>
    <xf numFmtId="0" fontId="27" fillId="25" borderId="22" xfId="0" applyNumberFormat="1" applyFont="1" applyFill="1" applyBorder="1" applyAlignment="1" applyProtection="1">
      <alignment horizontal="center" vertical="center" wrapText="1"/>
      <protection locked="0"/>
    </xf>
    <xf numFmtId="0" fontId="33" fillId="25" borderId="23" xfId="45" applyFont="1" applyFill="1" applyBorder="1" applyAlignment="1">
      <alignment horizontal="center" vertical="center"/>
    </xf>
    <xf numFmtId="0" fontId="33" fillId="25" borderId="24" xfId="45" applyFont="1" applyFill="1" applyBorder="1" applyAlignment="1">
      <alignment horizontal="center" vertical="center"/>
    </xf>
    <xf numFmtId="0" fontId="33" fillId="25" borderId="25" xfId="45" applyFont="1" applyFill="1" applyBorder="1" applyAlignment="1">
      <alignment horizontal="center" vertical="center"/>
    </xf>
    <xf numFmtId="0" fontId="33" fillId="25" borderId="18" xfId="45" applyFont="1" applyFill="1" applyBorder="1" applyAlignment="1">
      <alignment horizontal="center" vertical="center"/>
    </xf>
    <xf numFmtId="0" fontId="33" fillId="25" borderId="0" xfId="45" applyFont="1" applyFill="1" applyBorder="1" applyAlignment="1">
      <alignment horizontal="center" vertical="center"/>
    </xf>
    <xf numFmtId="0" fontId="33" fillId="25" borderId="19" xfId="45" applyFont="1" applyFill="1" applyBorder="1" applyAlignment="1">
      <alignment horizontal="center" vertical="center"/>
    </xf>
    <xf numFmtId="0" fontId="33" fillId="25" borderId="20" xfId="45" applyFont="1" applyFill="1" applyBorder="1" applyAlignment="1">
      <alignment horizontal="center" vertical="center"/>
    </xf>
    <xf numFmtId="0" fontId="33" fillId="25" borderId="21" xfId="45" applyFont="1" applyFill="1" applyBorder="1" applyAlignment="1">
      <alignment horizontal="center" vertical="center"/>
    </xf>
    <xf numFmtId="0" fontId="33" fillId="25" borderId="22" xfId="45" applyFont="1" applyFill="1" applyBorder="1" applyAlignment="1">
      <alignment horizontal="center" vertical="center"/>
    </xf>
    <xf numFmtId="0" fontId="33" fillId="25" borderId="49" xfId="45" applyFont="1" applyFill="1" applyBorder="1" applyAlignment="1">
      <alignment horizontal="center" vertical="center" wrapText="1"/>
    </xf>
    <xf numFmtId="0" fontId="33" fillId="25" borderId="35" xfId="45" applyFont="1" applyFill="1" applyBorder="1" applyAlignment="1">
      <alignment horizontal="center" vertical="center" wrapText="1"/>
    </xf>
    <xf numFmtId="0" fontId="33" fillId="25" borderId="23" xfId="45" applyFont="1" applyFill="1" applyBorder="1" applyAlignment="1">
      <alignment horizontal="center" vertical="center" wrapText="1"/>
    </xf>
    <xf numFmtId="0" fontId="41" fillId="25" borderId="24" xfId="45" applyFont="1" applyFill="1" applyBorder="1" applyAlignment="1">
      <alignment horizontal="center" vertical="center" wrapText="1"/>
    </xf>
    <xf numFmtId="0" fontId="41" fillId="25" borderId="25" xfId="45" applyFont="1" applyFill="1" applyBorder="1" applyAlignment="1">
      <alignment horizontal="center" vertical="center" wrapText="1"/>
    </xf>
    <xf numFmtId="0" fontId="41" fillId="25" borderId="20" xfId="45" applyFont="1" applyFill="1" applyBorder="1" applyAlignment="1">
      <alignment horizontal="center" vertical="center" wrapText="1"/>
    </xf>
    <xf numFmtId="0" fontId="41" fillId="25" borderId="21" xfId="45" applyFont="1" applyFill="1" applyBorder="1" applyAlignment="1">
      <alignment horizontal="center" vertical="center" wrapText="1"/>
    </xf>
    <xf numFmtId="0" fontId="41" fillId="25" borderId="22" xfId="45" applyFont="1" applyFill="1" applyBorder="1" applyAlignment="1">
      <alignment horizontal="center" vertical="center" wrapText="1"/>
    </xf>
    <xf numFmtId="0" fontId="40" fillId="25" borderId="23" xfId="45" applyFont="1" applyFill="1" applyBorder="1" applyAlignment="1">
      <alignment horizontal="center" vertical="center" wrapText="1"/>
    </xf>
    <xf numFmtId="0" fontId="47" fillId="25" borderId="24" xfId="45" applyFont="1" applyFill="1" applyBorder="1" applyAlignment="1">
      <alignment horizontal="center" vertical="center" wrapText="1"/>
    </xf>
    <xf numFmtId="0" fontId="47" fillId="25" borderId="25" xfId="45" applyFont="1" applyFill="1" applyBorder="1" applyAlignment="1">
      <alignment horizontal="center" vertical="center" wrapText="1"/>
    </xf>
    <xf numFmtId="0" fontId="47" fillId="25" borderId="20" xfId="45" applyFont="1" applyFill="1" applyBorder="1" applyAlignment="1">
      <alignment horizontal="center" vertical="center" wrapText="1"/>
    </xf>
    <xf numFmtId="0" fontId="47" fillId="25" borderId="21" xfId="45" applyFont="1" applyFill="1" applyBorder="1" applyAlignment="1">
      <alignment horizontal="center" vertical="center" wrapText="1"/>
    </xf>
    <xf numFmtId="0" fontId="47" fillId="25" borderId="22" xfId="45" applyFont="1" applyFill="1" applyBorder="1" applyAlignment="1">
      <alignment horizontal="center" vertical="center" wrapText="1"/>
    </xf>
    <xf numFmtId="0" fontId="33" fillId="25" borderId="24" xfId="45" applyFont="1" applyFill="1" applyBorder="1" applyAlignment="1">
      <alignment horizontal="center" vertical="center" wrapText="1"/>
    </xf>
    <xf numFmtId="0" fontId="33" fillId="25" borderId="25" xfId="45" applyFont="1" applyFill="1" applyBorder="1" applyAlignment="1">
      <alignment horizontal="center" vertical="center" wrapText="1"/>
    </xf>
    <xf numFmtId="0" fontId="33" fillId="25" borderId="18" xfId="45" applyFont="1" applyFill="1" applyBorder="1" applyAlignment="1">
      <alignment horizontal="center" vertical="center" wrapText="1"/>
    </xf>
    <xf numFmtId="0" fontId="33" fillId="25" borderId="0" xfId="45" applyFont="1" applyFill="1" applyBorder="1" applyAlignment="1">
      <alignment horizontal="center" vertical="center" wrapText="1"/>
    </xf>
    <xf numFmtId="0" fontId="33" fillId="25" borderId="19" xfId="45" applyFont="1" applyFill="1" applyBorder="1" applyAlignment="1">
      <alignment horizontal="center" vertical="center" wrapText="1"/>
    </xf>
    <xf numFmtId="0" fontId="33" fillId="25" borderId="20" xfId="45" applyFont="1" applyFill="1" applyBorder="1" applyAlignment="1">
      <alignment horizontal="center" vertical="center" wrapText="1"/>
    </xf>
    <xf numFmtId="0" fontId="33" fillId="25" borderId="21" xfId="45" applyFont="1" applyFill="1" applyBorder="1" applyAlignment="1">
      <alignment horizontal="center" vertical="center" wrapText="1"/>
    </xf>
    <xf numFmtId="0" fontId="33" fillId="25" borderId="22" xfId="45" applyFont="1" applyFill="1" applyBorder="1" applyAlignment="1">
      <alignment horizontal="center" vertical="center" wrapText="1"/>
    </xf>
    <xf numFmtId="179" fontId="24" fillId="25" borderId="49" xfId="45" applyNumberFormat="1" applyFont="1" applyFill="1" applyBorder="1" applyAlignment="1">
      <alignment vertical="center" wrapText="1"/>
    </xf>
    <xf numFmtId="179" fontId="5" fillId="25" borderId="50" xfId="45" applyNumberFormat="1" applyFont="1" applyFill="1" applyBorder="1" applyAlignment="1">
      <alignment vertical="center" wrapText="1"/>
    </xf>
    <xf numFmtId="179" fontId="5" fillId="25" borderId="35" xfId="45" applyNumberFormat="1" applyFont="1" applyFill="1" applyBorder="1" applyAlignment="1">
      <alignment vertical="center" wrapText="1"/>
    </xf>
    <xf numFmtId="0" fontId="24" fillId="25" borderId="49" xfId="45" applyFont="1" applyFill="1" applyBorder="1" applyAlignment="1">
      <alignment vertical="center" wrapText="1"/>
    </xf>
    <xf numFmtId="0" fontId="5" fillId="25" borderId="50" xfId="45" applyFont="1" applyFill="1" applyBorder="1" applyAlignment="1">
      <alignment vertical="center" wrapText="1"/>
    </xf>
    <xf numFmtId="0" fontId="5" fillId="25" borderId="35" xfId="45" applyFont="1" applyFill="1" applyBorder="1" applyAlignment="1">
      <alignment vertical="center" wrapText="1"/>
    </xf>
    <xf numFmtId="0" fontId="27" fillId="25" borderId="124" xfId="45" applyFont="1" applyFill="1" applyBorder="1" applyAlignment="1" applyProtection="1">
      <alignment horizontal="center" vertical="center" wrapText="1"/>
      <protection locked="0"/>
    </xf>
    <xf numFmtId="0" fontId="5" fillId="25" borderId="125" xfId="45" applyFill="1" applyBorder="1" applyAlignment="1">
      <alignment horizontal="center" vertical="center" wrapText="1"/>
    </xf>
    <xf numFmtId="0" fontId="5" fillId="25" borderId="126" xfId="45" applyFill="1" applyBorder="1" applyAlignment="1">
      <alignment horizontal="center" vertical="center" wrapText="1"/>
    </xf>
    <xf numFmtId="0" fontId="5" fillId="25" borderId="18" xfId="45" applyFill="1" applyBorder="1" applyAlignment="1">
      <alignment horizontal="center" vertical="center" wrapText="1"/>
    </xf>
    <xf numFmtId="0" fontId="5" fillId="25" borderId="0" xfId="45" applyFill="1" applyAlignment="1">
      <alignment horizontal="center" vertical="center" wrapText="1"/>
    </xf>
    <xf numFmtId="0" fontId="5" fillId="25" borderId="19" xfId="45" applyFill="1" applyBorder="1" applyAlignment="1">
      <alignment horizontal="center" vertical="center" wrapText="1"/>
    </xf>
    <xf numFmtId="49" fontId="28" fillId="25" borderId="125" xfId="45" applyNumberFormat="1" applyFont="1" applyFill="1" applyBorder="1" applyAlignment="1" applyProtection="1">
      <alignment horizontal="center" vertical="center"/>
      <protection locked="0"/>
    </xf>
    <xf numFmtId="0" fontId="5" fillId="25" borderId="0" xfId="45" applyFill="1" applyAlignment="1">
      <alignment vertical="center" wrapText="1"/>
    </xf>
    <xf numFmtId="0" fontId="5" fillId="25" borderId="19" xfId="45" applyFill="1" applyBorder="1" applyAlignment="1">
      <alignment vertical="center" wrapText="1"/>
    </xf>
    <xf numFmtId="0" fontId="5" fillId="25" borderId="18" xfId="45" applyFill="1" applyBorder="1" applyAlignment="1">
      <alignment vertical="center" wrapText="1"/>
    </xf>
    <xf numFmtId="0" fontId="27" fillId="25" borderId="124" xfId="0" applyFont="1" applyFill="1" applyBorder="1" applyAlignment="1" applyProtection="1">
      <alignment horizontal="center" vertical="center"/>
      <protection locked="0"/>
    </xf>
    <xf numFmtId="0" fontId="27" fillId="25" borderId="125" xfId="0" applyFont="1" applyFill="1" applyBorder="1" applyAlignment="1" applyProtection="1">
      <alignment horizontal="center" vertical="center"/>
      <protection locked="0"/>
    </xf>
    <xf numFmtId="0" fontId="27" fillId="25" borderId="126" xfId="0" applyFont="1" applyFill="1" applyBorder="1" applyAlignment="1" applyProtection="1">
      <alignment horizontal="center" vertical="center"/>
      <protection locked="0"/>
    </xf>
    <xf numFmtId="0" fontId="27" fillId="25" borderId="18" xfId="0" applyFont="1" applyFill="1" applyBorder="1" applyAlignment="1" applyProtection="1">
      <alignment horizontal="center" vertical="center"/>
      <protection locked="0"/>
    </xf>
    <xf numFmtId="0" fontId="27" fillId="25" borderId="0" xfId="0" applyFont="1" applyFill="1" applyAlignment="1" applyProtection="1">
      <alignment horizontal="center" vertical="center"/>
      <protection locked="0"/>
    </xf>
    <xf numFmtId="0" fontId="27" fillId="25" borderId="19" xfId="0" applyFont="1" applyFill="1" applyBorder="1" applyAlignment="1" applyProtection="1">
      <alignment horizontal="center" vertical="center"/>
      <protection locked="0"/>
    </xf>
    <xf numFmtId="0" fontId="27" fillId="25" borderId="20" xfId="0" applyFont="1" applyFill="1" applyBorder="1" applyAlignment="1" applyProtection="1">
      <alignment horizontal="center" vertical="center"/>
      <protection locked="0"/>
    </xf>
    <xf numFmtId="0" fontId="27" fillId="25" borderId="21" xfId="0" applyFont="1" applyFill="1" applyBorder="1" applyAlignment="1" applyProtection="1">
      <alignment horizontal="center" vertical="center"/>
      <protection locked="0"/>
    </xf>
    <xf numFmtId="0" fontId="27" fillId="25" borderId="22" xfId="0" applyFont="1" applyFill="1" applyBorder="1" applyAlignment="1" applyProtection="1">
      <alignment horizontal="center" vertical="center"/>
      <protection locked="0"/>
    </xf>
    <xf numFmtId="0" fontId="5" fillId="25" borderId="37" xfId="45" applyFill="1" applyBorder="1" applyAlignment="1">
      <alignment horizontal="center" vertical="center" wrapText="1"/>
    </xf>
    <xf numFmtId="0" fontId="5" fillId="25" borderId="38" xfId="45" applyFill="1" applyBorder="1" applyAlignment="1">
      <alignment horizontal="center" vertical="center" wrapText="1"/>
    </xf>
    <xf numFmtId="0" fontId="5" fillId="25" borderId="36" xfId="45" applyFill="1" applyBorder="1" applyAlignment="1">
      <alignment horizontal="center" vertical="center" wrapText="1"/>
    </xf>
    <xf numFmtId="0" fontId="5" fillId="25" borderId="37" xfId="45" applyFill="1" applyBorder="1" applyAlignment="1">
      <alignment vertical="center" wrapText="1"/>
    </xf>
    <xf numFmtId="0" fontId="5" fillId="25" borderId="38" xfId="45" applyFill="1" applyBorder="1" applyAlignment="1">
      <alignment vertical="center" wrapText="1"/>
    </xf>
    <xf numFmtId="0" fontId="5" fillId="25" borderId="36" xfId="45" applyFill="1" applyBorder="1" applyAlignment="1">
      <alignment vertical="center" wrapText="1"/>
    </xf>
    <xf numFmtId="0" fontId="5" fillId="25" borderId="20" xfId="45" applyFill="1" applyBorder="1" applyAlignment="1">
      <alignment horizontal="center" vertical="center" wrapText="1"/>
    </xf>
    <xf numFmtId="0" fontId="5" fillId="25" borderId="21" xfId="45" applyFill="1" applyBorder="1" applyAlignment="1">
      <alignment horizontal="center" vertical="center" wrapText="1"/>
    </xf>
    <xf numFmtId="0" fontId="5" fillId="25" borderId="22" xfId="45" applyFill="1" applyBorder="1" applyAlignment="1">
      <alignment horizontal="center" vertical="center" wrapText="1"/>
    </xf>
    <xf numFmtId="0" fontId="42" fillId="25" borderId="0" xfId="45" applyFont="1" applyFill="1" applyAlignment="1">
      <alignment vertical="center" wrapText="1"/>
    </xf>
    <xf numFmtId="0" fontId="27" fillId="25" borderId="31" xfId="0" applyFont="1" applyFill="1" applyBorder="1" applyAlignment="1" applyProtection="1">
      <alignment horizontal="center" vertical="center"/>
      <protection locked="0"/>
    </xf>
    <xf numFmtId="0" fontId="27" fillId="25" borderId="32" xfId="0" applyFont="1" applyFill="1" applyBorder="1" applyAlignment="1" applyProtection="1">
      <alignment horizontal="center" vertical="center"/>
      <protection locked="0"/>
    </xf>
    <xf numFmtId="0" fontId="27" fillId="25" borderId="124" xfId="0" applyFont="1" applyFill="1" applyBorder="1" applyAlignment="1" applyProtection="1">
      <alignment horizontal="left" vertical="center"/>
      <protection locked="0"/>
    </xf>
    <xf numFmtId="0" fontId="27" fillId="25" borderId="125" xfId="0" applyFont="1" applyFill="1" applyBorder="1" applyAlignment="1" applyProtection="1">
      <alignment horizontal="left" vertical="center"/>
      <protection locked="0"/>
    </xf>
    <xf numFmtId="0" fontId="27" fillId="25" borderId="126" xfId="0" applyFont="1" applyFill="1" applyBorder="1" applyAlignment="1" applyProtection="1">
      <alignment horizontal="left" vertical="center"/>
      <protection locked="0"/>
    </xf>
    <xf numFmtId="0" fontId="27" fillId="25" borderId="18" xfId="0" applyFont="1" applyFill="1" applyBorder="1" applyAlignment="1" applyProtection="1">
      <alignment horizontal="left" vertical="center"/>
      <protection locked="0"/>
    </xf>
    <xf numFmtId="0" fontId="27" fillId="25" borderId="0" xfId="0" applyFont="1" applyFill="1" applyAlignment="1" applyProtection="1">
      <alignment horizontal="left" vertical="center"/>
      <protection locked="0"/>
    </xf>
    <xf numFmtId="0" fontId="27" fillId="25" borderId="19" xfId="0" applyFont="1" applyFill="1" applyBorder="1" applyAlignment="1" applyProtection="1">
      <alignment horizontal="left" vertical="center"/>
      <protection locked="0"/>
    </xf>
    <xf numFmtId="0" fontId="27" fillId="25" borderId="119" xfId="0" applyFont="1" applyFill="1" applyBorder="1" applyAlignment="1" applyProtection="1">
      <alignment horizontal="center" vertical="center"/>
      <protection locked="0"/>
    </xf>
    <xf numFmtId="0" fontId="27" fillId="25" borderId="36" xfId="0" applyFont="1" applyFill="1" applyBorder="1" applyAlignment="1" applyProtection="1">
      <alignment horizontal="left" vertical="center"/>
      <protection locked="0"/>
    </xf>
    <xf numFmtId="0" fontId="27" fillId="25" borderId="37" xfId="0" applyFont="1" applyFill="1" applyBorder="1" applyAlignment="1" applyProtection="1">
      <alignment horizontal="left" vertical="center"/>
      <protection locked="0"/>
    </xf>
    <xf numFmtId="0" fontId="27" fillId="25" borderId="38" xfId="0" applyFont="1" applyFill="1" applyBorder="1" applyAlignment="1" applyProtection="1">
      <alignment horizontal="left" vertical="center"/>
      <protection locked="0"/>
    </xf>
    <xf numFmtId="0" fontId="27" fillId="25" borderId="20" xfId="0" applyFont="1" applyFill="1" applyBorder="1" applyAlignment="1" applyProtection="1">
      <alignment horizontal="left" vertical="center"/>
      <protection locked="0"/>
    </xf>
    <xf numFmtId="0" fontId="27" fillId="25" borderId="21" xfId="0" applyFont="1" applyFill="1" applyBorder="1" applyAlignment="1" applyProtection="1">
      <alignment horizontal="left" vertical="center"/>
      <protection locked="0"/>
    </xf>
    <xf numFmtId="0" fontId="27" fillId="25" borderId="22" xfId="0" applyFont="1" applyFill="1" applyBorder="1" applyAlignment="1" applyProtection="1">
      <alignment horizontal="left" vertical="center"/>
      <protection locked="0"/>
    </xf>
    <xf numFmtId="0" fontId="27" fillId="25" borderId="29" xfId="0" applyFont="1" applyFill="1" applyBorder="1" applyAlignment="1" applyProtection="1">
      <alignment horizontal="center" vertical="center"/>
      <protection locked="0"/>
    </xf>
    <xf numFmtId="0" fontId="27" fillId="25" borderId="118" xfId="0" applyFont="1" applyFill="1" applyBorder="1" applyAlignment="1" applyProtection="1">
      <alignment horizontal="center" vertical="center"/>
      <protection locked="0"/>
    </xf>
    <xf numFmtId="0" fontId="25" fillId="25" borderId="124" xfId="0" applyFont="1" applyFill="1" applyBorder="1" applyAlignment="1" applyProtection="1">
      <alignment horizontal="center" vertical="center" wrapText="1"/>
      <protection locked="0"/>
    </xf>
    <xf numFmtId="0" fontId="25" fillId="25" borderId="125" xfId="0" applyFont="1" applyFill="1" applyBorder="1" applyAlignment="1" applyProtection="1">
      <alignment horizontal="center" vertical="center"/>
      <protection locked="0"/>
    </xf>
    <xf numFmtId="0" fontId="25" fillId="25" borderId="126" xfId="0" applyFont="1" applyFill="1" applyBorder="1" applyAlignment="1" applyProtection="1">
      <alignment horizontal="center" vertical="center"/>
      <protection locked="0"/>
    </xf>
    <xf numFmtId="0" fontId="25" fillId="25" borderId="18" xfId="0" applyFont="1" applyFill="1" applyBorder="1" applyAlignment="1" applyProtection="1">
      <alignment horizontal="center" vertical="center"/>
      <protection locked="0"/>
    </xf>
    <xf numFmtId="0" fontId="25" fillId="25" borderId="0" xfId="0" applyFont="1" applyFill="1" applyAlignment="1" applyProtection="1">
      <alignment horizontal="center" vertical="center"/>
      <protection locked="0"/>
    </xf>
    <xf numFmtId="0" fontId="25" fillId="25" borderId="19" xfId="0" applyFont="1" applyFill="1" applyBorder="1" applyAlignment="1" applyProtection="1">
      <alignment horizontal="center" vertical="center"/>
      <protection locked="0"/>
    </xf>
    <xf numFmtId="0" fontId="25" fillId="25" borderId="53" xfId="0" applyFont="1" applyFill="1" applyBorder="1" applyAlignment="1" applyProtection="1">
      <alignment horizontal="center" vertical="center"/>
      <protection locked="0"/>
    </xf>
    <xf numFmtId="0" fontId="25" fillId="25" borderId="51" xfId="0" applyFont="1" applyFill="1" applyBorder="1" applyAlignment="1" applyProtection="1">
      <alignment horizontal="center" vertical="center"/>
      <protection locked="0"/>
    </xf>
    <xf numFmtId="0" fontId="25" fillId="25" borderId="52" xfId="0" applyFont="1" applyFill="1" applyBorder="1" applyAlignment="1" applyProtection="1">
      <alignment horizontal="center" vertical="center"/>
      <protection locked="0"/>
    </xf>
    <xf numFmtId="0" fontId="27" fillId="25" borderId="56" xfId="0" applyFont="1" applyFill="1" applyBorder="1" applyAlignment="1" applyProtection="1">
      <alignment horizontal="center" vertical="center"/>
      <protection locked="0"/>
    </xf>
    <xf numFmtId="0" fontId="27" fillId="25" borderId="54" xfId="0" applyFont="1" applyFill="1" applyBorder="1" applyAlignment="1" applyProtection="1">
      <alignment horizontal="center" vertical="center"/>
      <protection locked="0"/>
    </xf>
    <xf numFmtId="0" fontId="27" fillId="25" borderId="55" xfId="0" applyFont="1" applyFill="1" applyBorder="1" applyAlignment="1" applyProtection="1">
      <alignment horizontal="center" vertical="center"/>
      <protection locked="0"/>
    </xf>
    <xf numFmtId="0" fontId="27" fillId="25" borderId="56" xfId="0" applyFont="1" applyFill="1" applyBorder="1" applyAlignment="1" applyProtection="1">
      <alignment horizontal="left" vertical="center" wrapText="1"/>
      <protection locked="0"/>
    </xf>
    <xf numFmtId="0" fontId="27" fillId="25" borderId="54" xfId="0" applyFont="1" applyFill="1" applyBorder="1" applyAlignment="1" applyProtection="1">
      <alignment horizontal="left" vertical="center" wrapText="1"/>
      <protection locked="0"/>
    </xf>
    <xf numFmtId="0" fontId="27" fillId="25" borderId="55" xfId="0" applyFont="1" applyFill="1" applyBorder="1" applyAlignment="1" applyProtection="1">
      <alignment horizontal="left" vertical="center" wrapText="1"/>
      <protection locked="0"/>
    </xf>
    <xf numFmtId="0" fontId="27" fillId="25" borderId="53" xfId="0" applyFont="1" applyFill="1" applyBorder="1" applyAlignment="1" applyProtection="1">
      <alignment horizontal="left" vertical="center" wrapText="1"/>
      <protection locked="0"/>
    </xf>
    <xf numFmtId="0" fontId="27" fillId="25" borderId="51" xfId="0" applyFont="1" applyFill="1" applyBorder="1" applyAlignment="1" applyProtection="1">
      <alignment horizontal="left" vertical="center" wrapText="1"/>
      <protection locked="0"/>
    </xf>
    <xf numFmtId="0" fontId="27" fillId="25" borderId="52" xfId="0" applyFont="1" applyFill="1" applyBorder="1" applyAlignment="1" applyProtection="1">
      <alignment horizontal="left" vertical="center" wrapText="1"/>
      <protection locked="0"/>
    </xf>
    <xf numFmtId="179" fontId="5" fillId="25" borderId="37" xfId="45" applyNumberFormat="1" applyFill="1" applyBorder="1" applyAlignment="1">
      <alignment vertical="center" wrapText="1"/>
    </xf>
    <xf numFmtId="179" fontId="5" fillId="25" borderId="38" xfId="45" applyNumberFormat="1" applyFill="1" applyBorder="1" applyAlignment="1">
      <alignment vertical="center" wrapText="1"/>
    </xf>
    <xf numFmtId="0" fontId="27" fillId="25" borderId="18" xfId="0" applyFont="1" applyFill="1" applyBorder="1" applyAlignment="1" applyProtection="1">
      <alignment horizontal="center" vertical="center" wrapText="1"/>
      <protection locked="0"/>
    </xf>
    <xf numFmtId="0" fontId="27" fillId="25" borderId="0" xfId="0" applyFont="1" applyFill="1" applyAlignment="1" applyProtection="1">
      <alignment horizontal="center" vertical="center" wrapText="1"/>
      <protection locked="0"/>
    </xf>
    <xf numFmtId="0" fontId="27" fillId="25" borderId="19" xfId="0" applyFont="1" applyFill="1" applyBorder="1" applyAlignment="1" applyProtection="1">
      <alignment horizontal="center" vertical="center" wrapText="1"/>
      <protection locked="0"/>
    </xf>
    <xf numFmtId="0" fontId="27" fillId="25" borderId="20" xfId="0" applyFont="1" applyFill="1" applyBorder="1" applyAlignment="1" applyProtection="1">
      <alignment horizontal="center" vertical="center" wrapText="1"/>
      <protection locked="0"/>
    </xf>
    <xf numFmtId="0" fontId="27" fillId="25" borderId="21" xfId="0" applyFont="1" applyFill="1" applyBorder="1" applyAlignment="1" applyProtection="1">
      <alignment horizontal="center" vertical="center" wrapText="1"/>
      <protection locked="0"/>
    </xf>
    <xf numFmtId="0" fontId="27" fillId="25" borderId="22" xfId="0" applyFont="1" applyFill="1" applyBorder="1" applyAlignment="1" applyProtection="1">
      <alignment horizontal="center" vertical="center" wrapText="1"/>
      <protection locked="0"/>
    </xf>
    <xf numFmtId="0" fontId="27" fillId="25" borderId="124" xfId="45" applyFont="1" applyFill="1" applyBorder="1" applyAlignment="1">
      <alignment horizontal="center" vertical="center" shrinkToFit="1"/>
    </xf>
    <xf numFmtId="0" fontId="27" fillId="25" borderId="125" xfId="45" applyFont="1" applyFill="1" applyBorder="1" applyAlignment="1">
      <alignment horizontal="center" vertical="center" shrinkToFit="1"/>
    </xf>
    <xf numFmtId="0" fontId="27" fillId="25" borderId="126" xfId="45" applyFont="1" applyFill="1" applyBorder="1" applyAlignment="1">
      <alignment horizontal="center" vertical="center" shrinkToFit="1"/>
    </xf>
    <xf numFmtId="0" fontId="27" fillId="25" borderId="0" xfId="45" applyFont="1" applyFill="1" applyAlignment="1">
      <alignment horizontal="center" vertical="center" shrinkToFit="1"/>
    </xf>
    <xf numFmtId="0" fontId="33" fillId="25" borderId="124" xfId="45" applyFont="1" applyFill="1" applyBorder="1" applyAlignment="1">
      <alignment horizontal="center" vertical="center" wrapText="1"/>
    </xf>
    <xf numFmtId="0" fontId="41" fillId="25" borderId="125" xfId="45" applyFont="1" applyFill="1" applyBorder="1" applyAlignment="1">
      <alignment horizontal="center" vertical="center" wrapText="1"/>
    </xf>
    <xf numFmtId="0" fontId="41" fillId="25" borderId="126" xfId="45" applyFont="1" applyFill="1" applyBorder="1" applyAlignment="1">
      <alignment horizontal="center" vertical="center" wrapText="1"/>
    </xf>
    <xf numFmtId="0" fontId="40" fillId="25" borderId="124" xfId="45" applyFont="1" applyFill="1" applyBorder="1" applyAlignment="1">
      <alignment horizontal="center" vertical="center" wrapText="1"/>
    </xf>
    <xf numFmtId="0" fontId="47" fillId="25" borderId="125" xfId="45" applyFont="1" applyFill="1" applyBorder="1" applyAlignment="1">
      <alignment horizontal="center" vertical="center" wrapText="1"/>
    </xf>
    <xf numFmtId="0" fontId="47" fillId="25" borderId="126" xfId="45" applyFont="1" applyFill="1" applyBorder="1" applyAlignment="1">
      <alignment horizontal="center" vertical="center" wrapText="1"/>
    </xf>
    <xf numFmtId="0" fontId="33" fillId="25" borderId="125" xfId="45" applyFont="1" applyFill="1" applyBorder="1" applyAlignment="1">
      <alignment horizontal="center" vertical="center" wrapText="1"/>
    </xf>
    <xf numFmtId="0" fontId="33" fillId="25" borderId="126" xfId="45" applyFont="1" applyFill="1" applyBorder="1" applyAlignment="1">
      <alignment horizontal="center" vertical="center" wrapText="1"/>
    </xf>
    <xf numFmtId="0" fontId="33" fillId="25" borderId="0" xfId="45" applyFont="1" applyFill="1" applyAlignment="1">
      <alignment horizontal="center" vertical="center" wrapText="1"/>
    </xf>
    <xf numFmtId="0" fontId="33" fillId="25" borderId="124" xfId="45" applyFont="1" applyFill="1" applyBorder="1" applyAlignment="1">
      <alignment horizontal="center" vertical="center"/>
    </xf>
    <xf numFmtId="0" fontId="33" fillId="25" borderId="125" xfId="45" applyFont="1" applyFill="1" applyBorder="1" applyAlignment="1">
      <alignment horizontal="center" vertical="center"/>
    </xf>
    <xf numFmtId="0" fontId="33" fillId="25" borderId="126" xfId="45" applyFont="1" applyFill="1" applyBorder="1" applyAlignment="1">
      <alignment horizontal="center" vertical="center"/>
    </xf>
    <xf numFmtId="0" fontId="33" fillId="25" borderId="0" xfId="45" applyFont="1" applyFill="1" applyAlignment="1">
      <alignment horizontal="center" vertical="center"/>
    </xf>
    <xf numFmtId="0" fontId="27" fillId="25" borderId="124" xfId="45" applyFont="1" applyFill="1" applyBorder="1" applyAlignment="1">
      <alignment horizontal="center" vertical="center" wrapText="1"/>
    </xf>
    <xf numFmtId="0" fontId="27" fillId="25" borderId="125" xfId="45" applyFont="1" applyFill="1" applyBorder="1" applyAlignment="1">
      <alignment horizontal="center" vertical="center" wrapText="1"/>
    </xf>
    <xf numFmtId="0" fontId="27" fillId="25" borderId="126" xfId="45" applyFont="1" applyFill="1" applyBorder="1" applyAlignment="1">
      <alignment horizontal="center" vertical="center" wrapText="1"/>
    </xf>
    <xf numFmtId="176" fontId="5" fillId="25" borderId="50" xfId="45" applyNumberFormat="1" applyFill="1" applyBorder="1" applyAlignment="1">
      <alignment vertical="center" wrapText="1"/>
    </xf>
    <xf numFmtId="176" fontId="5" fillId="25" borderId="35" xfId="45" applyNumberFormat="1" applyFill="1" applyBorder="1" applyAlignment="1">
      <alignment vertical="center" wrapText="1"/>
    </xf>
    <xf numFmtId="179" fontId="5" fillId="25" borderId="50" xfId="45" applyNumberFormat="1" applyFill="1" applyBorder="1" applyAlignment="1">
      <alignment vertical="center" wrapText="1"/>
    </xf>
    <xf numFmtId="179" fontId="5" fillId="25" borderId="35" xfId="45" applyNumberFormat="1" applyFill="1" applyBorder="1" applyAlignment="1">
      <alignment vertical="center" wrapText="1"/>
    </xf>
    <xf numFmtId="0" fontId="5" fillId="25" borderId="50" xfId="45" applyFill="1" applyBorder="1" applyAlignment="1">
      <alignment vertical="center" wrapText="1"/>
    </xf>
    <xf numFmtId="0" fontId="5" fillId="25" borderId="35" xfId="45" applyFill="1" applyBorder="1" applyAlignment="1">
      <alignment vertical="center" wrapText="1"/>
    </xf>
    <xf numFmtId="176" fontId="5" fillId="25" borderId="37" xfId="45" applyNumberFormat="1" applyFill="1" applyBorder="1" applyAlignment="1">
      <alignment vertical="center" wrapText="1"/>
    </xf>
    <xf numFmtId="176" fontId="5" fillId="25" borderId="38" xfId="45" applyNumberFormat="1" applyFill="1" applyBorder="1" applyAlignment="1">
      <alignment vertical="center" wrapText="1"/>
    </xf>
    <xf numFmtId="0" fontId="5" fillId="25" borderId="123" xfId="45" applyFill="1" applyBorder="1" applyAlignment="1">
      <alignment horizontal="center" vertical="center" wrapText="1"/>
    </xf>
    <xf numFmtId="179" fontId="5" fillId="25" borderId="116" xfId="45" applyNumberFormat="1" applyFill="1" applyBorder="1" applyAlignment="1">
      <alignment vertical="center" wrapText="1"/>
    </xf>
    <xf numFmtId="179" fontId="5" fillId="25" borderId="117" xfId="45" applyNumberFormat="1" applyFill="1" applyBorder="1" applyAlignment="1">
      <alignment vertical="center" wrapText="1"/>
    </xf>
    <xf numFmtId="0" fontId="5" fillId="25" borderId="116" xfId="45" applyFill="1" applyBorder="1" applyAlignment="1">
      <alignment vertical="center" wrapText="1"/>
    </xf>
    <xf numFmtId="0" fontId="5" fillId="25" borderId="117" xfId="45" applyFill="1" applyBorder="1" applyAlignment="1">
      <alignment vertical="center" wrapText="1"/>
    </xf>
    <xf numFmtId="176" fontId="5" fillId="25" borderId="116" xfId="45" applyNumberFormat="1" applyFill="1" applyBorder="1" applyAlignment="1">
      <alignment vertical="center" wrapText="1"/>
    </xf>
    <xf numFmtId="176" fontId="5" fillId="25" borderId="117" xfId="45" applyNumberFormat="1" applyFill="1" applyBorder="1" applyAlignment="1">
      <alignment vertical="center" wrapText="1"/>
    </xf>
    <xf numFmtId="179" fontId="5" fillId="25" borderId="66" xfId="45" applyNumberFormat="1" applyFill="1" applyBorder="1" applyAlignment="1">
      <alignment horizontal="center" vertical="center" wrapText="1"/>
    </xf>
    <xf numFmtId="179" fontId="5" fillId="25" borderId="67" xfId="45" applyNumberFormat="1" applyFill="1" applyBorder="1" applyAlignment="1">
      <alignment horizontal="center" vertical="center" wrapText="1"/>
    </xf>
    <xf numFmtId="0" fontId="5" fillId="25" borderId="122" xfId="45" applyFill="1" applyBorder="1" applyAlignment="1">
      <alignment horizontal="center" vertical="center" wrapText="1"/>
    </xf>
    <xf numFmtId="0" fontId="5" fillId="25" borderId="66" xfId="45" applyFill="1" applyBorder="1" applyAlignment="1">
      <alignment horizontal="center" vertical="center" wrapText="1"/>
    </xf>
    <xf numFmtId="0" fontId="5" fillId="25" borderId="67" xfId="45" applyFill="1" applyBorder="1" applyAlignment="1">
      <alignment horizontal="center" vertical="center" wrapText="1"/>
    </xf>
    <xf numFmtId="176" fontId="5" fillId="25" borderId="122" xfId="45" applyNumberFormat="1" applyFill="1" applyBorder="1" applyAlignment="1">
      <alignment horizontal="center" vertical="center" wrapText="1"/>
    </xf>
    <xf numFmtId="176" fontId="5" fillId="25" borderId="123" xfId="45" applyNumberFormat="1" applyFill="1" applyBorder="1" applyAlignment="1">
      <alignment horizontal="center" vertical="center" wrapText="1"/>
    </xf>
    <xf numFmtId="0" fontId="27" fillId="25" borderId="124" xfId="45" applyFont="1" applyFill="1" applyBorder="1" applyAlignment="1">
      <alignment horizontal="center" vertical="center"/>
    </xf>
    <xf numFmtId="0" fontId="27" fillId="25" borderId="125" xfId="45" applyFont="1" applyFill="1" applyBorder="1" applyAlignment="1">
      <alignment horizontal="center" vertical="center"/>
    </xf>
    <xf numFmtId="0" fontId="27" fillId="25" borderId="126" xfId="45" applyFont="1" applyFill="1" applyBorder="1" applyAlignment="1">
      <alignment horizontal="center" vertical="center"/>
    </xf>
    <xf numFmtId="49" fontId="24" fillId="25" borderId="125" xfId="45" applyNumberFormat="1" applyFont="1" applyFill="1" applyBorder="1" applyAlignment="1" applyProtection="1">
      <alignment horizontal="center" vertical="center"/>
      <protection locked="0"/>
    </xf>
    <xf numFmtId="0" fontId="24" fillId="25" borderId="18" xfId="45" applyFont="1" applyFill="1" applyBorder="1" applyProtection="1">
      <alignment vertical="center"/>
      <protection locked="0"/>
    </xf>
    <xf numFmtId="0" fontId="24" fillId="25" borderId="0" xfId="45" applyFont="1" applyFill="1" applyProtection="1">
      <alignment vertical="center"/>
      <protection locked="0"/>
    </xf>
    <xf numFmtId="0" fontId="24" fillId="25" borderId="19" xfId="45" applyFont="1" applyFill="1" applyBorder="1" applyProtection="1">
      <alignment vertical="center"/>
      <protection locked="0"/>
    </xf>
    <xf numFmtId="0" fontId="24" fillId="25" borderId="20" xfId="45" applyFont="1" applyFill="1" applyBorder="1" applyProtection="1">
      <alignment vertical="center"/>
      <protection locked="0"/>
    </xf>
    <xf numFmtId="0" fontId="24" fillId="25" borderId="21" xfId="45" applyFont="1" applyFill="1" applyBorder="1" applyProtection="1">
      <alignment vertical="center"/>
      <protection locked="0"/>
    </xf>
    <xf numFmtId="0" fontId="24" fillId="25" borderId="22" xfId="45" applyFont="1" applyFill="1" applyBorder="1" applyProtection="1">
      <alignment vertical="center"/>
      <protection locked="0"/>
    </xf>
    <xf numFmtId="0" fontId="27" fillId="25" borderId="125" xfId="45" applyFont="1" applyFill="1" applyBorder="1" applyAlignment="1" applyProtection="1">
      <alignment horizontal="center" vertical="center" wrapText="1"/>
      <protection locked="0"/>
    </xf>
    <xf numFmtId="0" fontId="27" fillId="25" borderId="126" xfId="45" applyFont="1" applyFill="1" applyBorder="1" applyAlignment="1" applyProtection="1">
      <alignment horizontal="center" vertical="center" wrapText="1"/>
      <protection locked="0"/>
    </xf>
    <xf numFmtId="0" fontId="27" fillId="25" borderId="0" xfId="45" applyFont="1" applyFill="1" applyAlignment="1" applyProtection="1">
      <alignment horizontal="center" vertical="center" wrapText="1"/>
      <protection locked="0"/>
    </xf>
    <xf numFmtId="0" fontId="5" fillId="25" borderId="50" xfId="45" applyFill="1" applyBorder="1" applyAlignment="1">
      <alignment horizontal="center" vertical="center" wrapText="1"/>
    </xf>
    <xf numFmtId="0" fontId="5" fillId="25" borderId="35" xfId="45" applyFill="1" applyBorder="1" applyAlignment="1">
      <alignment horizontal="center" vertical="center" wrapText="1"/>
    </xf>
    <xf numFmtId="0" fontId="27" fillId="25" borderId="49" xfId="45" applyFont="1" applyFill="1" applyBorder="1" applyProtection="1">
      <alignment vertical="center"/>
      <protection locked="0"/>
    </xf>
    <xf numFmtId="0" fontId="27" fillId="25" borderId="50" xfId="45" applyFont="1" applyFill="1" applyBorder="1" applyProtection="1">
      <alignment vertical="center"/>
      <protection locked="0"/>
    </xf>
    <xf numFmtId="0" fontId="27" fillId="25" borderId="51" xfId="45" applyFont="1" applyFill="1" applyBorder="1" applyProtection="1">
      <alignment vertical="center"/>
      <protection locked="0"/>
    </xf>
    <xf numFmtId="0" fontId="27" fillId="25" borderId="35" xfId="45" applyFont="1" applyFill="1" applyBorder="1" applyProtection="1">
      <alignment vertical="center"/>
      <protection locked="0"/>
    </xf>
    <xf numFmtId="0" fontId="5" fillId="25" borderId="54" xfId="45" applyFill="1" applyBorder="1" applyAlignment="1">
      <alignment horizontal="center" vertical="center" wrapText="1"/>
    </xf>
    <xf numFmtId="0" fontId="5" fillId="25" borderId="55" xfId="45" applyFill="1" applyBorder="1" applyAlignment="1">
      <alignment horizontal="center" vertical="center" wrapText="1"/>
    </xf>
    <xf numFmtId="0" fontId="24" fillId="25" borderId="56" xfId="45" applyFont="1" applyFill="1" applyBorder="1" applyProtection="1">
      <alignment vertical="center"/>
      <protection locked="0"/>
    </xf>
    <xf numFmtId="0" fontId="24" fillId="25" borderId="54" xfId="45" applyFont="1" applyFill="1" applyBorder="1" applyProtection="1">
      <alignment vertical="center"/>
      <protection locked="0"/>
    </xf>
    <xf numFmtId="0" fontId="24" fillId="25" borderId="55" xfId="45" applyFont="1" applyFill="1" applyBorder="1" applyProtection="1">
      <alignment vertical="center"/>
      <protection locked="0"/>
    </xf>
    <xf numFmtId="0" fontId="24" fillId="25" borderId="124" xfId="45" applyFont="1" applyFill="1" applyBorder="1" applyProtection="1">
      <alignment vertical="center"/>
      <protection locked="0"/>
    </xf>
    <xf numFmtId="0" fontId="24" fillId="25" borderId="125" xfId="45" applyFont="1" applyFill="1" applyBorder="1" applyProtection="1">
      <alignment vertical="center"/>
      <protection locked="0"/>
    </xf>
    <xf numFmtId="0" fontId="24" fillId="25" borderId="126" xfId="45" applyFont="1" applyFill="1" applyBorder="1" applyProtection="1">
      <alignment vertical="center"/>
      <protection locked="0"/>
    </xf>
    <xf numFmtId="49" fontId="5" fillId="25" borderId="33" xfId="45" applyNumberFormat="1" applyFill="1" applyBorder="1" applyAlignment="1">
      <alignment horizontal="center" vertical="center" wrapText="1"/>
    </xf>
    <xf numFmtId="49" fontId="5" fillId="25" borderId="30" xfId="45" applyNumberFormat="1" applyFill="1" applyBorder="1" applyAlignment="1">
      <alignment horizontal="center" vertical="center" wrapText="1"/>
    </xf>
    <xf numFmtId="0" fontId="5" fillId="25" borderId="33" xfId="45" applyFill="1" applyBorder="1" applyAlignment="1">
      <alignment horizontal="center" vertical="center" wrapText="1"/>
    </xf>
    <xf numFmtId="0" fontId="5" fillId="25" borderId="30" xfId="45" applyFill="1" applyBorder="1" applyAlignment="1">
      <alignment horizontal="center" vertical="center" wrapText="1"/>
    </xf>
    <xf numFmtId="0" fontId="24" fillId="25" borderId="34" xfId="45" applyFont="1" applyFill="1" applyBorder="1" applyProtection="1">
      <alignment vertical="center"/>
      <protection locked="0"/>
    </xf>
    <xf numFmtId="0" fontId="24" fillId="25" borderId="33" xfId="45" applyFont="1" applyFill="1" applyBorder="1" applyProtection="1">
      <alignment vertical="center"/>
      <protection locked="0"/>
    </xf>
    <xf numFmtId="0" fontId="24" fillId="25" borderId="30" xfId="45" applyFont="1" applyFill="1" applyBorder="1" applyProtection="1">
      <alignment vertical="center"/>
      <protection locked="0"/>
    </xf>
    <xf numFmtId="0" fontId="39" fillId="25" borderId="126" xfId="45" applyFont="1" applyFill="1" applyBorder="1" applyAlignment="1">
      <alignment horizontal="center" vertical="center"/>
    </xf>
    <xf numFmtId="0" fontId="25" fillId="25" borderId="0" xfId="45" applyFont="1" applyFill="1" applyAlignment="1">
      <alignment horizontal="left" vertical="center" wrapText="1"/>
    </xf>
    <xf numFmtId="49" fontId="27" fillId="25" borderId="0" xfId="45" quotePrefix="1" applyNumberFormat="1" applyFont="1" applyFill="1" applyAlignment="1">
      <alignment horizontal="center" vertical="center" wrapText="1"/>
    </xf>
    <xf numFmtId="0" fontId="24" fillId="25" borderId="124" xfId="45" applyFont="1" applyFill="1" applyBorder="1" applyAlignment="1">
      <alignment horizontal="center" vertical="center" wrapText="1"/>
    </xf>
    <xf numFmtId="0" fontId="24" fillId="25" borderId="125" xfId="45" applyFont="1" applyFill="1" applyBorder="1" applyAlignment="1">
      <alignment horizontal="center" vertical="center" wrapText="1"/>
    </xf>
    <xf numFmtId="0" fontId="24" fillId="25" borderId="126" xfId="45" applyFont="1" applyFill="1" applyBorder="1" applyAlignment="1">
      <alignment horizontal="center" vertical="center" wrapText="1"/>
    </xf>
    <xf numFmtId="180" fontId="24" fillId="25" borderId="124" xfId="45" applyNumberFormat="1" applyFont="1" applyFill="1" applyBorder="1" applyAlignment="1">
      <alignment horizontal="right" vertical="center" wrapText="1"/>
    </xf>
    <xf numFmtId="180" fontId="24" fillId="25" borderId="125" xfId="45" applyNumberFormat="1" applyFont="1" applyFill="1" applyBorder="1" applyAlignment="1">
      <alignment horizontal="right" vertical="center" wrapText="1"/>
    </xf>
    <xf numFmtId="180" fontId="39" fillId="25" borderId="126" xfId="45" applyNumberFormat="1" applyFont="1" applyFill="1" applyBorder="1" applyAlignment="1">
      <alignment vertical="center" wrapText="1"/>
    </xf>
    <xf numFmtId="0" fontId="24" fillId="25" borderId="124" xfId="45" applyFont="1" applyFill="1" applyBorder="1" applyAlignment="1">
      <alignment horizontal="center" vertical="center" shrinkToFit="1"/>
    </xf>
    <xf numFmtId="0" fontId="24" fillId="25" borderId="125" xfId="45" applyFont="1" applyFill="1" applyBorder="1" applyAlignment="1">
      <alignment horizontal="center" vertical="center" shrinkToFit="1"/>
    </xf>
    <xf numFmtId="0" fontId="24" fillId="25" borderId="126" xfId="45" applyFont="1" applyFill="1" applyBorder="1" applyAlignment="1">
      <alignment horizontal="center" vertical="center" shrinkToFit="1"/>
    </xf>
    <xf numFmtId="0" fontId="24" fillId="25" borderId="125" xfId="45" applyFont="1" applyFill="1" applyBorder="1" applyAlignment="1">
      <alignment vertical="center" wrapText="1"/>
    </xf>
    <xf numFmtId="0" fontId="24" fillId="25" borderId="126" xfId="45" applyFont="1" applyFill="1" applyBorder="1" applyAlignment="1">
      <alignment vertical="center" wrapText="1"/>
    </xf>
    <xf numFmtId="0" fontId="25" fillId="25" borderId="124" xfId="45" applyFont="1" applyFill="1" applyBorder="1" applyAlignment="1">
      <alignment horizontal="center" vertical="center" wrapText="1"/>
    </xf>
    <xf numFmtId="0" fontId="25" fillId="25" borderId="125" xfId="45" applyFont="1" applyFill="1" applyBorder="1" applyAlignment="1">
      <alignment horizontal="center" vertical="center" wrapText="1"/>
    </xf>
    <xf numFmtId="0" fontId="25" fillId="25" borderId="126" xfId="45" applyFont="1" applyFill="1" applyBorder="1" applyAlignment="1">
      <alignment horizontal="center" vertical="center" wrapText="1"/>
    </xf>
    <xf numFmtId="0" fontId="27" fillId="25" borderId="124" xfId="45" applyFont="1" applyFill="1" applyBorder="1" applyAlignment="1" applyProtection="1">
      <alignment horizontal="center" vertical="center"/>
      <protection locked="0"/>
    </xf>
    <xf numFmtId="0" fontId="27" fillId="25" borderId="125" xfId="45" applyFont="1" applyFill="1" applyBorder="1" applyAlignment="1" applyProtection="1">
      <alignment horizontal="center" vertical="center"/>
      <protection locked="0"/>
    </xf>
    <xf numFmtId="0" fontId="27" fillId="25" borderId="126" xfId="45" applyFont="1" applyFill="1" applyBorder="1" applyAlignment="1" applyProtection="1">
      <alignment horizontal="center" vertical="center"/>
      <protection locked="0"/>
    </xf>
    <xf numFmtId="0" fontId="27" fillId="25" borderId="0" xfId="45" applyFont="1" applyFill="1" applyAlignment="1" applyProtection="1">
      <alignment horizontal="center" vertical="center"/>
      <protection locked="0"/>
    </xf>
    <xf numFmtId="0" fontId="24" fillId="25" borderId="0" xfId="45" applyFont="1" applyFill="1" applyAlignment="1" applyProtection="1">
      <alignment vertical="center" wrapText="1"/>
      <protection locked="0"/>
    </xf>
    <xf numFmtId="0" fontId="24" fillId="25" borderId="19" xfId="45" applyFont="1" applyFill="1" applyBorder="1" applyAlignment="1" applyProtection="1">
      <alignment vertical="center" wrapText="1"/>
      <protection locked="0"/>
    </xf>
    <xf numFmtId="0" fontId="24" fillId="25" borderId="20" xfId="45" applyFont="1" applyFill="1" applyBorder="1" applyAlignment="1" applyProtection="1">
      <alignment vertical="center" wrapText="1"/>
      <protection locked="0"/>
    </xf>
    <xf numFmtId="0" fontId="24" fillId="25" borderId="21" xfId="45" applyFont="1" applyFill="1" applyBorder="1" applyAlignment="1" applyProtection="1">
      <alignment vertical="center" wrapText="1"/>
      <protection locked="0"/>
    </xf>
    <xf numFmtId="0" fontId="24" fillId="25" borderId="22" xfId="45" applyFont="1" applyFill="1" applyBorder="1" applyAlignment="1" applyProtection="1">
      <alignment vertical="center" wrapText="1"/>
      <protection locked="0"/>
    </xf>
    <xf numFmtId="0" fontId="5" fillId="25" borderId="33" xfId="45" applyFill="1" applyBorder="1" applyAlignment="1">
      <alignment vertical="center" wrapText="1"/>
    </xf>
    <xf numFmtId="0" fontId="25" fillId="25" borderId="124" xfId="45" applyFont="1" applyFill="1" applyBorder="1" applyAlignment="1" applyProtection="1">
      <alignment horizontal="center" vertical="center" wrapText="1"/>
      <protection locked="0"/>
    </xf>
    <xf numFmtId="0" fontId="25" fillId="25" borderId="125" xfId="45" applyFont="1" applyFill="1" applyBorder="1" applyAlignment="1" applyProtection="1">
      <alignment horizontal="center" vertical="center" wrapText="1"/>
      <protection locked="0"/>
    </xf>
    <xf numFmtId="0" fontId="25" fillId="25" borderId="126" xfId="45" applyFont="1" applyFill="1" applyBorder="1" applyAlignment="1" applyProtection="1">
      <alignment horizontal="center" vertical="center" wrapText="1"/>
      <protection locked="0"/>
    </xf>
    <xf numFmtId="0" fontId="25" fillId="25" borderId="0" xfId="45" applyFont="1" applyFill="1" applyAlignment="1" applyProtection="1">
      <alignment horizontal="center" vertical="center" wrapText="1"/>
      <protection locked="0"/>
    </xf>
    <xf numFmtId="0" fontId="24" fillId="25" borderId="127" xfId="45" applyFont="1" applyFill="1" applyBorder="1" applyAlignment="1">
      <alignment horizontal="center" vertical="center"/>
    </xf>
    <xf numFmtId="0" fontId="24" fillId="25" borderId="33" xfId="45" applyFont="1" applyFill="1" applyBorder="1" applyAlignment="1">
      <alignment horizontal="center" vertical="center"/>
    </xf>
    <xf numFmtId="0" fontId="24" fillId="25" borderId="30" xfId="45" applyFont="1" applyFill="1" applyBorder="1" applyAlignment="1">
      <alignment horizontal="center" vertical="center"/>
    </xf>
    <xf numFmtId="0" fontId="5" fillId="25" borderId="30" xfId="45" applyFill="1" applyBorder="1" applyAlignment="1">
      <alignment horizontal="left" vertical="center" wrapText="1"/>
    </xf>
    <xf numFmtId="0" fontId="27" fillId="25" borderId="124" xfId="45" applyFont="1" applyFill="1" applyBorder="1" applyAlignment="1" applyProtection="1">
      <alignment horizontal="left" vertical="center"/>
      <protection locked="0"/>
    </xf>
    <xf numFmtId="0" fontId="27" fillId="25" borderId="125" xfId="45" applyFont="1" applyFill="1" applyBorder="1" applyAlignment="1" applyProtection="1">
      <alignment horizontal="left" vertical="center"/>
      <protection locked="0"/>
    </xf>
    <xf numFmtId="0" fontId="27" fillId="25" borderId="126" xfId="45" applyFont="1" applyFill="1" applyBorder="1" applyAlignment="1" applyProtection="1">
      <alignment horizontal="left" vertical="center"/>
      <protection locked="0"/>
    </xf>
    <xf numFmtId="178" fontId="24" fillId="0" borderId="23" xfId="33" applyNumberFormat="1" applyFont="1" applyBorder="1" applyAlignment="1" applyProtection="1">
      <alignment vertical="center"/>
      <protection locked="0"/>
    </xf>
    <xf numFmtId="178" fontId="24" fillId="0" borderId="24" xfId="33" applyNumberFormat="1" applyFont="1" applyBorder="1" applyAlignment="1" applyProtection="1">
      <alignment vertical="center"/>
      <protection locked="0"/>
    </xf>
    <xf numFmtId="178" fontId="24" fillId="0" borderId="20" xfId="33" applyNumberFormat="1" applyFont="1" applyBorder="1" applyAlignment="1" applyProtection="1">
      <alignment vertical="center"/>
      <protection locked="0"/>
    </xf>
    <xf numFmtId="178" fontId="24" fillId="0" borderId="21" xfId="33" applyNumberFormat="1" applyFont="1" applyBorder="1" applyAlignment="1" applyProtection="1">
      <alignment vertical="center"/>
      <protection locked="0"/>
    </xf>
    <xf numFmtId="0" fontId="24" fillId="0" borderId="23" xfId="0" applyNumberFormat="1" applyFont="1" applyBorder="1" applyAlignment="1" applyProtection="1">
      <alignment horizontal="left" vertical="center" shrinkToFit="1"/>
    </xf>
    <xf numFmtId="0" fontId="24" fillId="0" borderId="24" xfId="0" applyNumberFormat="1" applyFont="1" applyBorder="1" applyAlignment="1" applyProtection="1">
      <alignment horizontal="lef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24" fillId="0" borderId="20" xfId="0" applyNumberFormat="1" applyFont="1" applyBorder="1" applyAlignment="1" applyProtection="1">
      <alignment horizontal="left" vertical="center" shrinkToFit="1"/>
    </xf>
    <xf numFmtId="0" fontId="24" fillId="0" borderId="21" xfId="0" applyNumberFormat="1" applyFont="1" applyBorder="1" applyAlignment="1" applyProtection="1">
      <alignment horizontal="lef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78" fontId="24" fillId="0" borderId="24" xfId="33" applyNumberFormat="1" applyFont="1" applyBorder="1" applyAlignment="1" applyProtection="1">
      <alignment horizontal="right" vertical="center" shrinkToFit="1"/>
      <protection locked="0"/>
    </xf>
    <xf numFmtId="178" fontId="24" fillId="0" borderId="21" xfId="33" applyNumberFormat="1" applyFont="1" applyBorder="1" applyAlignment="1" applyProtection="1">
      <alignment horizontal="right" vertical="center" shrinkToFit="1"/>
      <protection locked="0"/>
    </xf>
    <xf numFmtId="0" fontId="24" fillId="0" borderId="23" xfId="0" applyNumberFormat="1" applyFont="1" applyBorder="1" applyAlignment="1">
      <alignment horizontal="left" vertical="center"/>
    </xf>
    <xf numFmtId="0" fontId="24" fillId="0" borderId="24" xfId="0" applyNumberFormat="1" applyFont="1" applyBorder="1" applyAlignment="1">
      <alignment horizontal="left" vertical="center"/>
    </xf>
    <xf numFmtId="0" fontId="24" fillId="0" borderId="25" xfId="0" applyNumberFormat="1" applyFont="1" applyBorder="1" applyAlignment="1">
      <alignment horizontal="left" vertical="center"/>
    </xf>
    <xf numFmtId="0" fontId="24" fillId="0" borderId="20" xfId="0" applyNumberFormat="1" applyFont="1" applyBorder="1" applyAlignment="1">
      <alignment horizontal="left" vertical="center"/>
    </xf>
    <xf numFmtId="0" fontId="24" fillId="0" borderId="21" xfId="0" applyNumberFormat="1" applyFont="1" applyBorder="1" applyAlignment="1">
      <alignment horizontal="left" vertical="center"/>
    </xf>
    <xf numFmtId="0" fontId="24" fillId="0" borderId="22" xfId="0" applyNumberFormat="1" applyFont="1" applyBorder="1" applyAlignment="1">
      <alignment horizontal="left" vertical="center"/>
    </xf>
    <xf numFmtId="0" fontId="24" fillId="0" borderId="23" xfId="0" applyNumberFormat="1" applyFont="1" applyBorder="1" applyAlignment="1" applyProtection="1">
      <alignment horizontal="center" vertical="center" shrinkToFit="1"/>
    </xf>
    <xf numFmtId="0" fontId="24" fillId="0" borderId="24" xfId="0" applyNumberFormat="1" applyFont="1" applyBorder="1" applyAlignment="1" applyProtection="1">
      <alignment horizontal="center" vertical="center" shrinkToFit="1"/>
    </xf>
    <xf numFmtId="0" fontId="24" fillId="0" borderId="25" xfId="0" applyNumberFormat="1" applyFont="1" applyBorder="1" applyAlignment="1" applyProtection="1">
      <alignment horizontal="center" vertical="center" shrinkToFit="1"/>
    </xf>
    <xf numFmtId="0" fontId="24" fillId="0" borderId="20" xfId="0" applyNumberFormat="1" applyFont="1" applyBorder="1" applyAlignment="1" applyProtection="1">
      <alignment horizontal="center" vertical="center" shrinkToFit="1"/>
    </xf>
    <xf numFmtId="0" fontId="24" fillId="0" borderId="21" xfId="0" applyNumberFormat="1" applyFont="1" applyBorder="1" applyAlignment="1" applyProtection="1">
      <alignment horizontal="center" vertical="center" shrinkToFit="1"/>
    </xf>
    <xf numFmtId="0" fontId="24" fillId="0" borderId="22" xfId="0" applyNumberFormat="1" applyFont="1" applyBorder="1" applyAlignment="1" applyProtection="1">
      <alignment horizontal="center" vertical="center" shrinkToFit="1"/>
    </xf>
    <xf numFmtId="49" fontId="24" fillId="0" borderId="23" xfId="0" applyNumberFormat="1" applyFont="1" applyBorder="1" applyAlignment="1" applyProtection="1">
      <alignment horizontal="center" vertical="center" shrinkToFit="1"/>
      <protection locked="0"/>
    </xf>
    <xf numFmtId="49" fontId="24" fillId="0" borderId="24" xfId="0" applyNumberFormat="1" applyFont="1" applyBorder="1" applyAlignment="1" applyProtection="1">
      <alignment horizontal="center" vertical="center" shrinkToFit="1"/>
      <protection locked="0"/>
    </xf>
    <xf numFmtId="49" fontId="24" fillId="0" borderId="25" xfId="0" applyNumberFormat="1" applyFont="1" applyBorder="1" applyAlignment="1" applyProtection="1">
      <alignment horizontal="center" vertical="center" shrinkToFit="1"/>
      <protection locked="0"/>
    </xf>
    <xf numFmtId="49" fontId="24" fillId="0" borderId="20" xfId="0" applyNumberFormat="1" applyFont="1" applyBorder="1" applyAlignment="1" applyProtection="1">
      <alignment horizontal="center" vertical="center" shrinkToFit="1"/>
      <protection locked="0"/>
    </xf>
    <xf numFmtId="49" fontId="24" fillId="0" borderId="21" xfId="0" applyNumberFormat="1" applyFont="1" applyBorder="1" applyAlignment="1" applyProtection="1">
      <alignment horizontal="center" vertical="center" shrinkToFit="1"/>
      <protection locked="0"/>
    </xf>
    <xf numFmtId="49" fontId="24" fillId="0" borderId="22" xfId="0" applyNumberFormat="1" applyFont="1" applyBorder="1" applyAlignment="1" applyProtection="1">
      <alignment horizontal="center" vertical="center" shrinkToFit="1"/>
      <protection locked="0"/>
    </xf>
    <xf numFmtId="0" fontId="24" fillId="0" borderId="24" xfId="0" applyFont="1" applyBorder="1" applyAlignment="1">
      <alignment vertical="center" shrinkToFit="1"/>
    </xf>
    <xf numFmtId="0" fontId="24" fillId="0" borderId="25" xfId="0" applyFont="1" applyBorder="1" applyAlignment="1">
      <alignment vertical="center" shrinkToFit="1"/>
    </xf>
    <xf numFmtId="0" fontId="24" fillId="0" borderId="20" xfId="0" applyFont="1" applyBorder="1" applyAlignment="1">
      <alignment vertical="center" shrinkToFit="1"/>
    </xf>
    <xf numFmtId="0" fontId="24" fillId="0" borderId="21" xfId="0" applyFont="1" applyBorder="1" applyAlignment="1">
      <alignment vertical="center" shrinkToFit="1"/>
    </xf>
    <xf numFmtId="0" fontId="24" fillId="0" borderId="22" xfId="0" applyFont="1" applyBorder="1" applyAlignment="1">
      <alignment vertical="center" shrinkToFit="1"/>
    </xf>
    <xf numFmtId="0" fontId="24" fillId="0" borderId="75" xfId="0" applyNumberFormat="1" applyFont="1" applyBorder="1" applyAlignment="1" applyProtection="1">
      <alignment horizontal="center" vertical="center"/>
      <protection locked="0"/>
    </xf>
    <xf numFmtId="0" fontId="24" fillId="0" borderId="76" xfId="0" applyNumberFormat="1" applyFont="1" applyBorder="1" applyAlignment="1" applyProtection="1">
      <alignment horizontal="center" vertical="center"/>
      <protection locked="0"/>
    </xf>
    <xf numFmtId="0" fontId="24" fillId="0" borderId="77" xfId="0" applyNumberFormat="1" applyFont="1" applyBorder="1" applyAlignment="1" applyProtection="1">
      <alignment horizontal="center" vertical="center"/>
      <protection locked="0"/>
    </xf>
    <xf numFmtId="0" fontId="24" fillId="0" borderId="78" xfId="0" applyNumberFormat="1" applyFont="1" applyBorder="1" applyAlignment="1" applyProtection="1">
      <alignment horizontal="center" vertical="center"/>
      <protection locked="0"/>
    </xf>
    <xf numFmtId="0" fontId="24" fillId="0" borderId="79" xfId="0" applyNumberFormat="1" applyFont="1" applyBorder="1" applyAlignment="1" applyProtection="1">
      <alignment horizontal="center" vertical="center"/>
      <protection locked="0"/>
    </xf>
    <xf numFmtId="0" fontId="24" fillId="0" borderId="80" xfId="0" applyNumberFormat="1" applyFont="1" applyBorder="1" applyAlignment="1" applyProtection="1">
      <alignment horizontal="center" vertical="center"/>
      <protection locked="0"/>
    </xf>
    <xf numFmtId="0" fontId="24" fillId="0" borderId="23" xfId="0" applyNumberFormat="1" applyFont="1" applyBorder="1" applyAlignment="1" applyProtection="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49" fontId="24" fillId="0" borderId="57" xfId="0" applyNumberFormat="1" applyFont="1" applyBorder="1" applyAlignment="1" applyProtection="1">
      <alignment horizontal="center" vertical="center" shrinkToFit="1"/>
      <protection locked="0"/>
    </xf>
    <xf numFmtId="49" fontId="24" fillId="0" borderId="58" xfId="0" applyNumberFormat="1" applyFont="1" applyBorder="1" applyAlignment="1" applyProtection="1">
      <alignment horizontal="center" vertical="center" shrinkToFit="1"/>
      <protection locked="0"/>
    </xf>
    <xf numFmtId="49" fontId="24" fillId="0" borderId="59" xfId="0" applyNumberFormat="1" applyFont="1" applyBorder="1" applyAlignment="1" applyProtection="1">
      <alignment horizontal="center" vertical="center" shrinkToFit="1"/>
      <protection locked="0"/>
    </xf>
    <xf numFmtId="49" fontId="24" fillId="0" borderId="109" xfId="0" applyNumberFormat="1" applyFont="1" applyBorder="1" applyAlignment="1" applyProtection="1">
      <alignment horizontal="center" vertical="center" shrinkToFit="1"/>
      <protection locked="0"/>
    </xf>
    <xf numFmtId="49" fontId="24" fillId="0" borderId="110" xfId="0" applyNumberFormat="1" applyFont="1" applyBorder="1" applyAlignment="1" applyProtection="1">
      <alignment horizontal="center" vertical="center" shrinkToFit="1"/>
      <protection locked="0"/>
    </xf>
    <xf numFmtId="49" fontId="24" fillId="0" borderId="111" xfId="0" applyNumberFormat="1" applyFont="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horizontal="center" vertical="center"/>
    </xf>
    <xf numFmtId="0" fontId="24" fillId="0" borderId="24" xfId="0" applyNumberFormat="1" applyFont="1" applyBorder="1" applyAlignment="1" applyProtection="1">
      <alignment horizontal="center" vertical="center"/>
    </xf>
    <xf numFmtId="0" fontId="0" fillId="0" borderId="21" xfId="0" applyNumberFormat="1" applyFont="1" applyBorder="1" applyAlignment="1" applyProtection="1">
      <alignment horizontal="center" vertical="center"/>
    </xf>
    <xf numFmtId="0" fontId="0" fillId="0" borderId="24" xfId="0" applyNumberFormat="1" applyFont="1" applyBorder="1" applyAlignment="1" applyProtection="1">
      <alignment horizontal="center" vertical="center"/>
    </xf>
    <xf numFmtId="0" fontId="0" fillId="0" borderId="25" xfId="0" applyNumberFormat="1" applyFont="1" applyBorder="1" applyAlignment="1" applyProtection="1">
      <alignment horizontal="center" vertical="center"/>
    </xf>
    <xf numFmtId="0" fontId="0" fillId="0" borderId="22" xfId="0" applyNumberFormat="1" applyFont="1" applyBorder="1" applyAlignment="1" applyProtection="1">
      <alignment horizontal="center" vertical="center"/>
    </xf>
    <xf numFmtId="0" fontId="35" fillId="0" borderId="0" xfId="0" applyNumberFormat="1" applyFont="1" applyFill="1" applyAlignment="1">
      <alignment horizontal="center" vertical="center"/>
    </xf>
    <xf numFmtId="0" fontId="35" fillId="0" borderId="0" xfId="0" applyNumberFormat="1" applyFont="1" applyBorder="1" applyAlignment="1">
      <alignment horizontal="center" vertical="center"/>
    </xf>
    <xf numFmtId="0" fontId="24" fillId="0" borderId="0" xfId="0" applyNumberFormat="1" applyFont="1" applyAlignment="1">
      <alignment horizontal="left" vertical="center" wrapText="1"/>
    </xf>
    <xf numFmtId="0" fontId="25" fillId="0" borderId="23" xfId="0" applyNumberFormat="1" applyFont="1" applyBorder="1" applyAlignment="1">
      <alignment horizontal="center" vertical="center"/>
    </xf>
    <xf numFmtId="0" fontId="25" fillId="0" borderId="24" xfId="0" applyNumberFormat="1" applyFont="1" applyBorder="1" applyAlignment="1">
      <alignment horizontal="center" vertical="center"/>
    </xf>
    <xf numFmtId="0" fontId="25" fillId="0" borderId="25" xfId="0" applyNumberFormat="1" applyFont="1" applyBorder="1" applyAlignment="1">
      <alignment horizontal="center" vertical="center"/>
    </xf>
    <xf numFmtId="0" fontId="24" fillId="0" borderId="0" xfId="0" applyNumberFormat="1" applyFont="1" applyAlignment="1">
      <alignment horizontal="center" vertical="center"/>
    </xf>
    <xf numFmtId="0" fontId="35" fillId="0" borderId="0" xfId="0" applyNumberFormat="1" applyFont="1" applyAlignment="1">
      <alignment horizontal="center" vertical="center"/>
    </xf>
    <xf numFmtId="0" fontId="42" fillId="0" borderId="29" xfId="49" applyFont="1" applyBorder="1" applyAlignment="1">
      <alignment horizontal="center" vertical="center"/>
    </xf>
    <xf numFmtId="0" fontId="42" fillId="0" borderId="20" xfId="49" applyFont="1" applyBorder="1" applyAlignment="1">
      <alignment horizontal="center" vertical="center"/>
    </xf>
    <xf numFmtId="0" fontId="42" fillId="0" borderId="31" xfId="49" applyFont="1" applyBorder="1" applyAlignment="1">
      <alignment horizontal="center" vertical="center"/>
    </xf>
    <xf numFmtId="0" fontId="42" fillId="0" borderId="34" xfId="49" applyFont="1" applyBorder="1" applyAlignment="1">
      <alignment horizontal="center" vertical="center"/>
    </xf>
    <xf numFmtId="0" fontId="42" fillId="0" borderId="42" xfId="49" applyFont="1" applyBorder="1" applyAlignment="1">
      <alignment horizontal="center" vertical="center"/>
    </xf>
    <xf numFmtId="0" fontId="42" fillId="0" borderId="43" xfId="49" applyFont="1" applyBorder="1" applyAlignment="1">
      <alignment horizontal="center" vertical="center"/>
    </xf>
    <xf numFmtId="0" fontId="44" fillId="0" borderId="34" xfId="49" applyFont="1" applyBorder="1" applyAlignment="1">
      <alignment horizontal="center" vertical="center"/>
    </xf>
    <xf numFmtId="0" fontId="44" fillId="0" borderId="33" xfId="49" applyFont="1" applyBorder="1" applyAlignment="1">
      <alignment horizontal="center" vertical="center"/>
    </xf>
    <xf numFmtId="0" fontId="44" fillId="0" borderId="30" xfId="49" applyFont="1" applyBorder="1" applyAlignment="1">
      <alignment horizontal="center" vertical="center"/>
    </xf>
    <xf numFmtId="49" fontId="24" fillId="0" borderId="45"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49" fontId="0" fillId="0" borderId="45" xfId="0" applyNumberFormat="1"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42" xfId="0" applyNumberFormat="1" applyFont="1" applyBorder="1" applyAlignment="1">
      <alignment horizontal="center" vertical="center"/>
    </xf>
    <xf numFmtId="0" fontId="42" fillId="0" borderId="22" xfId="49" applyFont="1" applyBorder="1" applyAlignment="1">
      <alignment horizontal="center" vertical="center"/>
    </xf>
    <xf numFmtId="0" fontId="42" fillId="0" borderId="30" xfId="49" applyFont="1" applyBorder="1" applyAlignment="1">
      <alignment horizontal="center" vertical="center"/>
    </xf>
    <xf numFmtId="0" fontId="42" fillId="0" borderId="26" xfId="49" applyFont="1" applyBorder="1" applyAlignment="1">
      <alignment horizontal="center" vertical="center"/>
    </xf>
    <xf numFmtId="0" fontId="42" fillId="0" borderId="25" xfId="49" applyFont="1" applyBorder="1" applyAlignment="1">
      <alignment horizontal="center" vertical="center"/>
    </xf>
    <xf numFmtId="0" fontId="42" fillId="0" borderId="27" xfId="49" applyFont="1" applyBorder="1" applyAlignment="1">
      <alignment horizontal="center" vertical="center"/>
    </xf>
    <xf numFmtId="0" fontId="24" fillId="0" borderId="44" xfId="0" applyNumberFormat="1" applyFont="1" applyBorder="1" applyAlignment="1" applyProtection="1">
      <alignment horizontal="center" vertical="center"/>
      <protection locked="0"/>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49" fontId="0" fillId="0" borderId="47" xfId="0" applyNumberFormat="1" applyFont="1" applyBorder="1" applyAlignment="1">
      <alignment horizontal="center" vertical="center"/>
    </xf>
    <xf numFmtId="49" fontId="0" fillId="0" borderId="48" xfId="0" applyNumberFormat="1" applyFont="1" applyBorder="1" applyAlignment="1">
      <alignment horizontal="center" vertical="center"/>
    </xf>
    <xf numFmtId="182" fontId="67" fillId="0" borderId="31" xfId="0" applyNumberFormat="1" applyFont="1" applyBorder="1" applyAlignment="1">
      <alignment horizontal="left" vertical="center" wrapText="1"/>
    </xf>
    <xf numFmtId="0" fontId="24" fillId="0" borderId="23" xfId="0" applyNumberFormat="1" applyFont="1" applyBorder="1" applyAlignment="1" applyProtection="1">
      <alignment vertical="center" wrapText="1"/>
      <protection locked="0"/>
    </xf>
    <xf numFmtId="0" fontId="0" fillId="0" borderId="24" xfId="0" applyNumberFormat="1" applyFont="1" applyBorder="1" applyAlignment="1" applyProtection="1">
      <alignment vertical="center" wrapText="1"/>
      <protection locked="0"/>
    </xf>
    <xf numFmtId="0" fontId="0" fillId="0" borderId="25" xfId="0" applyNumberFormat="1" applyFont="1" applyBorder="1" applyAlignment="1" applyProtection="1">
      <alignment vertical="center" wrapText="1"/>
      <protection locked="0"/>
    </xf>
    <xf numFmtId="0" fontId="0" fillId="0" borderId="18"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19"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24" fillId="0" borderId="23" xfId="0" applyNumberFormat="1" applyFont="1" applyBorder="1" applyAlignment="1">
      <alignment horizontal="center" vertical="center"/>
    </xf>
    <xf numFmtId="0" fontId="24" fillId="0" borderId="24"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24" fillId="0" borderId="19" xfId="0" applyNumberFormat="1" applyFont="1" applyBorder="1" applyAlignment="1">
      <alignment horizontal="center" vertical="center"/>
    </xf>
    <xf numFmtId="0" fontId="24" fillId="0" borderId="20" xfId="0" applyNumberFormat="1" applyFont="1" applyBorder="1" applyAlignment="1">
      <alignment horizontal="center" vertical="center"/>
    </xf>
    <xf numFmtId="0" fontId="24" fillId="0" borderId="21" xfId="0" applyNumberFormat="1" applyFont="1" applyBorder="1" applyAlignment="1">
      <alignment horizontal="center" vertical="center"/>
    </xf>
    <xf numFmtId="0" fontId="24" fillId="0" borderId="22" xfId="0" applyNumberFormat="1" applyFont="1" applyBorder="1" applyAlignment="1">
      <alignment horizontal="center" vertical="center"/>
    </xf>
    <xf numFmtId="0" fontId="24" fillId="0" borderId="23" xfId="0" applyNumberFormat="1" applyFont="1" applyBorder="1" applyAlignment="1">
      <alignment horizontal="center" vertical="center" wrapText="1"/>
    </xf>
    <xf numFmtId="0" fontId="24" fillId="0" borderId="24" xfId="0" applyNumberFormat="1" applyFont="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9"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21" xfId="0" applyNumberFormat="1" applyFont="1" applyBorder="1" applyAlignment="1">
      <alignment horizontal="center" vertical="center" wrapText="1"/>
    </xf>
    <xf numFmtId="0" fontId="24" fillId="0" borderId="22" xfId="0" applyNumberFormat="1" applyFont="1" applyBorder="1" applyAlignment="1">
      <alignment horizontal="center" vertical="center" wrapText="1"/>
    </xf>
    <xf numFmtId="0" fontId="24" fillId="0" borderId="23" xfId="0" applyNumberFormat="1" applyFont="1" applyBorder="1" applyAlignment="1">
      <alignment horizontal="left" vertical="top" wrapText="1"/>
    </xf>
    <xf numFmtId="0" fontId="24" fillId="0" borderId="24" xfId="0" applyNumberFormat="1" applyFont="1" applyBorder="1" applyAlignment="1">
      <alignment horizontal="left" vertical="top"/>
    </xf>
    <xf numFmtId="0" fontId="24" fillId="0" borderId="25" xfId="0" applyNumberFormat="1" applyFont="1" applyBorder="1" applyAlignment="1">
      <alignment horizontal="left" vertical="top"/>
    </xf>
    <xf numFmtId="0" fontId="24" fillId="0" borderId="18" xfId="0" applyNumberFormat="1" applyFont="1" applyBorder="1" applyAlignment="1">
      <alignment horizontal="left" vertical="top"/>
    </xf>
    <xf numFmtId="0" fontId="24" fillId="0" borderId="0" xfId="0" applyNumberFormat="1" applyFont="1" applyBorder="1" applyAlignment="1">
      <alignment horizontal="left" vertical="top"/>
    </xf>
    <xf numFmtId="0" fontId="24" fillId="0" borderId="19" xfId="0" applyNumberFormat="1" applyFont="1" applyBorder="1" applyAlignment="1">
      <alignment horizontal="left" vertical="top"/>
    </xf>
    <xf numFmtId="0" fontId="24" fillId="0" borderId="20" xfId="0" applyNumberFormat="1" applyFont="1" applyBorder="1" applyAlignment="1">
      <alignment horizontal="left" vertical="top"/>
    </xf>
    <xf numFmtId="0" fontId="24" fillId="0" borderId="21" xfId="0" applyNumberFormat="1" applyFont="1" applyBorder="1" applyAlignment="1">
      <alignment horizontal="left" vertical="top"/>
    </xf>
    <xf numFmtId="0" fontId="24" fillId="0" borderId="22" xfId="0" applyNumberFormat="1" applyFont="1" applyBorder="1" applyAlignment="1">
      <alignment horizontal="left" vertical="top"/>
    </xf>
    <xf numFmtId="182" fontId="67" fillId="0" borderId="31" xfId="0" applyNumberFormat="1" applyFont="1" applyBorder="1" applyAlignment="1">
      <alignment horizontal="center" vertical="center"/>
    </xf>
    <xf numFmtId="38" fontId="24" fillId="25" borderId="24" xfId="33" applyFont="1" applyFill="1" applyBorder="1" applyAlignment="1" applyProtection="1">
      <alignment horizontal="right" vertical="center" shrinkToFit="1"/>
    </xf>
    <xf numFmtId="38" fontId="24" fillId="25" borderId="21" xfId="33" applyFont="1" applyFill="1" applyBorder="1" applyAlignment="1" applyProtection="1">
      <alignment horizontal="right" vertical="center" shrinkToFit="1"/>
    </xf>
    <xf numFmtId="0" fontId="24" fillId="25" borderId="25" xfId="0" applyNumberFormat="1" applyFont="1" applyFill="1" applyBorder="1" applyAlignment="1" applyProtection="1">
      <alignment horizontal="center" vertical="center" shrinkToFit="1"/>
    </xf>
    <xf numFmtId="0" fontId="24" fillId="25" borderId="22" xfId="0" applyNumberFormat="1" applyFont="1" applyFill="1" applyBorder="1" applyAlignment="1" applyProtection="1">
      <alignment horizontal="center" vertical="center" shrinkToFit="1"/>
    </xf>
    <xf numFmtId="0" fontId="24" fillId="25" borderId="23" xfId="0" applyNumberFormat="1" applyFont="1" applyFill="1" applyBorder="1" applyAlignment="1" applyProtection="1">
      <alignment horizontal="left" vertical="center" shrinkToFit="1"/>
    </xf>
    <xf numFmtId="0" fontId="24" fillId="25" borderId="24" xfId="0" applyNumberFormat="1" applyFont="1" applyFill="1" applyBorder="1" applyAlignment="1" applyProtection="1">
      <alignment horizontal="left" vertical="center" shrinkToFit="1"/>
    </xf>
    <xf numFmtId="0" fontId="24" fillId="25" borderId="24" xfId="0" applyFont="1" applyFill="1" applyBorder="1" applyAlignment="1">
      <alignment vertical="center" shrinkToFit="1"/>
    </xf>
    <xf numFmtId="0" fontId="24" fillId="25" borderId="25" xfId="0" applyFont="1" applyFill="1" applyBorder="1" applyAlignment="1">
      <alignment vertical="center" shrinkToFit="1"/>
    </xf>
    <xf numFmtId="0" fontId="24" fillId="25" borderId="20" xfId="0" applyNumberFormat="1" applyFont="1" applyFill="1" applyBorder="1" applyAlignment="1" applyProtection="1">
      <alignment horizontal="left" vertical="center" shrinkToFit="1"/>
    </xf>
    <xf numFmtId="0" fontId="24" fillId="25" borderId="21" xfId="0" applyNumberFormat="1" applyFont="1" applyFill="1" applyBorder="1" applyAlignment="1" applyProtection="1">
      <alignment horizontal="left" vertical="center" shrinkToFit="1"/>
    </xf>
    <xf numFmtId="0" fontId="24" fillId="25" borderId="21" xfId="0" applyFont="1" applyFill="1" applyBorder="1" applyAlignment="1">
      <alignment vertical="center" shrinkToFit="1"/>
    </xf>
    <xf numFmtId="0" fontId="24" fillId="25" borderId="22" xfId="0" applyFont="1" applyFill="1" applyBorder="1" applyAlignment="1">
      <alignment vertical="center" shrinkToFit="1"/>
    </xf>
    <xf numFmtId="38" fontId="24" fillId="25" borderId="24" xfId="33" applyFont="1" applyFill="1" applyBorder="1" applyAlignment="1" applyProtection="1">
      <alignment horizontal="right" vertical="center" shrinkToFit="1"/>
      <protection locked="0"/>
    </xf>
    <xf numFmtId="38" fontId="24" fillId="25" borderId="21" xfId="33" applyFont="1" applyFill="1" applyBorder="1" applyAlignment="1" applyProtection="1">
      <alignment horizontal="right" vertical="center" shrinkToFit="1"/>
      <protection locked="0"/>
    </xf>
    <xf numFmtId="0" fontId="24" fillId="25" borderId="25" xfId="0" applyNumberFormat="1" applyFont="1" applyFill="1" applyBorder="1" applyAlignment="1" applyProtection="1">
      <alignment horizontal="center" vertical="center" shrinkToFit="1"/>
      <protection locked="0"/>
    </xf>
    <xf numFmtId="0" fontId="0" fillId="25" borderId="22" xfId="0" applyNumberFormat="1" applyFont="1" applyFill="1" applyBorder="1" applyAlignment="1" applyProtection="1">
      <alignment horizontal="center" vertical="center" shrinkToFit="1"/>
      <protection locked="0"/>
    </xf>
    <xf numFmtId="0" fontId="24" fillId="0" borderId="31" xfId="0" applyNumberFormat="1" applyFont="1" applyBorder="1" applyAlignment="1">
      <alignment horizontal="left" vertical="center" wrapText="1"/>
    </xf>
    <xf numFmtId="0" fontId="24" fillId="0" borderId="31" xfId="0" applyNumberFormat="1" applyFont="1" applyBorder="1" applyAlignment="1">
      <alignment horizontal="left" vertical="center"/>
    </xf>
    <xf numFmtId="0" fontId="24" fillId="25" borderId="31" xfId="0" applyNumberFormat="1" applyFont="1" applyFill="1" applyBorder="1" applyAlignment="1">
      <alignment horizontal="left" vertical="center"/>
    </xf>
    <xf numFmtId="0" fontId="24" fillId="25" borderId="31" xfId="0" applyNumberFormat="1" applyFont="1" applyFill="1" applyBorder="1" applyAlignment="1">
      <alignment horizontal="left" vertical="top"/>
    </xf>
    <xf numFmtId="0" fontId="35" fillId="25" borderId="0" xfId="0" applyNumberFormat="1" applyFont="1" applyFill="1" applyBorder="1" applyAlignment="1">
      <alignment horizontal="center" vertical="center"/>
    </xf>
    <xf numFmtId="0" fontId="35" fillId="25" borderId="0" xfId="0" applyNumberFormat="1" applyFont="1" applyFill="1" applyAlignment="1">
      <alignment horizontal="center" vertical="center"/>
    </xf>
    <xf numFmtId="0" fontId="24" fillId="25" borderId="0" xfId="0" applyNumberFormat="1" applyFont="1" applyFill="1" applyAlignment="1">
      <alignment horizontal="left" vertical="center" wrapText="1"/>
    </xf>
    <xf numFmtId="0" fontId="24" fillId="25" borderId="0" xfId="0" applyNumberFormat="1" applyFont="1" applyFill="1" applyAlignment="1">
      <alignment horizontal="center" vertical="center"/>
    </xf>
    <xf numFmtId="0" fontId="24" fillId="25" borderId="23" xfId="0" applyNumberFormat="1" applyFont="1" applyFill="1" applyBorder="1" applyAlignment="1">
      <alignment horizontal="center" vertical="center"/>
    </xf>
    <xf numFmtId="0" fontId="24" fillId="25" borderId="24" xfId="0" applyNumberFormat="1" applyFont="1" applyFill="1" applyBorder="1" applyAlignment="1">
      <alignment horizontal="center" vertical="center"/>
    </xf>
    <xf numFmtId="0" fontId="24" fillId="25" borderId="25" xfId="0" applyNumberFormat="1" applyFont="1" applyFill="1" applyBorder="1" applyAlignment="1">
      <alignment horizontal="center" vertical="center"/>
    </xf>
    <xf numFmtId="0" fontId="24" fillId="25" borderId="18" xfId="0" applyNumberFormat="1" applyFont="1" applyFill="1" applyBorder="1" applyAlignment="1">
      <alignment horizontal="center" vertical="center"/>
    </xf>
    <xf numFmtId="0" fontId="24" fillId="25" borderId="0" xfId="0" applyNumberFormat="1" applyFont="1" applyFill="1" applyBorder="1" applyAlignment="1">
      <alignment horizontal="center" vertical="center"/>
    </xf>
    <xf numFmtId="0" fontId="24" fillId="25" borderId="19" xfId="0" applyNumberFormat="1" applyFont="1" applyFill="1" applyBorder="1" applyAlignment="1">
      <alignment horizontal="center" vertical="center"/>
    </xf>
    <xf numFmtId="0" fontId="24" fillId="25" borderId="20" xfId="0" applyNumberFormat="1" applyFont="1" applyFill="1" applyBorder="1" applyAlignment="1">
      <alignment horizontal="center" vertical="center"/>
    </xf>
    <xf numFmtId="0" fontId="24" fillId="25" borderId="21" xfId="0" applyNumberFormat="1" applyFont="1" applyFill="1" applyBorder="1" applyAlignment="1">
      <alignment horizontal="center" vertical="center"/>
    </xf>
    <xf numFmtId="0" fontId="24" fillId="25" borderId="22" xfId="0" applyNumberFormat="1" applyFont="1" applyFill="1" applyBorder="1" applyAlignment="1">
      <alignment horizontal="center" vertical="center"/>
    </xf>
    <xf numFmtId="0" fontId="24" fillId="25" borderId="23" xfId="0" applyNumberFormat="1" applyFont="1" applyFill="1" applyBorder="1" applyAlignment="1">
      <alignment horizontal="center" vertical="center" wrapText="1"/>
    </xf>
    <xf numFmtId="0" fontId="24" fillId="25" borderId="24" xfId="0" applyNumberFormat="1" applyFont="1" applyFill="1" applyBorder="1" applyAlignment="1">
      <alignment horizontal="center" vertical="center" wrapText="1"/>
    </xf>
    <xf numFmtId="0" fontId="24" fillId="25" borderId="25" xfId="0" applyNumberFormat="1" applyFont="1" applyFill="1" applyBorder="1" applyAlignment="1">
      <alignment horizontal="center" vertical="center" wrapText="1"/>
    </xf>
    <xf numFmtId="0" fontId="24" fillId="25" borderId="20" xfId="0" applyNumberFormat="1" applyFont="1" applyFill="1" applyBorder="1" applyAlignment="1">
      <alignment horizontal="center" vertical="center" wrapText="1"/>
    </xf>
    <xf numFmtId="0" fontId="24" fillId="25" borderId="21" xfId="0" applyNumberFormat="1" applyFont="1" applyFill="1" applyBorder="1" applyAlignment="1">
      <alignment horizontal="center" vertical="center" wrapText="1"/>
    </xf>
    <xf numFmtId="0" fontId="24" fillId="25" borderId="22" xfId="0" applyNumberFormat="1" applyFont="1" applyFill="1" applyBorder="1" applyAlignment="1">
      <alignment horizontal="center" vertical="center" wrapText="1"/>
    </xf>
    <xf numFmtId="49" fontId="24" fillId="25" borderId="57" xfId="0" applyNumberFormat="1" applyFont="1" applyFill="1" applyBorder="1" applyAlignment="1" applyProtection="1">
      <alignment horizontal="center" vertical="center" shrinkToFit="1"/>
      <protection locked="0"/>
    </xf>
    <xf numFmtId="49" fontId="24" fillId="25" borderId="58" xfId="0" applyNumberFormat="1" applyFont="1" applyFill="1" applyBorder="1" applyAlignment="1" applyProtection="1">
      <alignment horizontal="center" vertical="center" shrinkToFit="1"/>
      <protection locked="0"/>
    </xf>
    <xf numFmtId="49" fontId="24" fillId="25" borderId="59" xfId="0" applyNumberFormat="1" applyFont="1" applyFill="1" applyBorder="1" applyAlignment="1" applyProtection="1">
      <alignment horizontal="center" vertical="center" shrinkToFit="1"/>
      <protection locked="0"/>
    </xf>
    <xf numFmtId="49" fontId="24" fillId="25" borderId="109" xfId="0" applyNumberFormat="1" applyFont="1" applyFill="1" applyBorder="1" applyAlignment="1" applyProtection="1">
      <alignment horizontal="center" vertical="center" shrinkToFit="1"/>
      <protection locked="0"/>
    </xf>
    <xf numFmtId="49" fontId="24" fillId="25" borderId="110" xfId="0" applyNumberFormat="1" applyFont="1" applyFill="1" applyBorder="1" applyAlignment="1" applyProtection="1">
      <alignment horizontal="center" vertical="center" shrinkToFit="1"/>
      <protection locked="0"/>
    </xf>
    <xf numFmtId="49" fontId="24" fillId="25" borderId="111" xfId="0" applyNumberFormat="1" applyFont="1" applyFill="1" applyBorder="1" applyAlignment="1" applyProtection="1">
      <alignment horizontal="center" vertical="center" shrinkToFit="1"/>
      <protection locked="0"/>
    </xf>
    <xf numFmtId="12" fontId="24" fillId="25" borderId="23" xfId="0" quotePrefix="1" applyNumberFormat="1" applyFont="1" applyFill="1" applyBorder="1" applyAlignment="1" applyProtection="1">
      <alignment horizontal="center" vertical="center" shrinkToFit="1"/>
    </xf>
    <xf numFmtId="12" fontId="24" fillId="25" borderId="24" xfId="0" applyNumberFormat="1" applyFont="1" applyFill="1" applyBorder="1" applyAlignment="1" applyProtection="1">
      <alignment horizontal="center" vertical="center" shrinkToFit="1"/>
    </xf>
    <xf numFmtId="12" fontId="24" fillId="25" borderId="25" xfId="0" applyNumberFormat="1" applyFont="1" applyFill="1" applyBorder="1" applyAlignment="1" applyProtection="1">
      <alignment horizontal="center" vertical="center" shrinkToFit="1"/>
    </xf>
    <xf numFmtId="12" fontId="24" fillId="25" borderId="20" xfId="0" applyNumberFormat="1" applyFont="1" applyFill="1" applyBorder="1" applyAlignment="1" applyProtection="1">
      <alignment horizontal="center" vertical="center" shrinkToFit="1"/>
    </xf>
    <xf numFmtId="12" fontId="24" fillId="25" borderId="21" xfId="0" applyNumberFormat="1" applyFont="1" applyFill="1" applyBorder="1" applyAlignment="1" applyProtection="1">
      <alignment horizontal="center" vertical="center" shrinkToFit="1"/>
    </xf>
    <xf numFmtId="12" fontId="24" fillId="25" borderId="22" xfId="0" applyNumberFormat="1" applyFont="1" applyFill="1" applyBorder="1" applyAlignment="1" applyProtection="1">
      <alignment horizontal="center" vertical="center" shrinkToFit="1"/>
    </xf>
    <xf numFmtId="0" fontId="24" fillId="25" borderId="23" xfId="0" applyNumberFormat="1" applyFont="1" applyFill="1" applyBorder="1" applyAlignment="1" applyProtection="1">
      <alignment vertical="center" wrapText="1"/>
      <protection locked="0"/>
    </xf>
    <xf numFmtId="0" fontId="0" fillId="25" borderId="24" xfId="0" applyNumberFormat="1" applyFont="1" applyFill="1" applyBorder="1" applyAlignment="1" applyProtection="1">
      <alignment vertical="center" wrapText="1"/>
      <protection locked="0"/>
    </xf>
    <xf numFmtId="0" fontId="0" fillId="25" borderId="25" xfId="0" applyNumberFormat="1" applyFont="1" applyFill="1" applyBorder="1" applyAlignment="1" applyProtection="1">
      <alignment vertical="center" wrapText="1"/>
      <protection locked="0"/>
    </xf>
    <xf numFmtId="0" fontId="0" fillId="25" borderId="18" xfId="0" applyNumberFormat="1" applyFont="1" applyFill="1" applyBorder="1" applyAlignment="1" applyProtection="1">
      <alignment vertical="center" wrapText="1"/>
      <protection locked="0"/>
    </xf>
    <xf numFmtId="0" fontId="0" fillId="25" borderId="0" xfId="0" applyNumberFormat="1" applyFont="1" applyFill="1" applyAlignment="1" applyProtection="1">
      <alignment vertical="center" wrapText="1"/>
      <protection locked="0"/>
    </xf>
    <xf numFmtId="0" fontId="0" fillId="25" borderId="19" xfId="0" applyNumberFormat="1" applyFont="1" applyFill="1" applyBorder="1" applyAlignment="1" applyProtection="1">
      <alignment vertical="center" wrapText="1"/>
      <protection locked="0"/>
    </xf>
    <xf numFmtId="0" fontId="0" fillId="25" borderId="20" xfId="0" applyNumberFormat="1" applyFont="1" applyFill="1" applyBorder="1" applyAlignment="1" applyProtection="1">
      <alignment vertical="center" wrapText="1"/>
      <protection locked="0"/>
    </xf>
    <xf numFmtId="0" fontId="0" fillId="25" borderId="21" xfId="0" applyNumberFormat="1" applyFont="1" applyFill="1" applyBorder="1" applyAlignment="1" applyProtection="1">
      <alignment vertical="center" wrapText="1"/>
      <protection locked="0"/>
    </xf>
    <xf numFmtId="0" fontId="0" fillId="25" borderId="22" xfId="0" applyNumberFormat="1" applyFont="1" applyFill="1" applyBorder="1" applyAlignment="1" applyProtection="1">
      <alignment vertical="center" wrapText="1"/>
      <protection locked="0"/>
    </xf>
    <xf numFmtId="0" fontId="0" fillId="25" borderId="24" xfId="0" applyNumberFormat="1" applyFont="1" applyFill="1" applyBorder="1" applyAlignment="1">
      <alignment vertical="center" wrapText="1"/>
    </xf>
    <xf numFmtId="0" fontId="0" fillId="25" borderId="25" xfId="0" applyNumberFormat="1" applyFont="1" applyFill="1" applyBorder="1" applyAlignment="1">
      <alignment vertical="center" wrapText="1"/>
    </xf>
    <xf numFmtId="0" fontId="0" fillId="25" borderId="18" xfId="0" applyNumberFormat="1" applyFont="1" applyFill="1" applyBorder="1" applyAlignment="1">
      <alignment vertical="center" wrapText="1"/>
    </xf>
    <xf numFmtId="0" fontId="0" fillId="25" borderId="0" xfId="0" applyNumberFormat="1" applyFont="1" applyFill="1" applyAlignment="1">
      <alignment vertical="center" wrapText="1"/>
    </xf>
    <xf numFmtId="0" fontId="0" fillId="25" borderId="19" xfId="0" applyNumberFormat="1" applyFont="1" applyFill="1" applyBorder="1" applyAlignment="1">
      <alignment vertical="center" wrapText="1"/>
    </xf>
    <xf numFmtId="0" fontId="0" fillId="25" borderId="20" xfId="0" applyNumberFormat="1" applyFont="1" applyFill="1" applyBorder="1" applyAlignment="1">
      <alignment vertical="center" wrapText="1"/>
    </xf>
    <xf numFmtId="0" fontId="0" fillId="25" borderId="21" xfId="0" applyNumberFormat="1" applyFont="1" applyFill="1" applyBorder="1" applyAlignment="1">
      <alignment vertical="center" wrapText="1"/>
    </xf>
    <xf numFmtId="0" fontId="0" fillId="25" borderId="22" xfId="0" applyNumberFormat="1" applyFont="1" applyFill="1" applyBorder="1" applyAlignment="1">
      <alignment vertical="center" wrapText="1"/>
    </xf>
    <xf numFmtId="38" fontId="24" fillId="25" borderId="23" xfId="33" applyFont="1" applyFill="1" applyBorder="1" applyAlignment="1" applyProtection="1">
      <alignment horizontal="center" vertical="center" shrinkToFit="1"/>
    </xf>
    <xf numFmtId="38" fontId="24" fillId="25" borderId="24" xfId="33" applyFont="1" applyFill="1" applyBorder="1" applyAlignment="1" applyProtection="1">
      <alignment horizontal="center" vertical="center" shrinkToFit="1"/>
    </xf>
    <xf numFmtId="38" fontId="24" fillId="25" borderId="25" xfId="33" applyFont="1" applyFill="1" applyBorder="1" applyAlignment="1" applyProtection="1">
      <alignment horizontal="center" vertical="center" shrinkToFit="1"/>
    </xf>
    <xf numFmtId="38" fontId="24" fillId="25" borderId="20" xfId="33" applyFont="1" applyFill="1" applyBorder="1" applyAlignment="1" applyProtection="1">
      <alignment horizontal="center" vertical="center" shrinkToFit="1"/>
    </xf>
    <xf numFmtId="38" fontId="24" fillId="25" borderId="21" xfId="33" applyFont="1" applyFill="1" applyBorder="1" applyAlignment="1" applyProtection="1">
      <alignment horizontal="center" vertical="center" shrinkToFit="1"/>
    </xf>
    <xf numFmtId="38" fontId="24" fillId="25" borderId="22" xfId="33" applyFont="1" applyFill="1" applyBorder="1" applyAlignment="1" applyProtection="1">
      <alignment horizontal="center" vertical="center" shrinkToFit="1"/>
    </xf>
    <xf numFmtId="0" fontId="24" fillId="25" borderId="23" xfId="0" applyNumberFormat="1" applyFont="1" applyFill="1" applyBorder="1" applyAlignment="1" applyProtection="1">
      <alignment horizontal="center" vertical="center" shrinkToFit="1"/>
    </xf>
    <xf numFmtId="0" fontId="24" fillId="25" borderId="20" xfId="0" applyFont="1" applyFill="1" applyBorder="1" applyAlignment="1">
      <alignment vertical="center" shrinkToFit="1"/>
    </xf>
    <xf numFmtId="0" fontId="24" fillId="25" borderId="24" xfId="0" applyNumberFormat="1" applyFont="1" applyFill="1" applyBorder="1" applyAlignment="1" applyProtection="1">
      <alignment horizontal="center" vertical="center" shrinkToFit="1"/>
    </xf>
    <xf numFmtId="0" fontId="24" fillId="25" borderId="20" xfId="0" applyNumberFormat="1" applyFont="1" applyFill="1" applyBorder="1" applyAlignment="1" applyProtection="1">
      <alignment horizontal="center" vertical="center" shrinkToFit="1"/>
    </xf>
    <xf numFmtId="0" fontId="24" fillId="25" borderId="21" xfId="0" applyNumberFormat="1" applyFont="1" applyFill="1" applyBorder="1" applyAlignment="1" applyProtection="1">
      <alignment horizontal="center" vertical="center" shrinkToFit="1"/>
    </xf>
    <xf numFmtId="0" fontId="25" fillId="25" borderId="23" xfId="0" applyNumberFormat="1" applyFont="1" applyFill="1" applyBorder="1" applyAlignment="1">
      <alignment horizontal="center" vertical="center"/>
    </xf>
    <xf numFmtId="0" fontId="25" fillId="25" borderId="24" xfId="0" applyNumberFormat="1" applyFont="1" applyFill="1" applyBorder="1" applyAlignment="1">
      <alignment horizontal="center" vertical="center"/>
    </xf>
    <xf numFmtId="0" fontId="25" fillId="25" borderId="25" xfId="0" applyNumberFormat="1" applyFont="1" applyFill="1" applyBorder="1" applyAlignment="1">
      <alignment horizontal="center" vertical="center"/>
    </xf>
    <xf numFmtId="0" fontId="44" fillId="25" borderId="34" xfId="49" applyFont="1" applyFill="1" applyBorder="1" applyAlignment="1">
      <alignment horizontal="center" vertical="center"/>
    </xf>
    <xf numFmtId="0" fontId="44" fillId="25" borderId="33" xfId="49" applyFont="1" applyFill="1" applyBorder="1" applyAlignment="1">
      <alignment horizontal="center" vertical="center"/>
    </xf>
    <xf numFmtId="0" fontId="44" fillId="25" borderId="30" xfId="49" applyFont="1" applyFill="1" applyBorder="1" applyAlignment="1">
      <alignment horizontal="center" vertical="center"/>
    </xf>
    <xf numFmtId="0" fontId="24" fillId="25" borderId="44" xfId="0" applyNumberFormat="1" applyFont="1" applyFill="1" applyBorder="1" applyAlignment="1" applyProtection="1">
      <alignment horizontal="center" vertical="center"/>
      <protection locked="0"/>
    </xf>
    <xf numFmtId="0" fontId="0" fillId="25" borderId="45" xfId="0" applyFont="1" applyFill="1" applyBorder="1" applyAlignment="1">
      <alignment horizontal="center" vertical="center"/>
    </xf>
    <xf numFmtId="0" fontId="0" fillId="25" borderId="46" xfId="0" applyFont="1" applyFill="1" applyBorder="1" applyAlignment="1">
      <alignment horizontal="center" vertical="center"/>
    </xf>
    <xf numFmtId="0" fontId="0" fillId="25" borderId="42" xfId="0" applyFont="1" applyFill="1" applyBorder="1" applyAlignment="1">
      <alignment horizontal="center" vertical="center"/>
    </xf>
    <xf numFmtId="49" fontId="24" fillId="25" borderId="45" xfId="0" applyNumberFormat="1" applyFont="1" applyFill="1" applyBorder="1" applyAlignment="1" applyProtection="1">
      <alignment horizontal="center" vertical="center"/>
      <protection locked="0"/>
    </xf>
    <xf numFmtId="49" fontId="0" fillId="25" borderId="45" xfId="0" applyNumberFormat="1" applyFont="1" applyFill="1" applyBorder="1" applyAlignment="1" applyProtection="1">
      <alignment horizontal="center" vertical="center"/>
      <protection locked="0"/>
    </xf>
    <xf numFmtId="49" fontId="0" fillId="25" borderId="45" xfId="0" applyNumberFormat="1" applyFont="1" applyFill="1" applyBorder="1" applyAlignment="1">
      <alignment horizontal="center" vertical="center"/>
    </xf>
    <xf numFmtId="49" fontId="0" fillId="25" borderId="42" xfId="0" applyNumberFormat="1" applyFont="1" applyFill="1" applyBorder="1" applyAlignment="1" applyProtection="1">
      <alignment horizontal="center" vertical="center"/>
      <protection locked="0"/>
    </xf>
    <xf numFmtId="49" fontId="0" fillId="25" borderId="42" xfId="0" applyNumberFormat="1" applyFont="1" applyFill="1" applyBorder="1" applyAlignment="1">
      <alignment horizontal="center" vertical="center"/>
    </xf>
    <xf numFmtId="49" fontId="0" fillId="25" borderId="47" xfId="0" applyNumberFormat="1" applyFont="1" applyFill="1" applyBorder="1" applyAlignment="1">
      <alignment horizontal="center" vertical="center"/>
    </xf>
    <xf numFmtId="49" fontId="0" fillId="25" borderId="48" xfId="0" applyNumberFormat="1" applyFont="1" applyFill="1" applyBorder="1" applyAlignment="1">
      <alignment horizontal="center" vertical="center"/>
    </xf>
    <xf numFmtId="0" fontId="24" fillId="0" borderId="26" xfId="0" applyNumberFormat="1" applyFont="1" applyBorder="1" applyAlignment="1" applyProtection="1">
      <alignment horizontal="center" vertical="center"/>
      <protection locked="0"/>
    </xf>
    <xf numFmtId="0" fontId="24" fillId="0" borderId="60" xfId="0" applyNumberFormat="1" applyFont="1" applyBorder="1" applyAlignment="1" applyProtection="1">
      <alignment horizontal="center" vertical="center"/>
      <protection locked="0"/>
    </xf>
    <xf numFmtId="0" fontId="24" fillId="0" borderId="27" xfId="0" applyNumberFormat="1" applyFont="1" applyBorder="1" applyAlignment="1" applyProtection="1">
      <alignment horizontal="center" vertical="center"/>
      <protection locked="0"/>
    </xf>
    <xf numFmtId="0" fontId="24" fillId="0" borderId="61" xfId="0" applyNumberFormat="1" applyFont="1" applyBorder="1" applyAlignment="1" applyProtection="1">
      <alignment horizontal="center" vertical="center"/>
      <protection locked="0"/>
    </xf>
    <xf numFmtId="0" fontId="24" fillId="0" borderId="23" xfId="0" applyNumberFormat="1" applyFont="1" applyBorder="1" applyAlignment="1" applyProtection="1">
      <alignment horizontal="center" vertical="center"/>
      <protection locked="0"/>
    </xf>
    <xf numFmtId="0" fontId="24" fillId="0" borderId="20" xfId="0" applyNumberFormat="1" applyFont="1" applyBorder="1" applyAlignment="1" applyProtection="1">
      <alignment horizontal="center" vertical="center"/>
      <protection locked="0"/>
    </xf>
    <xf numFmtId="0" fontId="24" fillId="0" borderId="23" xfId="0" applyNumberFormat="1" applyFont="1" applyBorder="1" applyAlignment="1" applyProtection="1">
      <alignment horizontal="center" vertical="center" wrapText="1"/>
      <protection locked="0"/>
    </xf>
    <xf numFmtId="0" fontId="24" fillId="0" borderId="24" xfId="0" applyNumberFormat="1" applyFont="1" applyBorder="1" applyAlignment="1" applyProtection="1">
      <alignment horizontal="center" vertical="center" wrapText="1"/>
      <protection locked="0"/>
    </xf>
    <xf numFmtId="0" fontId="24" fillId="0" borderId="25" xfId="0" applyNumberFormat="1" applyFont="1" applyBorder="1" applyAlignment="1" applyProtection="1">
      <alignment horizontal="center" vertical="center" wrapText="1"/>
      <protection locked="0"/>
    </xf>
    <xf numFmtId="0" fontId="24" fillId="0" borderId="18" xfId="0" applyNumberFormat="1" applyFont="1" applyBorder="1" applyAlignment="1" applyProtection="1">
      <alignment horizontal="center" vertical="center" wrapText="1"/>
      <protection locked="0"/>
    </xf>
    <xf numFmtId="0" fontId="24" fillId="0" borderId="0" xfId="0" applyNumberFormat="1" applyFont="1" applyBorder="1" applyAlignment="1" applyProtection="1">
      <alignment horizontal="center" vertical="center" wrapText="1"/>
      <protection locked="0"/>
    </xf>
    <xf numFmtId="0" fontId="24" fillId="0" borderId="19" xfId="0" applyNumberFormat="1" applyFont="1" applyBorder="1" applyAlignment="1" applyProtection="1">
      <alignment horizontal="center" vertical="center" wrapText="1"/>
      <protection locked="0"/>
    </xf>
    <xf numFmtId="0" fontId="24" fillId="0" borderId="20" xfId="0" applyNumberFormat="1" applyFont="1" applyBorder="1" applyAlignment="1" applyProtection="1">
      <alignment horizontal="center" vertical="center" wrapText="1"/>
      <protection locked="0"/>
    </xf>
    <xf numFmtId="0" fontId="24" fillId="0" borderId="21" xfId="0" applyNumberFormat="1" applyFont="1" applyBorder="1" applyAlignment="1" applyProtection="1">
      <alignment horizontal="center" vertical="center" wrapText="1"/>
      <protection locked="0"/>
    </xf>
    <xf numFmtId="0" fontId="24" fillId="0" borderId="22" xfId="0" applyNumberFormat="1" applyFont="1" applyBorder="1" applyAlignment="1" applyProtection="1">
      <alignment horizontal="center" vertical="center" wrapText="1"/>
      <protection locked="0"/>
    </xf>
    <xf numFmtId="0" fontId="24" fillId="0" borderId="81" xfId="0" applyNumberFormat="1" applyFont="1" applyBorder="1" applyAlignment="1" applyProtection="1">
      <alignment horizontal="center" vertical="center"/>
      <protection locked="0"/>
    </xf>
    <xf numFmtId="0" fontId="0" fillId="0" borderId="82" xfId="0" applyNumberFormat="1" applyFont="1" applyBorder="1" applyAlignment="1" applyProtection="1">
      <alignment horizontal="center" vertical="center"/>
      <protection locked="0"/>
    </xf>
    <xf numFmtId="0" fontId="0" fillId="0" borderId="83" xfId="0" applyNumberFormat="1" applyFont="1" applyBorder="1" applyAlignment="1" applyProtection="1">
      <alignment horizontal="center" vertical="center"/>
      <protection locked="0"/>
    </xf>
    <xf numFmtId="0" fontId="0" fillId="0" borderId="84" xfId="0" applyNumberFormat="1" applyFont="1" applyBorder="1" applyAlignment="1" applyProtection="1">
      <alignment horizontal="center" vertical="center"/>
      <protection locked="0"/>
    </xf>
    <xf numFmtId="0" fontId="24" fillId="0" borderId="82" xfId="0" applyNumberFormat="1" applyFont="1" applyBorder="1" applyAlignment="1" applyProtection="1">
      <alignment horizontal="center" vertical="center"/>
      <protection locked="0"/>
    </xf>
    <xf numFmtId="0" fontId="24" fillId="0" borderId="83" xfId="0" applyNumberFormat="1" applyFont="1" applyBorder="1" applyAlignment="1" applyProtection="1">
      <alignment horizontal="center" vertical="center"/>
      <protection locked="0"/>
    </xf>
    <xf numFmtId="0" fontId="24" fillId="0" borderId="84" xfId="0" applyNumberFormat="1" applyFont="1" applyBorder="1" applyAlignment="1" applyProtection="1">
      <alignment horizontal="center" vertical="center"/>
      <protection locked="0"/>
    </xf>
    <xf numFmtId="0" fontId="24" fillId="0" borderId="26" xfId="0" applyNumberFormat="1" applyFont="1" applyBorder="1" applyAlignment="1">
      <alignment horizontal="center" vertical="center"/>
    </xf>
    <xf numFmtId="0" fontId="24" fillId="0" borderId="27" xfId="0" applyNumberFormat="1" applyFont="1" applyBorder="1" applyAlignment="1">
      <alignment horizontal="center" vertical="center"/>
    </xf>
    <xf numFmtId="0" fontId="24" fillId="0" borderId="85" xfId="0" applyNumberFormat="1" applyFont="1" applyBorder="1" applyAlignment="1">
      <alignment horizontal="center" vertical="center"/>
    </xf>
    <xf numFmtId="0" fontId="24" fillId="0" borderId="86" xfId="0" applyNumberFormat="1" applyFont="1" applyBorder="1" applyAlignment="1">
      <alignment horizontal="center" vertical="center"/>
    </xf>
    <xf numFmtId="0" fontId="35" fillId="25" borderId="0" xfId="45" applyFont="1" applyFill="1" applyAlignment="1">
      <alignment horizontal="center" vertical="center" shrinkToFit="1"/>
    </xf>
    <xf numFmtId="38" fontId="24" fillId="25" borderId="23" xfId="52" applyFont="1" applyFill="1" applyBorder="1" applyAlignment="1" applyProtection="1">
      <alignment horizontal="right" vertical="center"/>
      <protection locked="0"/>
    </xf>
    <xf numFmtId="38" fontId="24" fillId="25" borderId="24" xfId="52" applyFont="1" applyFill="1" applyBorder="1" applyAlignment="1" applyProtection="1">
      <alignment horizontal="right" vertical="center"/>
      <protection locked="0"/>
    </xf>
    <xf numFmtId="38" fontId="24" fillId="25" borderId="20" xfId="52" applyFont="1" applyFill="1" applyBorder="1" applyAlignment="1" applyProtection="1">
      <alignment horizontal="right" vertical="center"/>
      <protection locked="0"/>
    </xf>
    <xf numFmtId="38" fontId="24" fillId="25" borderId="21" xfId="52" applyFont="1" applyFill="1" applyBorder="1" applyAlignment="1" applyProtection="1">
      <alignment horizontal="right" vertical="center"/>
      <protection locked="0"/>
    </xf>
    <xf numFmtId="0" fontId="24" fillId="25" borderId="23" xfId="0" applyNumberFormat="1" applyFont="1" applyFill="1" applyBorder="1" applyAlignment="1">
      <alignment horizontal="left" vertical="center"/>
    </xf>
    <xf numFmtId="0" fontId="24" fillId="25" borderId="24" xfId="0" applyNumberFormat="1" applyFont="1" applyFill="1" applyBorder="1" applyAlignment="1">
      <alignment horizontal="left" vertical="center"/>
    </xf>
    <xf numFmtId="0" fontId="24" fillId="25" borderId="25" xfId="0" applyNumberFormat="1" applyFont="1" applyFill="1" applyBorder="1" applyAlignment="1">
      <alignment horizontal="left" vertical="center"/>
    </xf>
    <xf numFmtId="0" fontId="24" fillId="25" borderId="18" xfId="0" applyNumberFormat="1" applyFont="1" applyFill="1" applyBorder="1" applyAlignment="1">
      <alignment horizontal="left" vertical="center"/>
    </xf>
    <xf numFmtId="0" fontId="24" fillId="25" borderId="0" xfId="0" applyNumberFormat="1" applyFont="1" applyFill="1" applyBorder="1" applyAlignment="1">
      <alignment horizontal="left" vertical="center"/>
    </xf>
    <xf numFmtId="0" fontId="24" fillId="25" borderId="19" xfId="0" applyNumberFormat="1" applyFont="1" applyFill="1" applyBorder="1" applyAlignment="1">
      <alignment horizontal="left" vertical="center"/>
    </xf>
    <xf numFmtId="0" fontId="24" fillId="25" borderId="20" xfId="0" applyNumberFormat="1" applyFont="1" applyFill="1" applyBorder="1" applyAlignment="1">
      <alignment horizontal="left" vertical="center"/>
    </xf>
    <xf numFmtId="0" fontId="24" fillId="25" borderId="21" xfId="0" applyNumberFormat="1" applyFont="1" applyFill="1" applyBorder="1" applyAlignment="1">
      <alignment horizontal="left" vertical="center"/>
    </xf>
    <xf numFmtId="0" fontId="24" fillId="25" borderId="22" xfId="0" applyNumberFormat="1" applyFont="1" applyFill="1" applyBorder="1" applyAlignment="1">
      <alignment horizontal="left" vertical="center"/>
    </xf>
    <xf numFmtId="0" fontId="24" fillId="25" borderId="23" xfId="45" applyFont="1" applyFill="1" applyBorder="1" applyAlignment="1">
      <alignment horizontal="left" vertical="center"/>
    </xf>
    <xf numFmtId="0" fontId="24" fillId="25" borderId="24" xfId="45" applyFont="1" applyFill="1" applyBorder="1" applyAlignment="1">
      <alignment horizontal="left" vertical="center"/>
    </xf>
    <xf numFmtId="0" fontId="24" fillId="25" borderId="25" xfId="45" applyFont="1" applyFill="1" applyBorder="1" applyAlignment="1">
      <alignment horizontal="left" vertical="center"/>
    </xf>
    <xf numFmtId="0" fontId="24" fillId="25" borderId="18" xfId="45" applyFont="1" applyFill="1" applyBorder="1" applyAlignment="1">
      <alignment horizontal="left" vertical="center"/>
    </xf>
    <xf numFmtId="0" fontId="24" fillId="25" borderId="0" xfId="45" applyFont="1" applyFill="1" applyBorder="1" applyAlignment="1">
      <alignment horizontal="left" vertical="center"/>
    </xf>
    <xf numFmtId="0" fontId="24" fillId="25" borderId="19" xfId="45" applyFont="1" applyFill="1" applyBorder="1" applyAlignment="1">
      <alignment horizontal="left" vertical="center"/>
    </xf>
    <xf numFmtId="0" fontId="24" fillId="25" borderId="20" xfId="45" applyFont="1" applyFill="1" applyBorder="1" applyAlignment="1">
      <alignment horizontal="left" vertical="center"/>
    </xf>
    <xf numFmtId="0" fontId="24" fillId="25" borderId="21" xfId="45" applyFont="1" applyFill="1" applyBorder="1" applyAlignment="1">
      <alignment horizontal="left" vertical="center"/>
    </xf>
    <xf numFmtId="0" fontId="24" fillId="25" borderId="22" xfId="45" applyFont="1" applyFill="1" applyBorder="1" applyAlignment="1">
      <alignment horizontal="left" vertical="center"/>
    </xf>
    <xf numFmtId="0" fontId="24" fillId="25" borderId="0" xfId="45" applyFont="1" applyFill="1" applyAlignment="1">
      <alignment vertical="center" wrapText="1"/>
    </xf>
    <xf numFmtId="0" fontId="24" fillId="25" borderId="0" xfId="45" applyFont="1" applyFill="1" applyAlignment="1">
      <alignment horizontal="center" vertical="center" wrapText="1"/>
    </xf>
    <xf numFmtId="0" fontId="24" fillId="25" borderId="18" xfId="0" applyNumberFormat="1" applyFont="1" applyFill="1" applyBorder="1" applyAlignment="1">
      <alignment horizontal="center" vertical="center" wrapText="1"/>
    </xf>
    <xf numFmtId="0" fontId="24" fillId="25" borderId="0" xfId="0" applyNumberFormat="1" applyFont="1" applyFill="1" applyBorder="1" applyAlignment="1">
      <alignment horizontal="center" vertical="center" wrapText="1"/>
    </xf>
    <xf numFmtId="0" fontId="24" fillId="25" borderId="19" xfId="0" applyNumberFormat="1" applyFont="1" applyFill="1" applyBorder="1" applyAlignment="1">
      <alignment horizontal="center" vertical="center" wrapText="1"/>
    </xf>
    <xf numFmtId="0" fontId="24" fillId="25" borderId="23" xfId="0" applyNumberFormat="1" applyFont="1" applyFill="1" applyBorder="1" applyAlignment="1" applyProtection="1">
      <alignment horizontal="left" vertical="center"/>
      <protection locked="0"/>
    </xf>
    <xf numFmtId="0" fontId="24" fillId="25" borderId="24" xfId="0" applyNumberFormat="1" applyFont="1" applyFill="1" applyBorder="1" applyAlignment="1" applyProtection="1">
      <alignment horizontal="left" vertical="center"/>
      <protection locked="0"/>
    </xf>
    <xf numFmtId="0" fontId="24" fillId="25" borderId="25" xfId="0" applyNumberFormat="1" applyFont="1" applyFill="1" applyBorder="1" applyAlignment="1" applyProtection="1">
      <alignment horizontal="left" vertical="center"/>
      <protection locked="0"/>
    </xf>
    <xf numFmtId="0" fontId="24" fillId="25" borderId="18" xfId="0" applyNumberFormat="1" applyFont="1" applyFill="1" applyBorder="1" applyAlignment="1" applyProtection="1">
      <alignment horizontal="left" vertical="center"/>
      <protection locked="0"/>
    </xf>
    <xf numFmtId="0" fontId="24" fillId="25" borderId="0" xfId="0" applyNumberFormat="1" applyFont="1" applyFill="1" applyBorder="1" applyAlignment="1" applyProtection="1">
      <alignment horizontal="left" vertical="center"/>
      <protection locked="0"/>
    </xf>
    <xf numFmtId="0" fontId="24" fillId="25" borderId="19" xfId="0" applyNumberFormat="1" applyFont="1" applyFill="1" applyBorder="1" applyAlignment="1" applyProtection="1">
      <alignment horizontal="left" vertical="center"/>
      <protection locked="0"/>
    </xf>
    <xf numFmtId="0" fontId="24" fillId="25" borderId="31" xfId="0" applyNumberFormat="1" applyFont="1" applyFill="1" applyBorder="1" applyAlignment="1">
      <alignment horizontal="center" vertical="center"/>
    </xf>
    <xf numFmtId="0" fontId="24" fillId="25" borderId="23" xfId="0" applyNumberFormat="1" applyFont="1" applyFill="1" applyBorder="1" applyAlignment="1">
      <alignment horizontal="left" vertical="top"/>
    </xf>
    <xf numFmtId="0" fontId="24" fillId="25" borderId="24" xfId="0" applyNumberFormat="1" applyFont="1" applyFill="1" applyBorder="1" applyAlignment="1">
      <alignment horizontal="left" vertical="top"/>
    </xf>
    <xf numFmtId="0" fontId="24" fillId="25" borderId="25" xfId="0" applyNumberFormat="1" applyFont="1" applyFill="1" applyBorder="1" applyAlignment="1">
      <alignment horizontal="left" vertical="top"/>
    </xf>
    <xf numFmtId="0" fontId="24" fillId="25" borderId="18" xfId="0" applyNumberFormat="1" applyFont="1" applyFill="1" applyBorder="1" applyAlignment="1">
      <alignment horizontal="left" vertical="top"/>
    </xf>
    <xf numFmtId="0" fontId="24" fillId="25" borderId="0" xfId="0" applyNumberFormat="1" applyFont="1" applyFill="1" applyBorder="1" applyAlignment="1">
      <alignment horizontal="left" vertical="top"/>
    </xf>
    <xf numFmtId="0" fontId="24" fillId="25" borderId="19" xfId="0" applyNumberFormat="1" applyFont="1" applyFill="1" applyBorder="1" applyAlignment="1">
      <alignment horizontal="left" vertical="top"/>
    </xf>
    <xf numFmtId="0" fontId="24" fillId="25" borderId="20" xfId="0" applyNumberFormat="1" applyFont="1" applyFill="1" applyBorder="1" applyAlignment="1">
      <alignment horizontal="left" vertical="top"/>
    </xf>
    <xf numFmtId="0" fontId="24" fillId="25" borderId="21" xfId="0" applyNumberFormat="1" applyFont="1" applyFill="1" applyBorder="1" applyAlignment="1">
      <alignment horizontal="left" vertical="top"/>
    </xf>
    <xf numFmtId="0" fontId="24" fillId="25" borderId="22" xfId="0" applyNumberFormat="1" applyFont="1" applyFill="1" applyBorder="1" applyAlignment="1">
      <alignment horizontal="left" vertical="top"/>
    </xf>
    <xf numFmtId="0" fontId="42" fillId="25" borderId="23" xfId="49" applyFont="1" applyFill="1" applyBorder="1" applyAlignment="1">
      <alignment horizontal="center" vertical="center"/>
    </xf>
    <xf numFmtId="0" fontId="42" fillId="25" borderId="60" xfId="49" applyFont="1" applyFill="1" applyBorder="1" applyAlignment="1">
      <alignment horizontal="center" vertical="center"/>
    </xf>
    <xf numFmtId="0" fontId="42" fillId="25" borderId="61" xfId="49" applyFont="1" applyFill="1" applyBorder="1" applyAlignment="1">
      <alignment horizontal="center" vertical="center"/>
    </xf>
    <xf numFmtId="0" fontId="5" fillId="25" borderId="45" xfId="0" applyFont="1" applyFill="1" applyBorder="1" applyAlignment="1">
      <alignment horizontal="center" vertical="center"/>
    </xf>
    <xf numFmtId="0" fontId="5" fillId="25" borderId="46" xfId="0" applyFont="1" applyFill="1" applyBorder="1" applyAlignment="1">
      <alignment horizontal="center" vertical="center"/>
    </xf>
    <xf numFmtId="0" fontId="5" fillId="25" borderId="42" xfId="0" applyFont="1" applyFill="1" applyBorder="1" applyAlignment="1">
      <alignment horizontal="center" vertical="center"/>
    </xf>
    <xf numFmtId="49" fontId="5" fillId="25" borderId="45" xfId="0" applyNumberFormat="1" applyFont="1" applyFill="1" applyBorder="1" applyAlignment="1" applyProtection="1">
      <alignment horizontal="center" vertical="center"/>
      <protection locked="0"/>
    </xf>
    <xf numFmtId="49" fontId="5" fillId="25" borderId="45" xfId="0" applyNumberFormat="1" applyFont="1" applyFill="1" applyBorder="1" applyAlignment="1">
      <alignment horizontal="center" vertical="center"/>
    </xf>
    <xf numFmtId="49" fontId="5" fillId="25" borderId="42" xfId="0" applyNumberFormat="1" applyFont="1" applyFill="1" applyBorder="1" applyAlignment="1" applyProtection="1">
      <alignment horizontal="center" vertical="center"/>
      <protection locked="0"/>
    </xf>
    <xf numFmtId="49" fontId="5" fillId="25" borderId="42" xfId="0" applyNumberFormat="1" applyFont="1" applyFill="1" applyBorder="1" applyAlignment="1">
      <alignment horizontal="center" vertical="center"/>
    </xf>
    <xf numFmtId="49" fontId="5" fillId="25" borderId="47" xfId="0" applyNumberFormat="1" applyFont="1" applyFill="1" applyBorder="1" applyAlignment="1">
      <alignment horizontal="center" vertical="center"/>
    </xf>
    <xf numFmtId="49" fontId="5" fillId="25" borderId="48" xfId="0" applyNumberFormat="1" applyFont="1" applyFill="1" applyBorder="1" applyAlignment="1">
      <alignment horizontal="center" vertical="center"/>
    </xf>
    <xf numFmtId="0" fontId="24" fillId="0" borderId="26"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35" fillId="0" borderId="0" xfId="0" applyNumberFormat="1" applyFont="1" applyFill="1" applyBorder="1" applyAlignment="1">
      <alignment horizontal="center" vertical="center"/>
    </xf>
    <xf numFmtId="0" fontId="24" fillId="0" borderId="31" xfId="0" applyNumberFormat="1" applyFont="1" applyFill="1" applyBorder="1" applyAlignment="1" applyProtection="1">
      <alignment horizontal="left" vertical="center"/>
      <protection locked="0"/>
    </xf>
    <xf numFmtId="0" fontId="24" fillId="0" borderId="60" xfId="0" applyFont="1" applyBorder="1" applyAlignment="1">
      <alignment horizontal="center" vertical="center" shrinkToFit="1"/>
    </xf>
    <xf numFmtId="0" fontId="24" fillId="0" borderId="61" xfId="0" applyFont="1" applyBorder="1" applyAlignment="1">
      <alignment horizontal="center" vertical="center" shrinkToFit="1"/>
    </xf>
    <xf numFmtId="0" fontId="24" fillId="0" borderId="23"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20" xfId="0" applyFont="1" applyBorder="1" applyAlignment="1">
      <alignment horizontal="left" vertical="center" shrinkToFit="1"/>
    </xf>
    <xf numFmtId="0" fontId="24" fillId="0" borderId="21" xfId="0" applyFont="1" applyBorder="1" applyAlignment="1">
      <alignment horizontal="left" vertical="center" shrinkToFit="1"/>
    </xf>
    <xf numFmtId="49" fontId="24" fillId="0" borderId="87" xfId="0" applyNumberFormat="1" applyFont="1" applyBorder="1" applyAlignment="1" applyProtection="1">
      <alignment horizontal="center" vertical="center" shrinkToFit="1"/>
      <protection locked="0"/>
    </xf>
    <xf numFmtId="49" fontId="24" fillId="0" borderId="88" xfId="0" applyNumberFormat="1" applyFont="1" applyBorder="1" applyAlignment="1" applyProtection="1">
      <alignment horizontal="center" vertical="center" shrinkToFit="1"/>
      <protection locked="0"/>
    </xf>
    <xf numFmtId="49" fontId="24" fillId="0" borderId="88" xfId="0" applyNumberFormat="1" applyFont="1" applyBorder="1" applyAlignment="1">
      <alignment horizontal="center" vertical="center" shrinkToFit="1"/>
    </xf>
    <xf numFmtId="49" fontId="24" fillId="0" borderId="89" xfId="0" applyNumberFormat="1" applyFont="1" applyBorder="1" applyAlignment="1">
      <alignment horizontal="center" vertical="center" shrinkToFit="1"/>
    </xf>
    <xf numFmtId="49" fontId="24" fillId="0" borderId="90" xfId="0" applyNumberFormat="1" applyFont="1" applyBorder="1" applyAlignment="1" applyProtection="1">
      <alignment horizontal="center" vertical="center" shrinkToFit="1"/>
      <protection locked="0"/>
    </xf>
    <xf numFmtId="49" fontId="24" fillId="0" borderId="91" xfId="0" applyNumberFormat="1" applyFont="1" applyBorder="1" applyAlignment="1" applyProtection="1">
      <alignment horizontal="center" vertical="center" shrinkToFit="1"/>
      <protection locked="0"/>
    </xf>
    <xf numFmtId="49" fontId="24" fillId="0" borderId="91" xfId="0" applyNumberFormat="1" applyFont="1" applyBorder="1" applyAlignment="1">
      <alignment horizontal="center" vertical="center" shrinkToFit="1"/>
    </xf>
    <xf numFmtId="49" fontId="24" fillId="0" borderId="92" xfId="0" applyNumberFormat="1" applyFont="1" applyBorder="1" applyAlignment="1">
      <alignment horizontal="center" vertical="center" shrinkToFit="1"/>
    </xf>
    <xf numFmtId="0" fontId="24" fillId="0" borderId="44" xfId="0" applyNumberFormat="1" applyFont="1" applyBorder="1" applyAlignment="1" applyProtection="1">
      <alignment horizontal="center" vertical="center" shrinkToFit="1"/>
      <protection locked="0"/>
    </xf>
    <xf numFmtId="0" fontId="24" fillId="0" borderId="45"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42" xfId="0" applyFont="1" applyBorder="1" applyAlignment="1">
      <alignment horizontal="center" vertical="center" shrinkToFit="1"/>
    </xf>
    <xf numFmtId="49" fontId="24" fillId="0" borderId="45" xfId="0" applyNumberFormat="1" applyFont="1" applyBorder="1" applyAlignment="1" applyProtection="1">
      <alignment horizontal="center" vertical="center" shrinkToFit="1"/>
      <protection locked="0"/>
    </xf>
    <xf numFmtId="49" fontId="24" fillId="0" borderId="45" xfId="0" applyNumberFormat="1" applyFont="1" applyBorder="1" applyAlignment="1">
      <alignment horizontal="center" vertical="center" shrinkToFit="1"/>
    </xf>
    <xf numFmtId="49" fontId="24" fillId="0" borderId="42" xfId="0" applyNumberFormat="1" applyFont="1" applyBorder="1" applyAlignment="1" applyProtection="1">
      <alignment horizontal="center" vertical="center" shrinkToFit="1"/>
      <protection locked="0"/>
    </xf>
    <xf numFmtId="49" fontId="24" fillId="0" borderId="42" xfId="0" applyNumberFormat="1" applyFont="1" applyBorder="1" applyAlignment="1">
      <alignment horizontal="center" vertical="center" shrinkToFit="1"/>
    </xf>
    <xf numFmtId="49" fontId="24" fillId="0" borderId="60" xfId="0" applyNumberFormat="1" applyFont="1" applyBorder="1" applyAlignment="1" applyProtection="1">
      <alignment horizontal="center" vertical="center" shrinkToFit="1"/>
      <protection locked="0"/>
    </xf>
    <xf numFmtId="49" fontId="24" fillId="0" borderId="26" xfId="0" applyNumberFormat="1" applyFont="1" applyBorder="1" applyAlignment="1">
      <alignment horizontal="center" vertical="center" shrinkToFit="1"/>
    </xf>
    <xf numFmtId="49" fontId="24" fillId="0" borderId="61" xfId="0" applyNumberFormat="1" applyFont="1" applyBorder="1" applyAlignment="1" applyProtection="1">
      <alignment horizontal="center" vertical="center" shrinkToFit="1"/>
      <protection locked="0"/>
    </xf>
    <xf numFmtId="49" fontId="24" fillId="0" borderId="27" xfId="0" applyNumberFormat="1" applyFont="1" applyBorder="1" applyAlignment="1">
      <alignment horizontal="center" vertical="center" shrinkToFit="1"/>
    </xf>
    <xf numFmtId="0" fontId="24" fillId="0" borderId="94" xfId="0" applyNumberFormat="1" applyFont="1" applyBorder="1" applyAlignment="1" applyProtection="1">
      <alignment horizontal="center" vertical="center" shrinkToFit="1"/>
      <protection locked="0"/>
    </xf>
    <xf numFmtId="0" fontId="24" fillId="0" borderId="88" xfId="0" applyFont="1" applyBorder="1" applyAlignment="1">
      <alignment horizontal="center" vertical="center" shrinkToFit="1"/>
    </xf>
    <xf numFmtId="0" fontId="24" fillId="0" borderId="95" xfId="0" applyFont="1" applyBorder="1" applyAlignment="1">
      <alignment horizontal="center" vertical="center" shrinkToFit="1"/>
    </xf>
    <xf numFmtId="0" fontId="24" fillId="0" borderId="91" xfId="0" applyFont="1" applyBorder="1" applyAlignment="1">
      <alignment horizontal="center" vertical="center" shrinkToFit="1"/>
    </xf>
    <xf numFmtId="49" fontId="24" fillId="0" borderId="47" xfId="0" applyNumberFormat="1" applyFont="1" applyBorder="1" applyAlignment="1">
      <alignment horizontal="center" vertical="center" shrinkToFit="1"/>
    </xf>
    <xf numFmtId="49" fontId="24" fillId="0" borderId="48" xfId="0" applyNumberFormat="1" applyFont="1" applyBorder="1" applyAlignment="1">
      <alignment horizontal="center" vertical="center" shrinkToFit="1"/>
    </xf>
    <xf numFmtId="38" fontId="24" fillId="0" borderId="24" xfId="33" applyFont="1" applyBorder="1" applyAlignment="1" applyProtection="1">
      <alignment horizontal="center" vertical="center"/>
      <protection locked="0"/>
    </xf>
    <xf numFmtId="38" fontId="24" fillId="0" borderId="21" xfId="33" applyFont="1" applyBorder="1" applyAlignment="1" applyProtection="1">
      <alignment horizontal="center" vertical="center"/>
      <protection locked="0"/>
    </xf>
    <xf numFmtId="0" fontId="24" fillId="0" borderId="31" xfId="0" applyNumberFormat="1" applyFont="1" applyBorder="1" applyAlignment="1">
      <alignment horizontal="center" vertical="center"/>
    </xf>
    <xf numFmtId="0" fontId="24" fillId="0" borderId="23" xfId="0" applyNumberFormat="1" applyFont="1" applyBorder="1" applyAlignment="1">
      <alignment horizontal="left" vertical="top"/>
    </xf>
    <xf numFmtId="0" fontId="24" fillId="0" borderId="23" xfId="0" applyNumberFormat="1" applyFont="1" applyBorder="1" applyAlignment="1">
      <alignment horizontal="center" vertical="center" shrinkToFit="1"/>
    </xf>
    <xf numFmtId="0" fontId="24" fillId="0" borderId="24" xfId="0" applyNumberFormat="1" applyFont="1" applyBorder="1" applyAlignment="1">
      <alignment horizontal="center" vertical="center" shrinkToFit="1"/>
    </xf>
    <xf numFmtId="0" fontId="24" fillId="0" borderId="20" xfId="0" applyNumberFormat="1" applyFont="1" applyBorder="1" applyAlignment="1">
      <alignment horizontal="center" vertical="center" shrinkToFit="1"/>
    </xf>
    <xf numFmtId="0" fontId="24" fillId="0" borderId="21" xfId="0" applyNumberFormat="1" applyFont="1" applyBorder="1" applyAlignment="1">
      <alignment horizontal="center" vertical="center" shrinkToFit="1"/>
    </xf>
    <xf numFmtId="0" fontId="0" fillId="0" borderId="18" xfId="0" applyFont="1" applyBorder="1" applyAlignment="1">
      <alignment vertical="center" shrinkToFit="1"/>
    </xf>
    <xf numFmtId="0" fontId="0" fillId="0" borderId="0" xfId="0" applyFont="1" applyAlignment="1">
      <alignment vertical="center" shrinkToFit="1"/>
    </xf>
    <xf numFmtId="49" fontId="24" fillId="0" borderId="93" xfId="0" applyNumberFormat="1" applyFont="1" applyBorder="1" applyAlignment="1" applyProtection="1">
      <alignment horizontal="center" vertical="center" shrinkToFit="1"/>
      <protection locked="0"/>
    </xf>
    <xf numFmtId="49" fontId="24" fillId="0" borderId="93" xfId="0" applyNumberFormat="1" applyFont="1" applyBorder="1" applyAlignment="1">
      <alignment horizontal="center" vertical="center" shrinkToFit="1"/>
    </xf>
    <xf numFmtId="0" fontId="24" fillId="0" borderId="18"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24" fillId="0" borderId="31" xfId="0" applyNumberFormat="1" applyFont="1" applyBorder="1" applyAlignment="1">
      <alignment horizontal="center" vertical="center" wrapText="1"/>
    </xf>
    <xf numFmtId="0" fontId="24" fillId="0" borderId="31" xfId="0" applyNumberFormat="1" applyFont="1" applyBorder="1" applyAlignment="1">
      <alignment horizontal="left" vertical="top"/>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24" fillId="0" borderId="23" xfId="0" applyNumberFormat="1" applyFont="1" applyBorder="1" applyAlignment="1" applyProtection="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4" fillId="0" borderId="21" xfId="0" applyNumberFormat="1" applyFont="1" applyBorder="1" applyAlignment="1">
      <alignment vertical="center"/>
    </xf>
    <xf numFmtId="0" fontId="0" fillId="0" borderId="21" xfId="0" applyBorder="1" applyAlignment="1">
      <alignment vertical="center"/>
    </xf>
    <xf numFmtId="0" fontId="24" fillId="0" borderId="23" xfId="0" applyNumberFormat="1" applyFont="1" applyBorder="1" applyAlignment="1">
      <alignment horizontal="left" vertical="center" wrapText="1"/>
    </xf>
    <xf numFmtId="0" fontId="24" fillId="0" borderId="18"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9" xfId="0" applyNumberFormat="1" applyFont="1" applyBorder="1" applyAlignment="1">
      <alignment horizontal="left" vertical="center"/>
    </xf>
    <xf numFmtId="0" fontId="24" fillId="0" borderId="96" xfId="0" applyNumberFormat="1" applyFont="1" applyBorder="1" applyAlignment="1">
      <alignment horizontal="center" vertical="center"/>
    </xf>
    <xf numFmtId="0" fontId="24" fillId="0" borderId="97" xfId="0" applyNumberFormat="1" applyFont="1" applyBorder="1" applyAlignment="1">
      <alignment horizontal="center" vertical="center"/>
    </xf>
    <xf numFmtId="0" fontId="24" fillId="0" borderId="0" xfId="0" applyNumberFormat="1" applyFont="1" applyAlignment="1">
      <alignment horizontal="left" vertical="top" wrapText="1"/>
    </xf>
    <xf numFmtId="38" fontId="24" fillId="0" borderId="24" xfId="33" applyFont="1" applyBorder="1" applyAlignment="1" applyProtection="1">
      <alignment horizontal="right" vertical="center"/>
      <protection locked="0"/>
    </xf>
    <xf numFmtId="38" fontId="24" fillId="0" borderId="21" xfId="33" applyFont="1" applyBorder="1" applyAlignment="1" applyProtection="1">
      <alignment horizontal="right" vertical="center"/>
      <protection locked="0"/>
    </xf>
    <xf numFmtId="38" fontId="24" fillId="0" borderId="24" xfId="33" applyFont="1" applyBorder="1" applyAlignment="1" applyProtection="1">
      <alignment horizontal="center" vertical="center" shrinkToFit="1"/>
      <protection locked="0"/>
    </xf>
    <xf numFmtId="38" fontId="24" fillId="0" borderId="21" xfId="33" applyFont="1" applyBorder="1" applyAlignment="1" applyProtection="1">
      <alignment horizontal="center" vertical="center" shrinkToFit="1"/>
      <protection locked="0"/>
    </xf>
    <xf numFmtId="0" fontId="24" fillId="0" borderId="25" xfId="0" applyNumberFormat="1" applyFont="1" applyBorder="1" applyAlignment="1" applyProtection="1">
      <alignment horizontal="center" shrinkToFit="1"/>
    </xf>
    <xf numFmtId="0" fontId="0" fillId="0" borderId="22" xfId="0" applyNumberFormat="1" applyFont="1" applyBorder="1" applyAlignment="1" applyProtection="1">
      <alignment horizontal="center" shrinkToFit="1"/>
    </xf>
    <xf numFmtId="0" fontId="35" fillId="0" borderId="0" xfId="0" applyNumberFormat="1" applyFont="1" applyFill="1" applyAlignment="1">
      <alignment horizontal="center"/>
    </xf>
    <xf numFmtId="0" fontId="0" fillId="0" borderId="24" xfId="0" applyFont="1" applyBorder="1" applyAlignment="1">
      <alignment shrinkToFit="1"/>
    </xf>
    <xf numFmtId="0" fontId="0" fillId="0" borderId="25" xfId="0" applyFont="1" applyBorder="1" applyAlignment="1">
      <alignment shrinkToFit="1"/>
    </xf>
    <xf numFmtId="0" fontId="0" fillId="0" borderId="20" xfId="0" applyFont="1" applyBorder="1" applyAlignment="1">
      <alignment shrinkToFit="1"/>
    </xf>
    <xf numFmtId="0" fontId="0" fillId="0" borderId="21" xfId="0" applyFont="1" applyBorder="1" applyAlignment="1">
      <alignment shrinkToFit="1"/>
    </xf>
    <xf numFmtId="0" fontId="0" fillId="0" borderId="22" xfId="0" applyFont="1" applyBorder="1" applyAlignment="1">
      <alignment shrinkToFit="1"/>
    </xf>
    <xf numFmtId="38" fontId="24" fillId="0" borderId="31" xfId="33" quotePrefix="1" applyFont="1" applyBorder="1" applyAlignment="1" applyProtection="1">
      <alignment horizontal="center" vertical="center"/>
      <protection locked="0"/>
    </xf>
    <xf numFmtId="38" fontId="24" fillId="0" borderId="31" xfId="33" applyFont="1" applyBorder="1" applyAlignment="1" applyProtection="1">
      <alignment horizontal="center" vertical="center"/>
      <protection locked="0"/>
    </xf>
    <xf numFmtId="38" fontId="24" fillId="0" borderId="23" xfId="33" applyFont="1" applyBorder="1" applyAlignment="1" applyProtection="1">
      <alignment horizontal="center" vertical="center"/>
      <protection locked="0"/>
    </xf>
    <xf numFmtId="38" fontId="24" fillId="0" borderId="25" xfId="33" applyFont="1" applyBorder="1" applyAlignment="1" applyProtection="1">
      <alignment horizontal="center" vertical="center"/>
      <protection locked="0"/>
    </xf>
    <xf numFmtId="38" fontId="24" fillId="0" borderId="18" xfId="33" applyFont="1" applyBorder="1" applyAlignment="1" applyProtection="1">
      <alignment horizontal="center" vertical="center"/>
      <protection locked="0"/>
    </xf>
    <xf numFmtId="38" fontId="24" fillId="0" borderId="0" xfId="33" applyFont="1" applyBorder="1" applyAlignment="1" applyProtection="1">
      <alignment horizontal="center" vertical="center"/>
      <protection locked="0"/>
    </xf>
    <xf numFmtId="38" fontId="24" fillId="0" borderId="19" xfId="33" applyFont="1" applyBorder="1" applyAlignment="1" applyProtection="1">
      <alignment horizontal="center" vertical="center"/>
      <protection locked="0"/>
    </xf>
    <xf numFmtId="38" fontId="24" fillId="0" borderId="20" xfId="33" applyFont="1" applyBorder="1" applyAlignment="1" applyProtection="1">
      <alignment horizontal="center" vertical="center"/>
      <protection locked="0"/>
    </xf>
    <xf numFmtId="38" fontId="24" fillId="0" borderId="22" xfId="33" applyFont="1" applyBorder="1" applyAlignment="1" applyProtection="1">
      <alignment horizontal="center" vertical="center"/>
      <protection locked="0"/>
    </xf>
    <xf numFmtId="38" fontId="24" fillId="0" borderId="107" xfId="33" applyFont="1" applyBorder="1" applyAlignment="1" applyProtection="1">
      <alignment horizontal="center" vertical="center"/>
      <protection locked="0"/>
    </xf>
    <xf numFmtId="38" fontId="24" fillId="0" borderId="24" xfId="33" applyFont="1" applyBorder="1" applyAlignment="1" applyProtection="1">
      <alignment horizontal="left" vertical="center"/>
      <protection locked="0"/>
    </xf>
    <xf numFmtId="38" fontId="24" fillId="0" borderId="25" xfId="33" applyFont="1" applyBorder="1" applyAlignment="1" applyProtection="1">
      <alignment horizontal="left" vertical="center"/>
      <protection locked="0"/>
    </xf>
    <xf numFmtId="38" fontId="24" fillId="0" borderId="21" xfId="33" applyFont="1" applyBorder="1" applyAlignment="1" applyProtection="1">
      <alignment horizontal="left" vertical="center"/>
      <protection locked="0"/>
    </xf>
    <xf numFmtId="38" fontId="24" fillId="0" borderId="22" xfId="33" applyFont="1" applyBorder="1" applyAlignment="1" applyProtection="1">
      <alignment horizontal="left" vertical="center"/>
      <protection locked="0"/>
    </xf>
    <xf numFmtId="0" fontId="25" fillId="0" borderId="23" xfId="0" applyNumberFormat="1" applyFont="1" applyBorder="1" applyAlignment="1">
      <alignment horizontal="center"/>
    </xf>
    <xf numFmtId="0" fontId="25" fillId="0" borderId="24" xfId="0" applyNumberFormat="1" applyFont="1" applyBorder="1" applyAlignment="1">
      <alignment horizontal="center"/>
    </xf>
    <xf numFmtId="0" fontId="25" fillId="0" borderId="25" xfId="0" applyNumberFormat="1" applyFont="1" applyBorder="1" applyAlignment="1">
      <alignment horizontal="center"/>
    </xf>
    <xf numFmtId="0" fontId="24" fillId="0" borderId="0" xfId="0" applyNumberFormat="1" applyFont="1" applyAlignment="1">
      <alignment horizontal="center"/>
    </xf>
    <xf numFmtId="0" fontId="24" fillId="0" borderId="99" xfId="0" applyNumberFormat="1" applyFont="1" applyBorder="1" applyAlignment="1" applyProtection="1">
      <alignment horizontal="center" vertical="center" shrinkToFit="1"/>
      <protection locked="0"/>
    </xf>
    <xf numFmtId="0" fontId="24" fillId="0" borderId="102" xfId="0" applyNumberFormat="1" applyFont="1" applyBorder="1" applyAlignment="1" applyProtection="1">
      <alignment horizontal="center" vertical="center" shrinkToFit="1"/>
      <protection locked="0"/>
    </xf>
    <xf numFmtId="0" fontId="24" fillId="0" borderId="101" xfId="0" applyNumberFormat="1" applyFont="1" applyBorder="1" applyAlignment="1" applyProtection="1">
      <alignment horizontal="center" vertical="center" shrinkToFit="1"/>
      <protection locked="0"/>
    </xf>
    <xf numFmtId="0" fontId="24" fillId="0" borderId="103" xfId="0" applyNumberFormat="1" applyFont="1" applyBorder="1" applyAlignment="1" applyProtection="1">
      <alignment horizontal="center" vertical="center" shrinkToFit="1"/>
      <protection locked="0"/>
    </xf>
    <xf numFmtId="0" fontId="24" fillId="0" borderId="100" xfId="0" applyNumberFormat="1" applyFont="1" applyBorder="1" applyAlignment="1" applyProtection="1">
      <alignment horizontal="center" vertical="center" shrinkToFit="1"/>
      <protection locked="0"/>
    </xf>
    <xf numFmtId="0" fontId="24" fillId="0" borderId="105" xfId="0" applyNumberFormat="1" applyFont="1" applyBorder="1" applyAlignment="1" applyProtection="1">
      <alignment horizontal="center" vertical="center" shrinkToFit="1"/>
      <protection locked="0"/>
    </xf>
    <xf numFmtId="0" fontId="24" fillId="0" borderId="104" xfId="0" applyNumberFormat="1" applyFont="1" applyBorder="1" applyAlignment="1" applyProtection="1">
      <alignment horizontal="center" vertical="center" shrinkToFit="1"/>
      <protection locked="0"/>
    </xf>
    <xf numFmtId="0" fontId="24" fillId="0" borderId="106" xfId="0" applyNumberFormat="1" applyFont="1" applyBorder="1" applyAlignment="1" applyProtection="1">
      <alignment horizontal="center" vertical="center" shrinkToFit="1"/>
      <protection locked="0"/>
    </xf>
    <xf numFmtId="0" fontId="24" fillId="0" borderId="25" xfId="0" applyNumberFormat="1" applyFont="1" applyBorder="1" applyAlignment="1">
      <alignment horizontal="center" vertical="center" shrinkToFit="1"/>
    </xf>
    <xf numFmtId="0" fontId="24" fillId="0" borderId="18" xfId="0" applyNumberFormat="1" applyFont="1" applyBorder="1" applyAlignment="1">
      <alignment horizontal="center" vertical="center" shrinkToFit="1"/>
    </xf>
    <xf numFmtId="0" fontId="24" fillId="0" borderId="0" xfId="0" applyNumberFormat="1" applyFont="1" applyBorder="1" applyAlignment="1">
      <alignment horizontal="center" vertical="center" shrinkToFit="1"/>
    </xf>
    <xf numFmtId="0" fontId="24" fillId="0" borderId="19" xfId="0" applyNumberFormat="1" applyFont="1" applyBorder="1" applyAlignment="1">
      <alignment horizontal="center" vertical="center" shrinkToFit="1"/>
    </xf>
    <xf numFmtId="0" fontId="24" fillId="0" borderId="22" xfId="0" applyNumberFormat="1" applyFont="1" applyBorder="1" applyAlignment="1">
      <alignment horizontal="center" vertical="center" shrinkToFit="1"/>
    </xf>
    <xf numFmtId="0" fontId="24" fillId="0" borderId="98" xfId="0" applyNumberFormat="1" applyFont="1" applyBorder="1" applyAlignment="1" applyProtection="1">
      <alignment horizontal="center" vertical="center" shrinkToFit="1"/>
      <protection locked="0"/>
    </xf>
    <xf numFmtId="0" fontId="24" fillId="0" borderId="26" xfId="0" applyNumberFormat="1" applyFont="1" applyBorder="1" applyAlignment="1" applyProtection="1">
      <alignment horizontal="center" vertical="center" shrinkToFit="1"/>
      <protection locked="0"/>
    </xf>
    <xf numFmtId="0" fontId="24" fillId="0" borderId="60" xfId="0" applyNumberFormat="1" applyFont="1" applyBorder="1" applyAlignment="1" applyProtection="1">
      <alignment horizontal="center" vertical="center" shrinkToFit="1"/>
      <protection locked="0"/>
    </xf>
    <xf numFmtId="0" fontId="24" fillId="0" borderId="27" xfId="0" applyNumberFormat="1" applyFont="1" applyBorder="1" applyAlignment="1" applyProtection="1">
      <alignment horizontal="center" vertical="center" shrinkToFit="1"/>
      <protection locked="0"/>
    </xf>
    <xf numFmtId="0" fontId="24" fillId="0" borderId="61" xfId="0" applyNumberFormat="1" applyFont="1" applyBorder="1" applyAlignment="1" applyProtection="1">
      <alignment horizontal="center" vertical="center" shrinkToFit="1"/>
      <protection locked="0"/>
    </xf>
    <xf numFmtId="0" fontId="24" fillId="0" borderId="34" xfId="0" applyNumberFormat="1" applyFont="1" applyBorder="1" applyAlignment="1" applyProtection="1">
      <alignment horizontal="center" vertical="center" shrinkToFit="1"/>
      <protection locked="0"/>
    </xf>
    <xf numFmtId="0" fontId="24" fillId="0" borderId="33" xfId="0" applyNumberFormat="1" applyFont="1" applyBorder="1" applyAlignment="1" applyProtection="1">
      <alignment horizontal="center" vertical="center" shrinkToFit="1"/>
      <protection locked="0"/>
    </xf>
    <xf numFmtId="0" fontId="24" fillId="0" borderId="30" xfId="0" applyNumberFormat="1" applyFont="1" applyBorder="1" applyAlignment="1" applyProtection="1">
      <alignment horizontal="center" vertical="center" shrinkToFit="1"/>
      <protection locked="0"/>
    </xf>
    <xf numFmtId="0" fontId="24" fillId="0" borderId="23" xfId="0" applyNumberFormat="1" applyFont="1" applyBorder="1" applyAlignment="1" applyProtection="1">
      <alignment horizontal="center" vertical="center" shrinkToFit="1"/>
      <protection locked="0"/>
    </xf>
    <xf numFmtId="0" fontId="24" fillId="0" borderId="18" xfId="0" applyNumberFormat="1" applyFont="1" applyBorder="1" applyAlignment="1" applyProtection="1">
      <alignment horizontal="center" vertical="center" shrinkToFit="1"/>
      <protection locked="0"/>
    </xf>
    <xf numFmtId="0" fontId="24" fillId="0" borderId="14" xfId="0" applyNumberFormat="1" applyFont="1" applyBorder="1" applyAlignment="1" applyProtection="1">
      <alignment horizontal="center" vertical="center" shrinkToFit="1"/>
      <protection locked="0"/>
    </xf>
    <xf numFmtId="0" fontId="24" fillId="0" borderId="20" xfId="0" applyNumberFormat="1" applyFont="1" applyBorder="1" applyAlignment="1" applyProtection="1">
      <alignment horizontal="center" vertical="center" shrinkToFit="1"/>
      <protection locked="0"/>
    </xf>
    <xf numFmtId="0" fontId="24" fillId="0" borderId="24" xfId="0" applyNumberFormat="1" applyFont="1" applyBorder="1" applyAlignment="1" applyProtection="1">
      <alignment horizontal="center" vertical="center" shrinkToFit="1"/>
      <protection locked="0"/>
    </xf>
    <xf numFmtId="0" fontId="24" fillId="0" borderId="25" xfId="0" applyNumberFormat="1" applyFont="1" applyBorder="1" applyAlignment="1" applyProtection="1">
      <alignment horizontal="center" vertical="center" shrinkToFit="1"/>
      <protection locked="0"/>
    </xf>
    <xf numFmtId="0" fontId="24" fillId="0" borderId="21" xfId="0" applyNumberFormat="1" applyFont="1" applyBorder="1" applyAlignment="1" applyProtection="1">
      <alignment horizontal="center" vertical="center" shrinkToFit="1"/>
      <protection locked="0"/>
    </xf>
    <xf numFmtId="0" fontId="24" fillId="0" borderId="22" xfId="0" applyNumberFormat="1" applyFont="1" applyBorder="1" applyAlignment="1" applyProtection="1">
      <alignment horizontal="center" vertical="center" shrinkToFit="1"/>
      <protection locked="0"/>
    </xf>
    <xf numFmtId="0" fontId="24" fillId="24" borderId="23" xfId="0" applyNumberFormat="1" applyFont="1" applyFill="1" applyBorder="1" applyAlignment="1" applyProtection="1">
      <alignment horizontal="center" vertical="center" shrinkToFit="1"/>
      <protection locked="0"/>
    </xf>
    <xf numFmtId="0" fontId="24" fillId="24" borderId="25" xfId="0" applyNumberFormat="1" applyFont="1" applyFill="1" applyBorder="1" applyAlignment="1" applyProtection="1">
      <alignment horizontal="center" vertical="center" shrinkToFit="1"/>
      <protection locked="0"/>
    </xf>
    <xf numFmtId="0" fontId="24" fillId="24" borderId="20" xfId="0" applyNumberFormat="1" applyFont="1" applyFill="1" applyBorder="1" applyAlignment="1" applyProtection="1">
      <alignment horizontal="center" vertical="center" shrinkToFit="1"/>
      <protection locked="0"/>
    </xf>
    <xf numFmtId="0" fontId="24" fillId="24" borderId="22" xfId="0" applyNumberFormat="1" applyFont="1" applyFill="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shrinkToFit="1"/>
      <protection locked="0"/>
    </xf>
    <xf numFmtId="0" fontId="24" fillId="0" borderId="19" xfId="0" applyNumberFormat="1" applyFont="1" applyBorder="1" applyAlignment="1" applyProtection="1">
      <alignment horizontal="center" vertical="center" shrinkToFit="1"/>
      <protection locked="0"/>
    </xf>
    <xf numFmtId="0" fontId="24" fillId="0" borderId="13" xfId="0" applyNumberFormat="1" applyFont="1" applyBorder="1" applyAlignment="1" applyProtection="1">
      <alignment horizontal="center" vertical="center" shrinkToFit="1"/>
      <protection locked="0"/>
    </xf>
    <xf numFmtId="0" fontId="24" fillId="0" borderId="34" xfId="0" applyNumberFormat="1" applyFont="1" applyBorder="1" applyAlignment="1">
      <alignment horizontal="center" vertical="center" shrinkToFit="1"/>
    </xf>
    <xf numFmtId="0" fontId="24" fillId="0" borderId="33" xfId="0" applyNumberFormat="1" applyFont="1" applyBorder="1" applyAlignment="1">
      <alignment horizontal="center" vertical="center" shrinkToFit="1"/>
    </xf>
    <xf numFmtId="0" fontId="24" fillId="0" borderId="30" xfId="0" applyNumberFormat="1" applyFont="1" applyBorder="1" applyAlignment="1">
      <alignment horizontal="center" vertical="center" shrinkToFit="1"/>
    </xf>
    <xf numFmtId="0" fontId="35" fillId="0" borderId="0" xfId="0" applyNumberFormat="1" applyFont="1" applyAlignment="1">
      <alignment horizontal="center"/>
    </xf>
    <xf numFmtId="0" fontId="24" fillId="0" borderId="31" xfId="0" applyNumberFormat="1" applyFont="1" applyFill="1" applyBorder="1" applyAlignment="1" applyProtection="1">
      <alignment horizontal="left"/>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49" fontId="37" fillId="0" borderId="0" xfId="0" quotePrefix="1" applyNumberFormat="1" applyFont="1" applyAlignment="1" applyProtection="1">
      <alignment horizontal="center"/>
      <protection locked="0"/>
    </xf>
    <xf numFmtId="49" fontId="37" fillId="0" borderId="0" xfId="0" applyNumberFormat="1" applyFont="1" applyAlignment="1" applyProtection="1">
      <alignment horizontal="center"/>
      <protection locked="0"/>
    </xf>
    <xf numFmtId="0" fontId="25" fillId="0" borderId="20"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5" fillId="0" borderId="22" xfId="0" applyNumberFormat="1" applyFont="1" applyBorder="1" applyAlignment="1">
      <alignment horizontal="center" vertical="center"/>
    </xf>
    <xf numFmtId="0" fontId="25" fillId="0" borderId="23" xfId="0" applyNumberFormat="1" applyFont="1" applyBorder="1" applyAlignment="1">
      <alignment horizontal="center" vertical="center" shrinkToFit="1"/>
    </xf>
    <xf numFmtId="0" fontId="25" fillId="0" borderId="23"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NumberFormat="1" applyFont="1" applyBorder="1" applyAlignment="1">
      <alignment horizontal="left" vertical="center" wrapText="1"/>
    </xf>
    <xf numFmtId="0" fontId="25" fillId="0" borderId="0" xfId="0" applyNumberFormat="1" applyFont="1" applyBorder="1" applyAlignment="1">
      <alignment horizontal="center"/>
    </xf>
    <xf numFmtId="0" fontId="30" fillId="0" borderId="0" xfId="0" applyNumberFormat="1" applyFont="1" applyAlignment="1">
      <alignment horizontal="center" wrapText="1"/>
    </xf>
    <xf numFmtId="0" fontId="30" fillId="0" borderId="0" xfId="0" applyNumberFormat="1" applyFont="1" applyAlignment="1">
      <alignment horizontal="center"/>
    </xf>
    <xf numFmtId="0" fontId="27" fillId="0" borderId="23" xfId="0" applyNumberFormat="1" applyFont="1" applyBorder="1" applyAlignment="1" applyProtection="1">
      <alignment horizontal="center" vertical="center"/>
      <protection locked="0"/>
    </xf>
    <xf numFmtId="0" fontId="27" fillId="0" borderId="24" xfId="0" applyNumberFormat="1"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7" fillId="0" borderId="23" xfId="0" applyNumberFormat="1" applyFont="1" applyBorder="1" applyAlignment="1" applyProtection="1">
      <alignment horizontal="left" vertical="center"/>
      <protection locked="0"/>
    </xf>
    <xf numFmtId="0" fontId="27" fillId="0" borderId="24" xfId="0" applyNumberFormat="1" applyFont="1" applyBorder="1" applyAlignment="1" applyProtection="1">
      <alignment horizontal="left" vertical="center"/>
      <protection locked="0"/>
    </xf>
    <xf numFmtId="0" fontId="27" fillId="0" borderId="25" xfId="0" applyNumberFormat="1" applyFont="1" applyBorder="1" applyAlignment="1" applyProtection="1">
      <alignment horizontal="left" vertical="center"/>
      <protection locked="0"/>
    </xf>
    <xf numFmtId="0" fontId="34" fillId="0" borderId="20" xfId="0" applyFont="1" applyBorder="1" applyAlignment="1">
      <alignment horizontal="left" vertical="center"/>
    </xf>
    <xf numFmtId="0" fontId="34" fillId="0" borderId="21" xfId="0" applyFont="1" applyBorder="1" applyAlignment="1">
      <alignment horizontal="left" vertical="center"/>
    </xf>
    <xf numFmtId="0" fontId="34" fillId="0" borderId="22" xfId="0" applyFont="1" applyBorder="1" applyAlignment="1">
      <alignment horizontal="left" vertical="center"/>
    </xf>
    <xf numFmtId="0" fontId="27" fillId="0" borderId="23" xfId="0" applyNumberFormat="1" applyFont="1" applyBorder="1" applyAlignment="1">
      <alignment horizontal="center" vertical="center" wrapText="1"/>
    </xf>
    <xf numFmtId="0" fontId="27" fillId="0" borderId="24" xfId="0" applyNumberFormat="1" applyFont="1" applyBorder="1" applyAlignment="1">
      <alignment horizontal="center" vertical="center" wrapText="1"/>
    </xf>
    <xf numFmtId="0" fontId="27" fillId="0" borderId="25" xfId="0" applyNumberFormat="1" applyFont="1" applyBorder="1" applyAlignment="1">
      <alignment horizontal="center" vertical="center" wrapText="1"/>
    </xf>
    <xf numFmtId="0" fontId="27" fillId="0" borderId="18"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9" xfId="0" applyNumberFormat="1" applyFont="1" applyBorder="1" applyAlignment="1">
      <alignment horizontal="center" vertical="center" wrapText="1"/>
    </xf>
    <xf numFmtId="0" fontId="27" fillId="0" borderId="20"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27" fillId="0" borderId="31" xfId="0" applyNumberFormat="1" applyFont="1" applyFill="1" applyBorder="1" applyAlignment="1" applyProtection="1">
      <alignment horizontal="left" vertical="center"/>
      <protection locked="0"/>
    </xf>
    <xf numFmtId="0" fontId="25" fillId="0" borderId="31" xfId="0" applyNumberFormat="1" applyFont="1" applyBorder="1" applyAlignment="1">
      <alignment horizontal="left" vertical="center"/>
    </xf>
    <xf numFmtId="0" fontId="28" fillId="0" borderId="44" xfId="0" applyNumberFormat="1" applyFont="1" applyBorder="1" applyAlignment="1" applyProtection="1">
      <alignment horizontal="center" vertical="center"/>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49" fontId="28" fillId="0" borderId="45" xfId="0" applyNumberFormat="1" applyFont="1" applyBorder="1" applyAlignment="1" applyProtection="1">
      <alignment horizontal="center" vertical="center"/>
      <protection locked="0"/>
    </xf>
    <xf numFmtId="49" fontId="29" fillId="0" borderId="45" xfId="0" applyNumberFormat="1" applyFont="1" applyBorder="1" applyAlignment="1" applyProtection="1">
      <alignment horizontal="center" vertical="center"/>
      <protection locked="0"/>
    </xf>
    <xf numFmtId="49" fontId="5" fillId="0" borderId="45" xfId="0" applyNumberFormat="1" applyFont="1" applyBorder="1" applyAlignment="1">
      <alignment horizontal="center" vertical="center"/>
    </xf>
    <xf numFmtId="49" fontId="29" fillId="0" borderId="42" xfId="0" applyNumberFormat="1" applyFont="1" applyBorder="1" applyAlignment="1" applyProtection="1">
      <alignment horizontal="center" vertical="center"/>
      <protection locked="0"/>
    </xf>
    <xf numFmtId="49" fontId="5" fillId="0" borderId="42"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21" xfId="0" applyNumberFormat="1" applyFont="1" applyBorder="1" applyAlignment="1">
      <alignment horizontal="center" vertical="center"/>
    </xf>
    <xf numFmtId="0" fontId="24" fillId="0" borderId="24" xfId="0" applyNumberFormat="1" applyFont="1" applyBorder="1" applyAlignment="1">
      <alignment horizontal="left" vertical="center" wrapText="1"/>
    </xf>
    <xf numFmtId="0" fontId="24" fillId="0" borderId="25" xfId="0" applyNumberFormat="1" applyFont="1" applyBorder="1" applyAlignment="1">
      <alignment horizontal="left" vertical="center" wrapText="1"/>
    </xf>
    <xf numFmtId="0" fontId="24" fillId="0" borderId="18" xfId="0" applyNumberFormat="1" applyFont="1" applyBorder="1" applyAlignment="1">
      <alignment horizontal="left" vertical="center" wrapText="1"/>
    </xf>
    <xf numFmtId="0" fontId="24" fillId="0" borderId="19" xfId="0" applyNumberFormat="1" applyFont="1" applyBorder="1" applyAlignment="1">
      <alignment horizontal="left" vertical="center" wrapText="1"/>
    </xf>
    <xf numFmtId="0" fontId="24" fillId="0" borderId="20"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22" xfId="0" applyNumberFormat="1" applyFont="1" applyBorder="1" applyAlignment="1">
      <alignment horizontal="left" vertical="center" wrapText="1"/>
    </xf>
    <xf numFmtId="0" fontId="28" fillId="0" borderId="23" xfId="0" applyNumberFormat="1" applyFont="1" applyBorder="1" applyAlignment="1" applyProtection="1">
      <alignment horizontal="center" vertical="center"/>
      <protection locked="0"/>
    </xf>
    <xf numFmtId="0" fontId="28" fillId="0" borderId="24" xfId="0" applyNumberFormat="1" applyFont="1" applyBorder="1" applyAlignment="1" applyProtection="1">
      <alignment horizontal="center" vertical="center"/>
      <protection locked="0"/>
    </xf>
    <xf numFmtId="0" fontId="28" fillId="0" borderId="25" xfId="0" applyNumberFormat="1" applyFont="1" applyBorder="1" applyAlignment="1" applyProtection="1">
      <alignment horizontal="center" vertical="center"/>
      <protection locked="0"/>
    </xf>
    <xf numFmtId="0" fontId="28" fillId="0" borderId="20" xfId="0" applyNumberFormat="1" applyFont="1" applyBorder="1" applyAlignment="1" applyProtection="1">
      <alignment horizontal="center" vertical="center"/>
      <protection locked="0"/>
    </xf>
    <xf numFmtId="0" fontId="28" fillId="0" borderId="21" xfId="0" applyNumberFormat="1" applyFont="1" applyBorder="1" applyAlignment="1" applyProtection="1">
      <alignment horizontal="center" vertical="center"/>
      <protection locked="0"/>
    </xf>
    <xf numFmtId="0" fontId="28" fillId="0" borderId="22" xfId="0" applyNumberFormat="1" applyFont="1" applyBorder="1" applyAlignment="1" applyProtection="1">
      <alignment horizontal="center" vertical="center"/>
      <protection locked="0"/>
    </xf>
    <xf numFmtId="0" fontId="27" fillId="0" borderId="23"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5" xfId="0" applyNumberFormat="1" applyFont="1" applyBorder="1" applyAlignment="1">
      <alignment horizontal="center" vertical="center"/>
    </xf>
    <xf numFmtId="0" fontId="27" fillId="0" borderId="18"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20" xfId="0" applyNumberFormat="1" applyFont="1" applyBorder="1" applyAlignment="1">
      <alignment horizontal="center" vertical="center"/>
    </xf>
    <xf numFmtId="0" fontId="27" fillId="0" borderId="21" xfId="0" applyNumberFormat="1" applyFont="1" applyBorder="1" applyAlignment="1">
      <alignment horizontal="center" vertical="center"/>
    </xf>
    <xf numFmtId="0" fontId="27" fillId="0" borderId="22" xfId="0" applyNumberFormat="1" applyFont="1" applyBorder="1" applyAlignment="1">
      <alignment horizontal="center" vertical="center"/>
    </xf>
    <xf numFmtId="0" fontId="27" fillId="0" borderId="31" xfId="0" applyNumberFormat="1" applyFont="1" applyBorder="1" applyAlignment="1">
      <alignment horizontal="left" vertical="top"/>
    </xf>
    <xf numFmtId="0" fontId="24" fillId="0" borderId="23" xfId="0" applyNumberFormat="1" applyFont="1" applyBorder="1" applyAlignment="1">
      <alignment vertical="top" wrapText="1"/>
    </xf>
    <xf numFmtId="0" fontId="5" fillId="0" borderId="24" xfId="0" applyNumberFormat="1" applyFont="1" applyBorder="1" applyAlignment="1">
      <alignment vertical="top" wrapText="1"/>
    </xf>
    <xf numFmtId="0" fontId="5" fillId="0" borderId="25" xfId="0" applyNumberFormat="1" applyFont="1" applyBorder="1" applyAlignment="1">
      <alignment vertical="top" wrapText="1"/>
    </xf>
    <xf numFmtId="0" fontId="5" fillId="0" borderId="18" xfId="0" applyNumberFormat="1" applyFont="1" applyBorder="1" applyAlignment="1">
      <alignment vertical="top" wrapText="1"/>
    </xf>
    <xf numFmtId="0" fontId="5" fillId="0" borderId="0" xfId="0" applyNumberFormat="1" applyFont="1" applyAlignment="1">
      <alignment vertical="top" wrapText="1"/>
    </xf>
    <xf numFmtId="0" fontId="5" fillId="0" borderId="19" xfId="0" applyNumberFormat="1" applyFont="1" applyBorder="1" applyAlignment="1">
      <alignment vertical="top" wrapText="1"/>
    </xf>
    <xf numFmtId="0" fontId="5" fillId="0" borderId="20" xfId="0" applyNumberFormat="1" applyFont="1" applyBorder="1" applyAlignment="1">
      <alignment vertical="top" wrapText="1"/>
    </xf>
    <xf numFmtId="0" fontId="5" fillId="0" borderId="21" xfId="0" applyNumberFormat="1" applyFont="1" applyBorder="1" applyAlignment="1">
      <alignment vertical="top" wrapText="1"/>
    </xf>
    <xf numFmtId="0" fontId="5" fillId="0" borderId="22" xfId="0" applyNumberFormat="1" applyFont="1" applyBorder="1" applyAlignment="1">
      <alignment vertical="top" wrapText="1"/>
    </xf>
    <xf numFmtId="0" fontId="24" fillId="0" borderId="24" xfId="0" applyNumberFormat="1" applyFont="1" applyBorder="1" applyAlignment="1">
      <alignment vertical="top" wrapText="1"/>
    </xf>
    <xf numFmtId="0" fontId="24" fillId="0" borderId="25" xfId="0" applyNumberFormat="1" applyFont="1" applyBorder="1" applyAlignment="1">
      <alignment vertical="top" wrapText="1"/>
    </xf>
    <xf numFmtId="0" fontId="24" fillId="0" borderId="20" xfId="0" applyNumberFormat="1" applyFont="1" applyBorder="1" applyAlignment="1">
      <alignment vertical="top" wrapText="1"/>
    </xf>
    <xf numFmtId="0" fontId="24" fillId="0" borderId="21" xfId="0" applyNumberFormat="1" applyFont="1" applyBorder="1" applyAlignment="1">
      <alignment vertical="top" wrapText="1"/>
    </xf>
    <xf numFmtId="0" fontId="24" fillId="0" borderId="22" xfId="0" applyNumberFormat="1" applyFont="1" applyBorder="1" applyAlignment="1">
      <alignment vertical="top" wrapText="1"/>
    </xf>
    <xf numFmtId="0" fontId="0" fillId="0" borderId="0" xfId="57" applyFont="1" applyAlignment="1">
      <alignment horizontal="left" vertical="top" wrapText="1"/>
    </xf>
    <xf numFmtId="0" fontId="37" fillId="0" borderId="0" xfId="57" applyFont="1" applyAlignment="1">
      <alignment horizontal="center" vertical="center"/>
    </xf>
    <xf numFmtId="0" fontId="55" fillId="0" borderId="31" xfId="57" applyFont="1" applyBorder="1" applyAlignment="1">
      <alignment horizontal="center" vertical="center"/>
    </xf>
    <xf numFmtId="0" fontId="25" fillId="0" borderId="31" xfId="57" applyFont="1" applyBorder="1" applyAlignment="1">
      <alignment horizontal="center" vertical="center"/>
    </xf>
    <xf numFmtId="182" fontId="65" fillId="0" borderId="129" xfId="58" applyNumberFormat="1" applyFont="1" applyBorder="1" applyAlignment="1">
      <alignment horizontal="center" vertical="center"/>
    </xf>
    <xf numFmtId="182" fontId="65" fillId="0" borderId="130" xfId="58" applyNumberFormat="1" applyFont="1" applyBorder="1" applyAlignment="1">
      <alignment horizontal="center" vertical="center"/>
    </xf>
    <xf numFmtId="182" fontId="65" fillId="0" borderId="128" xfId="58" applyNumberFormat="1" applyFont="1" applyBorder="1" applyAlignment="1">
      <alignment horizontal="center" vertical="center"/>
    </xf>
    <xf numFmtId="0" fontId="60" fillId="0" borderId="129" xfId="58" applyFont="1" applyBorder="1" applyAlignment="1">
      <alignment horizontal="center" vertical="center"/>
    </xf>
    <xf numFmtId="0" fontId="60" fillId="0" borderId="130" xfId="58" applyFont="1" applyBorder="1" applyAlignment="1">
      <alignment horizontal="center" vertical="center"/>
    </xf>
    <xf numFmtId="0" fontId="60" fillId="0" borderId="128" xfId="58" applyFont="1" applyBorder="1" applyAlignment="1">
      <alignment horizontal="center" vertical="center"/>
    </xf>
    <xf numFmtId="0" fontId="61" fillId="0" borderId="0" xfId="58" applyFont="1" applyAlignment="1">
      <alignment horizontal="left" vertical="center"/>
    </xf>
    <xf numFmtId="0" fontId="62" fillId="0" borderId="124" xfId="58" applyFont="1" applyBorder="1" applyAlignment="1">
      <alignment horizontal="left" vertical="center"/>
    </xf>
    <xf numFmtId="0" fontId="62" fillId="0" borderId="125" xfId="58" applyFont="1" applyBorder="1" applyAlignment="1">
      <alignment horizontal="left" vertical="center"/>
    </xf>
    <xf numFmtId="0" fontId="62" fillId="0" borderId="126" xfId="58" applyFont="1" applyBorder="1" applyAlignment="1">
      <alignment horizontal="left" vertical="center"/>
    </xf>
    <xf numFmtId="0" fontId="62" fillId="0" borderId="34" xfId="58" applyFont="1" applyBorder="1" applyAlignment="1">
      <alignment horizontal="center" vertical="center"/>
    </xf>
    <xf numFmtId="0" fontId="62" fillId="0" borderId="33" xfId="58" applyFont="1" applyBorder="1" applyAlignment="1">
      <alignment horizontal="center" vertical="center"/>
    </xf>
    <xf numFmtId="0" fontId="62" fillId="0" borderId="33" xfId="58" applyFont="1" applyBorder="1" applyAlignment="1">
      <alignment horizontal="right" vertical="center"/>
    </xf>
    <xf numFmtId="0" fontId="62" fillId="0" borderId="30" xfId="58" applyFont="1" applyBorder="1" applyAlignment="1">
      <alignment horizontal="right" vertical="center"/>
    </xf>
    <xf numFmtId="0" fontId="62" fillId="0" borderId="34" xfId="58" applyFont="1" applyBorder="1" applyAlignment="1">
      <alignment vertical="center" wrapText="1"/>
    </xf>
    <xf numFmtId="0" fontId="62" fillId="0" borderId="33" xfId="58" applyFont="1" applyBorder="1" applyAlignment="1">
      <alignment vertical="center" wrapText="1"/>
    </xf>
    <xf numFmtId="0" fontId="62" fillId="0" borderId="30" xfId="58" applyFont="1" applyBorder="1" applyAlignment="1">
      <alignment vertical="center" wrapText="1"/>
    </xf>
    <xf numFmtId="0" fontId="62" fillId="0" borderId="34" xfId="58" applyFont="1" applyBorder="1" applyAlignment="1">
      <alignment horizontal="left" vertical="center"/>
    </xf>
    <xf numFmtId="0" fontId="62" fillId="0" borderId="33" xfId="58" applyFont="1" applyBorder="1" applyAlignment="1">
      <alignment horizontal="left" vertical="center"/>
    </xf>
    <xf numFmtId="0" fontId="62" fillId="0" borderId="21" xfId="58" applyFont="1" applyBorder="1" applyAlignment="1">
      <alignment horizontal="center" vertical="center"/>
    </xf>
    <xf numFmtId="0" fontId="62" fillId="0" borderId="22" xfId="58" applyFont="1" applyBorder="1" applyAlignment="1">
      <alignment horizontal="center" vertical="center"/>
    </xf>
    <xf numFmtId="0" fontId="62" fillId="0" borderId="76" xfId="58" applyFont="1" applyBorder="1" applyAlignment="1">
      <alignment horizontal="center" vertical="center"/>
    </xf>
    <xf numFmtId="0" fontId="62" fillId="0" borderId="77" xfId="58" applyFont="1" applyBorder="1" applyAlignment="1">
      <alignment horizontal="center" vertical="center"/>
    </xf>
    <xf numFmtId="0" fontId="62" fillId="0" borderId="30" xfId="58" applyFont="1" applyBorder="1" applyAlignment="1">
      <alignment horizontal="left" vertical="center"/>
    </xf>
    <xf numFmtId="0" fontId="62" fillId="0" borderId="18" xfId="58" applyFont="1" applyBorder="1" applyAlignment="1">
      <alignment horizontal="left" vertical="center"/>
    </xf>
    <xf numFmtId="0" fontId="62" fillId="0" borderId="0" xfId="58" applyFont="1" applyAlignment="1">
      <alignment horizontal="left" vertical="center"/>
    </xf>
    <xf numFmtId="0" fontId="62" fillId="0" borderId="19" xfId="58" applyFont="1" applyBorder="1" applyAlignment="1">
      <alignment horizontal="left" vertical="center"/>
    </xf>
    <xf numFmtId="0" fontId="62" fillId="0" borderId="20" xfId="58" applyFont="1" applyBorder="1" applyAlignment="1">
      <alignment horizontal="left" vertical="center"/>
    </xf>
    <xf numFmtId="0" fontId="62" fillId="0" borderId="21" xfId="58" applyFont="1" applyBorder="1" applyAlignment="1">
      <alignment horizontal="left" vertical="center"/>
    </xf>
    <xf numFmtId="0" fontId="62" fillId="0" borderId="22" xfId="58" applyFont="1" applyBorder="1" applyAlignment="1">
      <alignment horizontal="left" vertical="center"/>
    </xf>
    <xf numFmtId="0" fontId="60" fillId="0" borderId="53" xfId="58" applyFont="1" applyBorder="1" applyAlignment="1">
      <alignment horizontal="center" vertical="center"/>
    </xf>
    <xf numFmtId="0" fontId="60" fillId="0" borderId="51" xfId="58" applyFont="1" applyBorder="1" applyAlignment="1">
      <alignment horizontal="center" vertical="center"/>
    </xf>
    <xf numFmtId="0" fontId="60" fillId="0" borderId="52" xfId="58" applyFont="1" applyBorder="1" applyAlignment="1">
      <alignment horizontal="center" vertical="center"/>
    </xf>
    <xf numFmtId="0" fontId="61" fillId="0" borderId="124" xfId="58" applyFont="1" applyBorder="1" applyAlignment="1">
      <alignment horizontal="center" vertical="center"/>
    </xf>
    <xf numFmtId="0" fontId="61" fillId="0" borderId="125" xfId="58" applyFont="1" applyBorder="1" applyAlignment="1">
      <alignment horizontal="center" vertical="center"/>
    </xf>
    <xf numFmtId="0" fontId="61" fillId="0" borderId="0" xfId="58" applyFont="1" applyAlignment="1">
      <alignment horizontal="center" vertical="center"/>
    </xf>
    <xf numFmtId="0" fontId="60" fillId="0" borderId="40" xfId="58" applyFont="1" applyBorder="1" applyAlignment="1">
      <alignment horizontal="center" vertical="center"/>
    </xf>
    <xf numFmtId="0" fontId="62" fillId="0" borderId="34" xfId="58" applyFont="1" applyBorder="1">
      <alignment vertical="center"/>
    </xf>
    <xf numFmtId="0" fontId="62" fillId="0" borderId="33" xfId="58" applyFont="1" applyBorder="1">
      <alignment vertical="center"/>
    </xf>
    <xf numFmtId="0" fontId="62" fillId="0" borderId="30" xfId="58" applyFont="1" applyBorder="1">
      <alignment vertical="center"/>
    </xf>
    <xf numFmtId="0" fontId="62" fillId="0" borderId="124" xfId="58" applyFont="1" applyBorder="1" applyAlignment="1">
      <alignment horizontal="left" vertical="center" wrapText="1"/>
    </xf>
    <xf numFmtId="0" fontId="62" fillId="0" borderId="125" xfId="58" applyFont="1" applyBorder="1" applyAlignment="1">
      <alignment horizontal="left" vertical="center" wrapText="1"/>
    </xf>
    <xf numFmtId="0" fontId="62" fillId="0" borderId="126" xfId="58" applyFont="1" applyBorder="1" applyAlignment="1">
      <alignment horizontal="left" vertical="center" wrapText="1"/>
    </xf>
    <xf numFmtId="0" fontId="62" fillId="0" borderId="20" xfId="58" applyFont="1" applyBorder="1" applyAlignment="1">
      <alignment horizontal="left" vertical="center" wrapText="1"/>
    </xf>
    <xf numFmtId="0" fontId="62" fillId="0" borderId="21" xfId="58" applyFont="1" applyBorder="1" applyAlignment="1">
      <alignment horizontal="left" vertical="center" wrapText="1"/>
    </xf>
    <xf numFmtId="0" fontId="62" fillId="0" borderId="22" xfId="58" applyFont="1" applyBorder="1" applyAlignment="1">
      <alignment horizontal="left" vertical="center" wrapText="1"/>
    </xf>
    <xf numFmtId="0" fontId="62" fillId="0" borderId="131" xfId="58" applyFont="1" applyBorder="1" applyAlignment="1">
      <alignment horizontal="left" vertical="center"/>
    </xf>
    <xf numFmtId="0" fontId="62" fillId="0" borderId="129" xfId="58" applyFont="1" applyBorder="1" applyAlignment="1">
      <alignment horizontal="center" vertical="center"/>
    </xf>
    <xf numFmtId="0" fontId="62" fillId="0" borderId="130" xfId="58" applyFont="1" applyBorder="1" applyAlignment="1">
      <alignment horizontal="center" vertical="center"/>
    </xf>
    <xf numFmtId="0" fontId="62" fillId="0" borderId="128" xfId="58" applyFont="1" applyBorder="1" applyAlignment="1">
      <alignment horizontal="center" vertical="center"/>
    </xf>
    <xf numFmtId="0" fontId="61" fillId="0" borderId="20" xfId="58" applyFont="1" applyBorder="1" applyAlignment="1">
      <alignment horizontal="center" vertical="center"/>
    </xf>
    <xf numFmtId="0" fontId="61" fillId="0" borderId="21" xfId="58" applyFont="1" applyBorder="1" applyAlignment="1">
      <alignment horizontal="center" vertical="center"/>
    </xf>
    <xf numFmtId="182" fontId="65" fillId="0" borderId="34" xfId="58" applyNumberFormat="1" applyFont="1" applyBorder="1" applyAlignment="1">
      <alignment horizontal="center" vertical="center"/>
    </xf>
    <xf numFmtId="182" fontId="65" fillId="0" borderId="33" xfId="58" applyNumberFormat="1" applyFont="1" applyBorder="1" applyAlignment="1">
      <alignment horizontal="center" vertical="center"/>
    </xf>
    <xf numFmtId="182" fontId="65" fillId="0" borderId="30" xfId="58" applyNumberFormat="1" applyFont="1" applyBorder="1" applyAlignment="1">
      <alignment horizontal="center" vertical="center"/>
    </xf>
    <xf numFmtId="0" fontId="60" fillId="0" borderId="34" xfId="58" applyFont="1" applyBorder="1" applyAlignment="1">
      <alignment horizontal="center" vertical="center"/>
    </xf>
    <xf numFmtId="0" fontId="60" fillId="0" borderId="33" xfId="58" applyFont="1" applyBorder="1" applyAlignment="1">
      <alignment horizontal="center" vertical="center"/>
    </xf>
    <xf numFmtId="0" fontId="60" fillId="0" borderId="30" xfId="58" applyFont="1" applyBorder="1" applyAlignment="1">
      <alignment horizontal="center" vertical="center"/>
    </xf>
    <xf numFmtId="0" fontId="60" fillId="0" borderId="125" xfId="58" applyFont="1" applyBorder="1" applyAlignment="1">
      <alignment horizontal="center" vertical="center"/>
    </xf>
    <xf numFmtId="0" fontId="60" fillId="0" borderId="124" xfId="58" applyFont="1" applyBorder="1" applyAlignment="1">
      <alignment horizontal="center" vertical="center"/>
    </xf>
    <xf numFmtId="0" fontId="62" fillId="0" borderId="20" xfId="58" applyFont="1" applyBorder="1" applyAlignment="1">
      <alignment horizontal="right" vertical="center"/>
    </xf>
    <xf numFmtId="0" fontId="62" fillId="0" borderId="21" xfId="58" applyFont="1" applyBorder="1" applyAlignment="1">
      <alignment horizontal="right" vertical="center"/>
    </xf>
    <xf numFmtId="0" fontId="62" fillId="0" borderId="0" xfId="58" applyFont="1" applyAlignment="1">
      <alignment horizontal="center" vertical="center"/>
    </xf>
    <xf numFmtId="0" fontId="62" fillId="0" borderId="125" xfId="58" applyFont="1" applyBorder="1" applyAlignment="1">
      <alignment horizontal="center" vertical="center"/>
    </xf>
    <xf numFmtId="0" fontId="62" fillId="0" borderId="126" xfId="58" applyFont="1" applyBorder="1" applyAlignment="1">
      <alignment horizontal="center" vertical="center"/>
    </xf>
    <xf numFmtId="0" fontId="60" fillId="0" borderId="76" xfId="58" applyFont="1" applyBorder="1" applyAlignment="1">
      <alignment horizontal="center" vertical="center"/>
    </xf>
    <xf numFmtId="0" fontId="60" fillId="0" borderId="78" xfId="58" applyFont="1" applyBorder="1" applyAlignment="1">
      <alignment horizontal="center" vertical="center"/>
    </xf>
    <xf numFmtId="0" fontId="60" fillId="0" borderId="79" xfId="58" applyFont="1" applyBorder="1" applyAlignment="1">
      <alignment horizontal="center" vertical="center"/>
    </xf>
    <xf numFmtId="0" fontId="60" fillId="0" borderId="80" xfId="58" applyFont="1" applyBorder="1" applyAlignment="1">
      <alignment horizontal="center" vertical="center"/>
    </xf>
    <xf numFmtId="0" fontId="62" fillId="0" borderId="148" xfId="58" applyFont="1" applyBorder="1" applyAlignment="1">
      <alignment horizontal="left" vertical="center"/>
    </xf>
    <xf numFmtId="0" fontId="62" fillId="0" borderId="147" xfId="58" applyFont="1" applyBorder="1" applyAlignment="1">
      <alignment horizontal="left" vertical="center"/>
    </xf>
    <xf numFmtId="0" fontId="62" fillId="0" borderId="31" xfId="58" applyFont="1" applyBorder="1" applyAlignment="1">
      <alignment horizontal="left" vertical="top"/>
    </xf>
    <xf numFmtId="0" fontId="62" fillId="0" borderId="34" xfId="58" applyFont="1" applyBorder="1" applyAlignment="1">
      <alignment horizontal="left" vertical="top"/>
    </xf>
    <xf numFmtId="0" fontId="62" fillId="0" borderId="34" xfId="58" applyFont="1" applyBorder="1" applyAlignment="1">
      <alignment horizontal="center" vertical="top"/>
    </xf>
    <xf numFmtId="0" fontId="62" fillId="0" borderId="33" xfId="58" applyFont="1" applyBorder="1" applyAlignment="1">
      <alignment horizontal="center" vertical="top"/>
    </xf>
    <xf numFmtId="0" fontId="62" fillId="0" borderId="137" xfId="58" applyFont="1" applyBorder="1" applyAlignment="1">
      <alignment horizontal="center" vertical="top"/>
    </xf>
    <xf numFmtId="0" fontId="24" fillId="0" borderId="31" xfId="60" applyFont="1" applyBorder="1" applyAlignment="1">
      <alignment horizontal="left" vertical="center" wrapText="1"/>
    </xf>
    <xf numFmtId="0" fontId="0" fillId="0" borderId="0" xfId="0" applyAlignment="1">
      <alignment vertical="top" wrapText="1"/>
    </xf>
    <xf numFmtId="0" fontId="0" fillId="0" borderId="0" xfId="0" applyAlignment="1">
      <alignment vertical="top"/>
    </xf>
    <xf numFmtId="0" fontId="70" fillId="0" borderId="0" xfId="60" applyFont="1" applyAlignment="1">
      <alignment horizontal="center" wrapText="1"/>
    </xf>
    <xf numFmtId="0" fontId="70" fillId="0" borderId="0" xfId="60" applyFont="1" applyAlignment="1">
      <alignment horizontal="center"/>
    </xf>
    <xf numFmtId="0" fontId="24" fillId="0" borderId="0" xfId="60" applyFont="1" applyAlignment="1">
      <alignment horizontal="left" vertical="center" wrapText="1"/>
    </xf>
    <xf numFmtId="0" fontId="24" fillId="25" borderId="0" xfId="60" applyFont="1" applyFill="1" applyAlignment="1">
      <alignment horizontal="left" vertical="center" wrapText="1"/>
    </xf>
    <xf numFmtId="0" fontId="64" fillId="0" borderId="0" xfId="59" applyFont="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桁区切り 4" xfId="52" xr:uid="{00000000-0005-0000-0000-000023000000}"/>
    <cellStyle name="桁区切り 5" xfId="54" xr:uid="{00000000-0005-0000-0000-000024000000}"/>
    <cellStyle name="桁区切り 6" xfId="56" xr:uid="{00000000-0005-0000-0000-000025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xr:uid="{00000000-0005-0000-0000-00002D000000}"/>
    <cellStyle name="入力" xfId="44" builtinId="20" customBuiltin="1"/>
    <cellStyle name="標準" xfId="0" builtinId="0"/>
    <cellStyle name="標準 2" xfId="45" xr:uid="{00000000-0005-0000-0000-000030000000}"/>
    <cellStyle name="標準 2 2" xfId="46" xr:uid="{00000000-0005-0000-0000-000031000000}"/>
    <cellStyle name="標準 2 2 2" xfId="60" xr:uid="{2E6C8D8C-7B37-48CD-B99E-69A75978B8D6}"/>
    <cellStyle name="標準 2 3" xfId="57" xr:uid="{8459E130-FCFB-43F9-9AFF-951B5E750B1B}"/>
    <cellStyle name="標準 3" xfId="47" xr:uid="{00000000-0005-0000-0000-000032000000}"/>
    <cellStyle name="標準 4" xfId="48" xr:uid="{00000000-0005-0000-0000-000033000000}"/>
    <cellStyle name="標準 5" xfId="49" xr:uid="{00000000-0005-0000-0000-000034000000}"/>
    <cellStyle name="標準 6" xfId="50" xr:uid="{00000000-0005-0000-0000-000035000000}"/>
    <cellStyle name="標準 6 2" xfId="61" xr:uid="{EBDF591F-B0B1-43EC-8AA9-58791A627A43}"/>
    <cellStyle name="標準 7" xfId="53" xr:uid="{00000000-0005-0000-0000-000036000000}"/>
    <cellStyle name="標準 7 2" xfId="59" xr:uid="{2D1E1DF9-441A-4D79-ADF9-CA365CCA9FC7}"/>
    <cellStyle name="標準 8" xfId="55" xr:uid="{00000000-0005-0000-0000-000037000000}"/>
    <cellStyle name="標準 9" xfId="58" xr:uid="{67AF4071-B9E0-4F2B-9EDF-2E8EE1BA8C60}"/>
    <cellStyle name="良い" xfId="51"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000-000004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000-000005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000-000006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000-000007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000-000008000000}"/>
            </a:ext>
          </a:extLst>
        </xdr:cNvPr>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000-000009000000}"/>
            </a:ext>
          </a:extLst>
        </xdr:cNvPr>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000-00000A000000}"/>
            </a:ext>
          </a:extLst>
        </xdr:cNvPr>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112059</xdr:colOff>
      <xdr:row>2</xdr:row>
      <xdr:rowOff>37353</xdr:rowOff>
    </xdr:from>
    <xdr:to>
      <xdr:col>30</xdr:col>
      <xdr:colOff>82577</xdr:colOff>
      <xdr:row>3</xdr:row>
      <xdr:rowOff>143609</xdr:rowOff>
    </xdr:to>
    <xdr:sp macro="" textlink="">
      <xdr:nvSpPr>
        <xdr:cNvPr id="11" name="AutoShape 18">
          <a:extLst>
            <a:ext uri="{FF2B5EF4-FFF2-40B4-BE49-F238E27FC236}">
              <a16:creationId xmlns:a16="http://schemas.microsoft.com/office/drawing/2014/main" id="{00000000-0008-0000-0000-00000B000000}"/>
            </a:ext>
          </a:extLst>
        </xdr:cNvPr>
        <xdr:cNvSpPr>
          <a:spLocks noChangeArrowheads="1"/>
        </xdr:cNvSpPr>
      </xdr:nvSpPr>
      <xdr:spPr bwMode="auto">
        <a:xfrm>
          <a:off x="2652059" y="395941"/>
          <a:ext cx="1912871" cy="285550"/>
        </a:xfrm>
        <a:prstGeom prst="wedgeRoundRectCallout">
          <a:avLst>
            <a:gd name="adj1" fmla="val 58763"/>
            <a:gd name="adj2" fmla="val 323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82175</xdr:colOff>
      <xdr:row>4</xdr:row>
      <xdr:rowOff>119530</xdr:rowOff>
    </xdr:from>
    <xdr:to>
      <xdr:col>26</xdr:col>
      <xdr:colOff>46548</xdr:colOff>
      <xdr:row>6</xdr:row>
      <xdr:rowOff>48308</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bwMode="auto">
        <a:xfrm>
          <a:off x="1576293" y="836706"/>
          <a:ext cx="2354961" cy="287367"/>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(4/19(</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5/31(</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5</xdr:col>
      <xdr:colOff>97118</xdr:colOff>
      <xdr:row>6</xdr:row>
      <xdr:rowOff>89647</xdr:rowOff>
    </xdr:from>
    <xdr:to>
      <xdr:col>18</xdr:col>
      <xdr:colOff>38100</xdr:colOff>
      <xdr:row>8</xdr:row>
      <xdr:rowOff>165345</xdr:rowOff>
    </xdr:to>
    <xdr:sp macro="" textlink="">
      <xdr:nvSpPr>
        <xdr:cNvPr id="13" name="AutoShape 68">
          <a:extLst>
            <a:ext uri="{FF2B5EF4-FFF2-40B4-BE49-F238E27FC236}">
              <a16:creationId xmlns:a16="http://schemas.microsoft.com/office/drawing/2014/main" id="{00000000-0008-0000-0000-00000D000000}"/>
            </a:ext>
          </a:extLst>
        </xdr:cNvPr>
        <xdr:cNvSpPr>
          <a:spLocks noChangeArrowheads="1"/>
        </xdr:cNvSpPr>
      </xdr:nvSpPr>
      <xdr:spPr bwMode="auto">
        <a:xfrm>
          <a:off x="827368" y="1156447"/>
          <a:ext cx="1839632" cy="431298"/>
        </a:xfrm>
        <a:prstGeom prst="wedgeRoundRectCallout">
          <a:avLst>
            <a:gd name="adj1" fmla="val -14789"/>
            <a:gd name="adj2" fmla="val 124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複数申請用シートに記入してください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142875</xdr:colOff>
      <xdr:row>13</xdr:row>
      <xdr:rowOff>0</xdr:rowOff>
    </xdr:from>
    <xdr:to>
      <xdr:col>25</xdr:col>
      <xdr:colOff>66675</xdr:colOff>
      <xdr:row>14</xdr:row>
      <xdr:rowOff>38100</xdr:rowOff>
    </xdr:to>
    <xdr:sp macro="" textlink="">
      <xdr:nvSpPr>
        <xdr:cNvPr id="44601" name="Text Box 1">
          <a:extLst>
            <a:ext uri="{FF2B5EF4-FFF2-40B4-BE49-F238E27FC236}">
              <a16:creationId xmlns:a16="http://schemas.microsoft.com/office/drawing/2014/main" id="{00000000-0008-0000-0C00-000039AE0000}"/>
            </a:ext>
          </a:extLst>
        </xdr:cNvPr>
        <xdr:cNvSpPr txBox="1">
          <a:spLocks noChangeArrowheads="1"/>
        </xdr:cNvSpPr>
      </xdr:nvSpPr>
      <xdr:spPr bwMode="auto">
        <a:xfrm>
          <a:off x="3819525" y="2228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D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D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D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D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D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D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D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D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D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4115" name="Text Box 19">
          <a:extLst>
            <a:ext uri="{FF2B5EF4-FFF2-40B4-BE49-F238E27FC236}">
              <a16:creationId xmlns:a16="http://schemas.microsoft.com/office/drawing/2014/main" id="{00000000-0008-0000-0E00-0000131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4116" name="Text Box 20">
          <a:extLst>
            <a:ext uri="{FF2B5EF4-FFF2-40B4-BE49-F238E27FC236}">
              <a16:creationId xmlns:a16="http://schemas.microsoft.com/office/drawing/2014/main" id="{00000000-0008-0000-0E00-0000141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117" name="Text Box 21">
          <a:extLst>
            <a:ext uri="{FF2B5EF4-FFF2-40B4-BE49-F238E27FC236}">
              <a16:creationId xmlns:a16="http://schemas.microsoft.com/office/drawing/2014/main" id="{00000000-0008-0000-0E00-0000151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62</xdr:row>
      <xdr:rowOff>66675</xdr:rowOff>
    </xdr:from>
    <xdr:to>
      <xdr:col>17</xdr:col>
      <xdr:colOff>142875</xdr:colOff>
      <xdr:row>63</xdr:row>
      <xdr:rowOff>0</xdr:rowOff>
    </xdr:to>
    <xdr:sp macro="" textlink="">
      <xdr:nvSpPr>
        <xdr:cNvPr id="4120" name="Text Box 24">
          <a:extLst>
            <a:ext uri="{FF2B5EF4-FFF2-40B4-BE49-F238E27FC236}">
              <a16:creationId xmlns:a16="http://schemas.microsoft.com/office/drawing/2014/main" id="{00000000-0008-0000-0E00-000018100000}"/>
            </a:ext>
          </a:extLst>
        </xdr:cNvPr>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62</xdr:row>
      <xdr:rowOff>66675</xdr:rowOff>
    </xdr:from>
    <xdr:to>
      <xdr:col>22</xdr:col>
      <xdr:colOff>0</xdr:colOff>
      <xdr:row>63</xdr:row>
      <xdr:rowOff>0</xdr:rowOff>
    </xdr:to>
    <xdr:sp macro="" textlink="">
      <xdr:nvSpPr>
        <xdr:cNvPr id="4121" name="Text Box 25">
          <a:extLst>
            <a:ext uri="{FF2B5EF4-FFF2-40B4-BE49-F238E27FC236}">
              <a16:creationId xmlns:a16="http://schemas.microsoft.com/office/drawing/2014/main" id="{00000000-0008-0000-0E00-000019100000}"/>
            </a:ext>
          </a:extLst>
        </xdr:cNvPr>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62</xdr:row>
      <xdr:rowOff>66675</xdr:rowOff>
    </xdr:from>
    <xdr:to>
      <xdr:col>26</xdr:col>
      <xdr:colOff>0</xdr:colOff>
      <xdr:row>63</xdr:row>
      <xdr:rowOff>0</xdr:rowOff>
    </xdr:to>
    <xdr:sp macro="" textlink="">
      <xdr:nvSpPr>
        <xdr:cNvPr id="4122" name="Text Box 26">
          <a:extLst>
            <a:ext uri="{FF2B5EF4-FFF2-40B4-BE49-F238E27FC236}">
              <a16:creationId xmlns:a16="http://schemas.microsoft.com/office/drawing/2014/main" id="{00000000-0008-0000-0E00-00001A100000}"/>
            </a:ext>
          </a:extLst>
        </xdr:cNvPr>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336" name="Text Box 1024">
          <a:extLst>
            <a:ext uri="{FF2B5EF4-FFF2-40B4-BE49-F238E27FC236}">
              <a16:creationId xmlns:a16="http://schemas.microsoft.com/office/drawing/2014/main" id="{00000000-0008-0000-0E00-00000038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4337" name="Text Box 1025">
          <a:extLst>
            <a:ext uri="{FF2B5EF4-FFF2-40B4-BE49-F238E27FC236}">
              <a16:creationId xmlns:a16="http://schemas.microsoft.com/office/drawing/2014/main" id="{00000000-0008-0000-0E00-00000138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338" name="Text Box 1026">
          <a:extLst>
            <a:ext uri="{FF2B5EF4-FFF2-40B4-BE49-F238E27FC236}">
              <a16:creationId xmlns:a16="http://schemas.microsoft.com/office/drawing/2014/main" id="{00000000-0008-0000-0E00-00000238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62</xdr:row>
      <xdr:rowOff>66675</xdr:rowOff>
    </xdr:from>
    <xdr:to>
      <xdr:col>17</xdr:col>
      <xdr:colOff>142875</xdr:colOff>
      <xdr:row>63</xdr:row>
      <xdr:rowOff>0</xdr:rowOff>
    </xdr:to>
    <xdr:sp macro="" textlink="">
      <xdr:nvSpPr>
        <xdr:cNvPr id="14339" name="Text Box 1027">
          <a:extLst>
            <a:ext uri="{FF2B5EF4-FFF2-40B4-BE49-F238E27FC236}">
              <a16:creationId xmlns:a16="http://schemas.microsoft.com/office/drawing/2014/main" id="{00000000-0008-0000-0E00-000003380000}"/>
            </a:ext>
          </a:extLst>
        </xdr:cNvPr>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62</xdr:row>
      <xdr:rowOff>66675</xdr:rowOff>
    </xdr:from>
    <xdr:to>
      <xdr:col>22</xdr:col>
      <xdr:colOff>0</xdr:colOff>
      <xdr:row>63</xdr:row>
      <xdr:rowOff>0</xdr:rowOff>
    </xdr:to>
    <xdr:sp macro="" textlink="">
      <xdr:nvSpPr>
        <xdr:cNvPr id="14340" name="Text Box 1028">
          <a:extLst>
            <a:ext uri="{FF2B5EF4-FFF2-40B4-BE49-F238E27FC236}">
              <a16:creationId xmlns:a16="http://schemas.microsoft.com/office/drawing/2014/main" id="{00000000-0008-0000-0E00-000004380000}"/>
            </a:ext>
          </a:extLst>
        </xdr:cNvPr>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62</xdr:row>
      <xdr:rowOff>66675</xdr:rowOff>
    </xdr:from>
    <xdr:to>
      <xdr:col>26</xdr:col>
      <xdr:colOff>0</xdr:colOff>
      <xdr:row>63</xdr:row>
      <xdr:rowOff>0</xdr:rowOff>
    </xdr:to>
    <xdr:sp macro="" textlink="">
      <xdr:nvSpPr>
        <xdr:cNvPr id="14341" name="Text Box 1029">
          <a:extLst>
            <a:ext uri="{FF2B5EF4-FFF2-40B4-BE49-F238E27FC236}">
              <a16:creationId xmlns:a16="http://schemas.microsoft.com/office/drawing/2014/main" id="{00000000-0008-0000-0E00-000005380000}"/>
            </a:ext>
          </a:extLst>
        </xdr:cNvPr>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62</xdr:row>
      <xdr:rowOff>66675</xdr:rowOff>
    </xdr:from>
    <xdr:to>
      <xdr:col>17</xdr:col>
      <xdr:colOff>142875</xdr:colOff>
      <xdr:row>63</xdr:row>
      <xdr:rowOff>0</xdr:rowOff>
    </xdr:to>
    <xdr:sp macro="" textlink="">
      <xdr:nvSpPr>
        <xdr:cNvPr id="14342" name="Text Box 1030">
          <a:extLst>
            <a:ext uri="{FF2B5EF4-FFF2-40B4-BE49-F238E27FC236}">
              <a16:creationId xmlns:a16="http://schemas.microsoft.com/office/drawing/2014/main" id="{00000000-0008-0000-0E00-000006380000}"/>
            </a:ext>
          </a:extLst>
        </xdr:cNvPr>
        <xdr:cNvSpPr txBox="1">
          <a:spLocks noChangeArrowheads="1"/>
        </xdr:cNvSpPr>
      </xdr:nvSpPr>
      <xdr:spPr bwMode="auto">
        <a:xfrm>
          <a:off x="2305050"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62</xdr:row>
      <xdr:rowOff>66675</xdr:rowOff>
    </xdr:from>
    <xdr:to>
      <xdr:col>22</xdr:col>
      <xdr:colOff>0</xdr:colOff>
      <xdr:row>63</xdr:row>
      <xdr:rowOff>0</xdr:rowOff>
    </xdr:to>
    <xdr:sp macro="" textlink="">
      <xdr:nvSpPr>
        <xdr:cNvPr id="14343" name="Text Box 1031">
          <a:extLst>
            <a:ext uri="{FF2B5EF4-FFF2-40B4-BE49-F238E27FC236}">
              <a16:creationId xmlns:a16="http://schemas.microsoft.com/office/drawing/2014/main" id="{00000000-0008-0000-0E00-000007380000}"/>
            </a:ext>
          </a:extLst>
        </xdr:cNvPr>
        <xdr:cNvSpPr txBox="1">
          <a:spLocks noChangeArrowheads="1"/>
        </xdr:cNvSpPr>
      </xdr:nvSpPr>
      <xdr:spPr bwMode="auto">
        <a:xfrm>
          <a:off x="29241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62</xdr:row>
      <xdr:rowOff>66675</xdr:rowOff>
    </xdr:from>
    <xdr:to>
      <xdr:col>26</xdr:col>
      <xdr:colOff>0</xdr:colOff>
      <xdr:row>63</xdr:row>
      <xdr:rowOff>0</xdr:rowOff>
    </xdr:to>
    <xdr:sp macro="" textlink="">
      <xdr:nvSpPr>
        <xdr:cNvPr id="14344" name="Text Box 1032">
          <a:extLst>
            <a:ext uri="{FF2B5EF4-FFF2-40B4-BE49-F238E27FC236}">
              <a16:creationId xmlns:a16="http://schemas.microsoft.com/office/drawing/2014/main" id="{00000000-0008-0000-0E00-000008380000}"/>
            </a:ext>
          </a:extLst>
        </xdr:cNvPr>
        <xdr:cNvSpPr txBox="1">
          <a:spLocks noChangeArrowheads="1"/>
        </xdr:cNvSpPr>
      </xdr:nvSpPr>
      <xdr:spPr bwMode="auto">
        <a:xfrm>
          <a:off x="3533775" y="10287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345" name="Text Box 1033">
          <a:extLst>
            <a:ext uri="{FF2B5EF4-FFF2-40B4-BE49-F238E27FC236}">
              <a16:creationId xmlns:a16="http://schemas.microsoft.com/office/drawing/2014/main" id="{00000000-0008-0000-0E00-00000938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4346" name="Text Box 1034">
          <a:extLst>
            <a:ext uri="{FF2B5EF4-FFF2-40B4-BE49-F238E27FC236}">
              <a16:creationId xmlns:a16="http://schemas.microsoft.com/office/drawing/2014/main" id="{00000000-0008-0000-0E00-00000A38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4347" name="Text Box 1035">
          <a:extLst>
            <a:ext uri="{FF2B5EF4-FFF2-40B4-BE49-F238E27FC236}">
              <a16:creationId xmlns:a16="http://schemas.microsoft.com/office/drawing/2014/main" id="{00000000-0008-0000-0E00-00000B38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8</xdr:row>
      <xdr:rowOff>0</xdr:rowOff>
    </xdr:from>
    <xdr:to>
      <xdr:col>23</xdr:col>
      <xdr:colOff>66675</xdr:colOff>
      <xdr:row>9</xdr:row>
      <xdr:rowOff>38100</xdr:rowOff>
    </xdr:to>
    <xdr:sp macro="" textlink="">
      <xdr:nvSpPr>
        <xdr:cNvPr id="240874" name="Text Box 1038">
          <a:extLst>
            <a:ext uri="{FF2B5EF4-FFF2-40B4-BE49-F238E27FC236}">
              <a16:creationId xmlns:a16="http://schemas.microsoft.com/office/drawing/2014/main" id="{00000000-0008-0000-0E00-0000EAAC0300}"/>
            </a:ext>
          </a:extLst>
        </xdr:cNvPr>
        <xdr:cNvSpPr txBox="1">
          <a:spLocks noChangeArrowheads="1"/>
        </xdr:cNvSpPr>
      </xdr:nvSpPr>
      <xdr:spPr bwMode="auto">
        <a:xfrm>
          <a:off x="378142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14639</xdr:colOff>
      <xdr:row>60</xdr:row>
      <xdr:rowOff>22577</xdr:rowOff>
    </xdr:from>
    <xdr:to>
      <xdr:col>17</xdr:col>
      <xdr:colOff>138464</xdr:colOff>
      <xdr:row>60</xdr:row>
      <xdr:rowOff>127882</xdr:rowOff>
    </xdr:to>
    <xdr:sp macro="" textlink="">
      <xdr:nvSpPr>
        <xdr:cNvPr id="33" name="Text Box 1030">
          <a:extLst>
            <a:ext uri="{FF2B5EF4-FFF2-40B4-BE49-F238E27FC236}">
              <a16:creationId xmlns:a16="http://schemas.microsoft.com/office/drawing/2014/main" id="{00000000-0008-0000-0E00-000021000000}"/>
            </a:ext>
          </a:extLst>
        </xdr:cNvPr>
        <xdr:cNvSpPr txBox="1">
          <a:spLocks noChangeArrowheads="1"/>
        </xdr:cNvSpPr>
      </xdr:nvSpPr>
      <xdr:spPr bwMode="auto">
        <a:xfrm>
          <a:off x="2131306" y="1016493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58</xdr:row>
      <xdr:rowOff>22577</xdr:rowOff>
    </xdr:from>
    <xdr:to>
      <xdr:col>17</xdr:col>
      <xdr:colOff>137141</xdr:colOff>
      <xdr:row>58</xdr:row>
      <xdr:rowOff>127882</xdr:rowOff>
    </xdr:to>
    <xdr:sp macro="" textlink="">
      <xdr:nvSpPr>
        <xdr:cNvPr id="34" name="Text Box 1030">
          <a:extLst>
            <a:ext uri="{FF2B5EF4-FFF2-40B4-BE49-F238E27FC236}">
              <a16:creationId xmlns:a16="http://schemas.microsoft.com/office/drawing/2014/main" id="{00000000-0008-0000-0E00-000022000000}"/>
            </a:ext>
          </a:extLst>
        </xdr:cNvPr>
        <xdr:cNvSpPr txBox="1">
          <a:spLocks noChangeArrowheads="1"/>
        </xdr:cNvSpPr>
      </xdr:nvSpPr>
      <xdr:spPr bwMode="auto">
        <a:xfrm>
          <a:off x="2156441" y="98333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56</xdr:row>
      <xdr:rowOff>22135</xdr:rowOff>
    </xdr:from>
    <xdr:to>
      <xdr:col>17</xdr:col>
      <xdr:colOff>137142</xdr:colOff>
      <xdr:row>56</xdr:row>
      <xdr:rowOff>127440</xdr:rowOff>
    </xdr:to>
    <xdr:sp macro="" textlink="">
      <xdr:nvSpPr>
        <xdr:cNvPr id="35" name="Text Box 1030">
          <a:extLst>
            <a:ext uri="{FF2B5EF4-FFF2-40B4-BE49-F238E27FC236}">
              <a16:creationId xmlns:a16="http://schemas.microsoft.com/office/drawing/2014/main" id="{00000000-0008-0000-0E00-000023000000}"/>
            </a:ext>
          </a:extLst>
        </xdr:cNvPr>
        <xdr:cNvSpPr txBox="1">
          <a:spLocks noChangeArrowheads="1"/>
        </xdr:cNvSpPr>
      </xdr:nvSpPr>
      <xdr:spPr bwMode="auto">
        <a:xfrm>
          <a:off x="2156442" y="95471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54</xdr:row>
      <xdr:rowOff>22578</xdr:rowOff>
    </xdr:from>
    <xdr:to>
      <xdr:col>17</xdr:col>
      <xdr:colOff>129646</xdr:colOff>
      <xdr:row>54</xdr:row>
      <xdr:rowOff>127883</xdr:rowOff>
    </xdr:to>
    <xdr:sp macro="" textlink="">
      <xdr:nvSpPr>
        <xdr:cNvPr id="36" name="Text Box 1030">
          <a:extLst>
            <a:ext uri="{FF2B5EF4-FFF2-40B4-BE49-F238E27FC236}">
              <a16:creationId xmlns:a16="http://schemas.microsoft.com/office/drawing/2014/main" id="{00000000-0008-0000-0E00-000024000000}"/>
            </a:ext>
          </a:extLst>
        </xdr:cNvPr>
        <xdr:cNvSpPr txBox="1">
          <a:spLocks noChangeArrowheads="1"/>
        </xdr:cNvSpPr>
      </xdr:nvSpPr>
      <xdr:spPr bwMode="auto">
        <a:xfrm>
          <a:off x="2577571" y="9709503"/>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60</xdr:row>
      <xdr:rowOff>38894</xdr:rowOff>
    </xdr:from>
    <xdr:to>
      <xdr:col>22</xdr:col>
      <xdr:colOff>0</xdr:colOff>
      <xdr:row>61</xdr:row>
      <xdr:rowOff>1</xdr:rowOff>
    </xdr:to>
    <xdr:sp macro="" textlink="">
      <xdr:nvSpPr>
        <xdr:cNvPr id="39" name="Text Box 25">
          <a:extLst>
            <a:ext uri="{FF2B5EF4-FFF2-40B4-BE49-F238E27FC236}">
              <a16:creationId xmlns:a16="http://schemas.microsoft.com/office/drawing/2014/main" id="{00000000-0008-0000-0E00-000027000000}"/>
            </a:ext>
          </a:extLst>
        </xdr:cNvPr>
        <xdr:cNvSpPr txBox="1">
          <a:spLocks noChangeArrowheads="1"/>
        </xdr:cNvSpPr>
      </xdr:nvSpPr>
      <xdr:spPr bwMode="auto">
        <a:xfrm>
          <a:off x="2743200" y="10135394"/>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58</xdr:row>
      <xdr:rowOff>34926</xdr:rowOff>
    </xdr:from>
    <xdr:to>
      <xdr:col>22</xdr:col>
      <xdr:colOff>3969</xdr:colOff>
      <xdr:row>58</xdr:row>
      <xdr:rowOff>138908</xdr:rowOff>
    </xdr:to>
    <xdr:sp macro="" textlink="">
      <xdr:nvSpPr>
        <xdr:cNvPr id="40" name="Text Box 25">
          <a:extLst>
            <a:ext uri="{FF2B5EF4-FFF2-40B4-BE49-F238E27FC236}">
              <a16:creationId xmlns:a16="http://schemas.microsoft.com/office/drawing/2014/main" id="{00000000-0008-0000-0E00-000028000000}"/>
            </a:ext>
          </a:extLst>
        </xdr:cNvPr>
        <xdr:cNvSpPr txBox="1">
          <a:spLocks noChangeArrowheads="1"/>
        </xdr:cNvSpPr>
      </xdr:nvSpPr>
      <xdr:spPr bwMode="auto">
        <a:xfrm>
          <a:off x="2747169" y="98456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56</xdr:row>
      <xdr:rowOff>34926</xdr:rowOff>
    </xdr:from>
    <xdr:to>
      <xdr:col>22</xdr:col>
      <xdr:colOff>3969</xdr:colOff>
      <xdr:row>56</xdr:row>
      <xdr:rowOff>138908</xdr:rowOff>
    </xdr:to>
    <xdr:sp macro="" textlink="">
      <xdr:nvSpPr>
        <xdr:cNvPr id="41" name="Text Box 25">
          <a:extLst>
            <a:ext uri="{FF2B5EF4-FFF2-40B4-BE49-F238E27FC236}">
              <a16:creationId xmlns:a16="http://schemas.microsoft.com/office/drawing/2014/main" id="{00000000-0008-0000-0E00-000029000000}"/>
            </a:ext>
          </a:extLst>
        </xdr:cNvPr>
        <xdr:cNvSpPr txBox="1">
          <a:spLocks noChangeArrowheads="1"/>
        </xdr:cNvSpPr>
      </xdr:nvSpPr>
      <xdr:spPr bwMode="auto">
        <a:xfrm>
          <a:off x="2747169" y="955992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54</xdr:row>
      <xdr:rowOff>34926</xdr:rowOff>
    </xdr:from>
    <xdr:to>
      <xdr:col>21</xdr:col>
      <xdr:colOff>138907</xdr:colOff>
      <xdr:row>54</xdr:row>
      <xdr:rowOff>138908</xdr:rowOff>
    </xdr:to>
    <xdr:sp macro="" textlink="">
      <xdr:nvSpPr>
        <xdr:cNvPr id="42" name="Text Box 25">
          <a:extLst>
            <a:ext uri="{FF2B5EF4-FFF2-40B4-BE49-F238E27FC236}">
              <a16:creationId xmlns:a16="http://schemas.microsoft.com/office/drawing/2014/main" id="{00000000-0008-0000-0E00-00002A000000}"/>
            </a:ext>
          </a:extLst>
        </xdr:cNvPr>
        <xdr:cNvSpPr txBox="1">
          <a:spLocks noChangeArrowheads="1"/>
        </xdr:cNvSpPr>
      </xdr:nvSpPr>
      <xdr:spPr bwMode="auto">
        <a:xfrm>
          <a:off x="2739232" y="92741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60</xdr:row>
      <xdr:rowOff>38894</xdr:rowOff>
    </xdr:from>
    <xdr:to>
      <xdr:col>26</xdr:col>
      <xdr:colOff>0</xdr:colOff>
      <xdr:row>61</xdr:row>
      <xdr:rowOff>1</xdr:rowOff>
    </xdr:to>
    <xdr:sp macro="" textlink="">
      <xdr:nvSpPr>
        <xdr:cNvPr id="43" name="Text Box 1032">
          <a:extLst>
            <a:ext uri="{FF2B5EF4-FFF2-40B4-BE49-F238E27FC236}">
              <a16:creationId xmlns:a16="http://schemas.microsoft.com/office/drawing/2014/main" id="{00000000-0008-0000-0E00-00002B000000}"/>
            </a:ext>
          </a:extLst>
        </xdr:cNvPr>
        <xdr:cNvSpPr txBox="1">
          <a:spLocks noChangeArrowheads="1"/>
        </xdr:cNvSpPr>
      </xdr:nvSpPr>
      <xdr:spPr bwMode="auto">
        <a:xfrm>
          <a:off x="3314700" y="10135394"/>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44" name="Text Box 1032">
          <a:extLst>
            <a:ext uri="{FF2B5EF4-FFF2-40B4-BE49-F238E27FC236}">
              <a16:creationId xmlns:a16="http://schemas.microsoft.com/office/drawing/2014/main" id="{00000000-0008-0000-0E00-00002C000000}"/>
            </a:ext>
          </a:extLst>
        </xdr:cNvPr>
        <xdr:cNvSpPr txBox="1">
          <a:spLocks noChangeArrowheads="1"/>
        </xdr:cNvSpPr>
      </xdr:nvSpPr>
      <xdr:spPr bwMode="auto">
        <a:xfrm>
          <a:off x="3310731" y="98456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56</xdr:row>
      <xdr:rowOff>34925</xdr:rowOff>
    </xdr:from>
    <xdr:to>
      <xdr:col>26</xdr:col>
      <xdr:colOff>3969</xdr:colOff>
      <xdr:row>56</xdr:row>
      <xdr:rowOff>138907</xdr:rowOff>
    </xdr:to>
    <xdr:sp macro="" textlink="">
      <xdr:nvSpPr>
        <xdr:cNvPr id="45" name="Text Box 1032">
          <a:extLst>
            <a:ext uri="{FF2B5EF4-FFF2-40B4-BE49-F238E27FC236}">
              <a16:creationId xmlns:a16="http://schemas.microsoft.com/office/drawing/2014/main" id="{00000000-0008-0000-0E00-00002D000000}"/>
            </a:ext>
          </a:extLst>
        </xdr:cNvPr>
        <xdr:cNvSpPr txBox="1">
          <a:spLocks noChangeArrowheads="1"/>
        </xdr:cNvSpPr>
      </xdr:nvSpPr>
      <xdr:spPr bwMode="auto">
        <a:xfrm>
          <a:off x="3318669" y="955992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54</xdr:row>
      <xdr:rowOff>34925</xdr:rowOff>
    </xdr:from>
    <xdr:to>
      <xdr:col>25</xdr:col>
      <xdr:colOff>138906</xdr:colOff>
      <xdr:row>54</xdr:row>
      <xdr:rowOff>138907</xdr:rowOff>
    </xdr:to>
    <xdr:sp macro="" textlink="">
      <xdr:nvSpPr>
        <xdr:cNvPr id="46" name="Text Box 1032">
          <a:extLst>
            <a:ext uri="{FF2B5EF4-FFF2-40B4-BE49-F238E27FC236}">
              <a16:creationId xmlns:a16="http://schemas.microsoft.com/office/drawing/2014/main" id="{00000000-0008-0000-0E00-00002E000000}"/>
            </a:ext>
          </a:extLst>
        </xdr:cNvPr>
        <xdr:cNvSpPr txBox="1">
          <a:spLocks noChangeArrowheads="1"/>
        </xdr:cNvSpPr>
      </xdr:nvSpPr>
      <xdr:spPr bwMode="auto">
        <a:xfrm>
          <a:off x="3310731" y="92741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5133" name="Text Box 13">
          <a:extLst>
            <a:ext uri="{FF2B5EF4-FFF2-40B4-BE49-F238E27FC236}">
              <a16:creationId xmlns:a16="http://schemas.microsoft.com/office/drawing/2014/main" id="{00000000-0008-0000-0F00-00000D14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5134" name="Text Box 14">
          <a:extLst>
            <a:ext uri="{FF2B5EF4-FFF2-40B4-BE49-F238E27FC236}">
              <a16:creationId xmlns:a16="http://schemas.microsoft.com/office/drawing/2014/main" id="{00000000-0008-0000-0F00-00000E14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5135" name="Text Box 15">
          <a:extLst>
            <a:ext uri="{FF2B5EF4-FFF2-40B4-BE49-F238E27FC236}">
              <a16:creationId xmlns:a16="http://schemas.microsoft.com/office/drawing/2014/main" id="{00000000-0008-0000-0F00-00000F14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5360" name="Text Box 1024">
          <a:extLst>
            <a:ext uri="{FF2B5EF4-FFF2-40B4-BE49-F238E27FC236}">
              <a16:creationId xmlns:a16="http://schemas.microsoft.com/office/drawing/2014/main" id="{00000000-0008-0000-0F00-0000003C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5361" name="Text Box 1025">
          <a:extLst>
            <a:ext uri="{FF2B5EF4-FFF2-40B4-BE49-F238E27FC236}">
              <a16:creationId xmlns:a16="http://schemas.microsoft.com/office/drawing/2014/main" id="{00000000-0008-0000-0F00-0000013C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5362" name="Text Box 1026">
          <a:extLst>
            <a:ext uri="{FF2B5EF4-FFF2-40B4-BE49-F238E27FC236}">
              <a16:creationId xmlns:a16="http://schemas.microsoft.com/office/drawing/2014/main" id="{00000000-0008-0000-0F00-0000023C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5363" name="Text Box 1027">
          <a:extLst>
            <a:ext uri="{FF2B5EF4-FFF2-40B4-BE49-F238E27FC236}">
              <a16:creationId xmlns:a16="http://schemas.microsoft.com/office/drawing/2014/main" id="{00000000-0008-0000-0F00-0000033C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5364" name="Text Box 1028">
          <a:extLst>
            <a:ext uri="{FF2B5EF4-FFF2-40B4-BE49-F238E27FC236}">
              <a16:creationId xmlns:a16="http://schemas.microsoft.com/office/drawing/2014/main" id="{00000000-0008-0000-0F00-0000043C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5365" name="Text Box 1029">
          <a:extLst>
            <a:ext uri="{FF2B5EF4-FFF2-40B4-BE49-F238E27FC236}">
              <a16:creationId xmlns:a16="http://schemas.microsoft.com/office/drawing/2014/main" id="{00000000-0008-0000-0F00-0000053C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38100</xdr:rowOff>
    </xdr:to>
    <xdr:sp macro="" textlink="">
      <xdr:nvSpPr>
        <xdr:cNvPr id="224665" name="Text Box 1030">
          <a:extLst>
            <a:ext uri="{FF2B5EF4-FFF2-40B4-BE49-F238E27FC236}">
              <a16:creationId xmlns:a16="http://schemas.microsoft.com/office/drawing/2014/main" id="{00000000-0008-0000-0F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10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10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10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5" name="Text Box 44">
          <a:extLst>
            <a:ext uri="{FF2B5EF4-FFF2-40B4-BE49-F238E27FC236}">
              <a16:creationId xmlns:a16="http://schemas.microsoft.com/office/drawing/2014/main" id="{00000000-0008-0000-1000-000005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6" name="Text Box 45">
          <a:extLst>
            <a:ext uri="{FF2B5EF4-FFF2-40B4-BE49-F238E27FC236}">
              <a16:creationId xmlns:a16="http://schemas.microsoft.com/office/drawing/2014/main" id="{00000000-0008-0000-1000-000006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7" name="Text Box 46">
          <a:extLst>
            <a:ext uri="{FF2B5EF4-FFF2-40B4-BE49-F238E27FC236}">
              <a16:creationId xmlns:a16="http://schemas.microsoft.com/office/drawing/2014/main" id="{00000000-0008-0000-1000-000007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8" name="Text Box 47">
          <a:extLst>
            <a:ext uri="{FF2B5EF4-FFF2-40B4-BE49-F238E27FC236}">
              <a16:creationId xmlns:a16="http://schemas.microsoft.com/office/drawing/2014/main" id="{00000000-0008-0000-1000-000008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9" name="Text Box 48">
          <a:extLst>
            <a:ext uri="{FF2B5EF4-FFF2-40B4-BE49-F238E27FC236}">
              <a16:creationId xmlns:a16="http://schemas.microsoft.com/office/drawing/2014/main" id="{00000000-0008-0000-1000-000009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0" name="Text Box 49">
          <a:extLst>
            <a:ext uri="{FF2B5EF4-FFF2-40B4-BE49-F238E27FC236}">
              <a16:creationId xmlns:a16="http://schemas.microsoft.com/office/drawing/2014/main" id="{00000000-0008-0000-1000-00000A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1000-00000B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1000-00000C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1000-00000D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14" name="Text Box 1027">
          <a:extLst>
            <a:ext uri="{FF2B5EF4-FFF2-40B4-BE49-F238E27FC236}">
              <a16:creationId xmlns:a16="http://schemas.microsoft.com/office/drawing/2014/main" id="{00000000-0008-0000-1000-00000E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15" name="Text Box 1028">
          <a:extLst>
            <a:ext uri="{FF2B5EF4-FFF2-40B4-BE49-F238E27FC236}">
              <a16:creationId xmlns:a16="http://schemas.microsoft.com/office/drawing/2014/main" id="{00000000-0008-0000-1000-00000F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16" name="Text Box 1029">
          <a:extLst>
            <a:ext uri="{FF2B5EF4-FFF2-40B4-BE49-F238E27FC236}">
              <a16:creationId xmlns:a16="http://schemas.microsoft.com/office/drawing/2014/main" id="{00000000-0008-0000-1000-000010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17" name="Text Box 1030">
          <a:extLst>
            <a:ext uri="{FF2B5EF4-FFF2-40B4-BE49-F238E27FC236}">
              <a16:creationId xmlns:a16="http://schemas.microsoft.com/office/drawing/2014/main" id="{00000000-0008-0000-1000-000011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18" name="Text Box 1031">
          <a:extLst>
            <a:ext uri="{FF2B5EF4-FFF2-40B4-BE49-F238E27FC236}">
              <a16:creationId xmlns:a16="http://schemas.microsoft.com/office/drawing/2014/main" id="{00000000-0008-0000-1000-000012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9" name="Text Box 1032">
          <a:extLst>
            <a:ext uri="{FF2B5EF4-FFF2-40B4-BE49-F238E27FC236}">
              <a16:creationId xmlns:a16="http://schemas.microsoft.com/office/drawing/2014/main" id="{00000000-0008-0000-1000-000013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1000-000014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1000-000015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1000-000016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23" name="Text Box 1036">
          <a:extLst>
            <a:ext uri="{FF2B5EF4-FFF2-40B4-BE49-F238E27FC236}">
              <a16:creationId xmlns:a16="http://schemas.microsoft.com/office/drawing/2014/main" id="{00000000-0008-0000-1000-000017000000}"/>
            </a:ext>
          </a:extLst>
        </xdr:cNvPr>
        <xdr:cNvSpPr txBox="1">
          <a:spLocks noChangeArrowheads="1"/>
        </xdr:cNvSpPr>
      </xdr:nvSpPr>
      <xdr:spPr bwMode="auto">
        <a:xfrm>
          <a:off x="53530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24" name="Text Box 1037">
          <a:extLst>
            <a:ext uri="{FF2B5EF4-FFF2-40B4-BE49-F238E27FC236}">
              <a16:creationId xmlns:a16="http://schemas.microsoft.com/office/drawing/2014/main" id="{00000000-0008-0000-1000-000018000000}"/>
            </a:ext>
          </a:extLst>
        </xdr:cNvPr>
        <xdr:cNvSpPr txBox="1">
          <a:spLocks noChangeArrowheads="1"/>
        </xdr:cNvSpPr>
      </xdr:nvSpPr>
      <xdr:spPr bwMode="auto">
        <a:xfrm>
          <a:off x="59721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25" name="Text Box 1038">
          <a:extLst>
            <a:ext uri="{FF2B5EF4-FFF2-40B4-BE49-F238E27FC236}">
              <a16:creationId xmlns:a16="http://schemas.microsoft.com/office/drawing/2014/main" id="{00000000-0008-0000-1000-000019000000}"/>
            </a:ext>
          </a:extLst>
        </xdr:cNvPr>
        <xdr:cNvSpPr txBox="1">
          <a:spLocks noChangeArrowheads="1"/>
        </xdr:cNvSpPr>
      </xdr:nvSpPr>
      <xdr:spPr bwMode="auto">
        <a:xfrm>
          <a:off x="65817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26" name="Text Box 1039">
          <a:extLst>
            <a:ext uri="{FF2B5EF4-FFF2-40B4-BE49-F238E27FC236}">
              <a16:creationId xmlns:a16="http://schemas.microsoft.com/office/drawing/2014/main" id="{00000000-0008-0000-1000-00001A000000}"/>
            </a:ext>
          </a:extLst>
        </xdr:cNvPr>
        <xdr:cNvSpPr txBox="1">
          <a:spLocks noChangeArrowheads="1"/>
        </xdr:cNvSpPr>
      </xdr:nvSpPr>
      <xdr:spPr bwMode="auto">
        <a:xfrm>
          <a:off x="2000250"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27" name="Text Box 1040">
          <a:extLst>
            <a:ext uri="{FF2B5EF4-FFF2-40B4-BE49-F238E27FC236}">
              <a16:creationId xmlns:a16="http://schemas.microsoft.com/office/drawing/2014/main" id="{00000000-0008-0000-1000-00001B000000}"/>
            </a:ext>
          </a:extLst>
        </xdr:cNvPr>
        <xdr:cNvSpPr txBox="1">
          <a:spLocks noChangeArrowheads="1"/>
        </xdr:cNvSpPr>
      </xdr:nvSpPr>
      <xdr:spPr bwMode="auto">
        <a:xfrm>
          <a:off x="26193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28" name="Text Box 1041">
          <a:extLst>
            <a:ext uri="{FF2B5EF4-FFF2-40B4-BE49-F238E27FC236}">
              <a16:creationId xmlns:a16="http://schemas.microsoft.com/office/drawing/2014/main" id="{00000000-0008-0000-1000-00001C000000}"/>
            </a:ext>
          </a:extLst>
        </xdr:cNvPr>
        <xdr:cNvSpPr txBox="1">
          <a:spLocks noChangeArrowheads="1"/>
        </xdr:cNvSpPr>
      </xdr:nvSpPr>
      <xdr:spPr bwMode="auto">
        <a:xfrm>
          <a:off x="3228975" y="154209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9525</xdr:colOff>
      <xdr:row>35</xdr:row>
      <xdr:rowOff>0</xdr:rowOff>
    </xdr:from>
    <xdr:to>
      <xdr:col>18</xdr:col>
      <xdr:colOff>0</xdr:colOff>
      <xdr:row>35</xdr:row>
      <xdr:rowOff>0</xdr:rowOff>
    </xdr:to>
    <xdr:grpSp>
      <xdr:nvGrpSpPr>
        <xdr:cNvPr id="229816" name="Group 11">
          <a:extLst>
            <a:ext uri="{FF2B5EF4-FFF2-40B4-BE49-F238E27FC236}">
              <a16:creationId xmlns:a16="http://schemas.microsoft.com/office/drawing/2014/main" id="{00000000-0008-0000-1100-0000B8810300}"/>
            </a:ext>
          </a:extLst>
        </xdr:cNvPr>
        <xdr:cNvGrpSpPr>
          <a:grpSpLocks/>
        </xdr:cNvGrpSpPr>
      </xdr:nvGrpSpPr>
      <xdr:grpSpPr bwMode="auto">
        <a:xfrm>
          <a:off x="288925" y="5911850"/>
          <a:ext cx="2225675" cy="0"/>
          <a:chOff x="449" y="72"/>
          <a:chExt cx="255" cy="36"/>
        </a:xfrm>
      </xdr:grpSpPr>
      <xdr:sp macro="" textlink="">
        <xdr:nvSpPr>
          <xdr:cNvPr id="8204" name="Text Box 12">
            <a:extLst>
              <a:ext uri="{FF2B5EF4-FFF2-40B4-BE49-F238E27FC236}">
                <a16:creationId xmlns:a16="http://schemas.microsoft.com/office/drawing/2014/main" id="{00000000-0008-0000-1100-00000C200000}"/>
              </a:ext>
            </a:extLst>
          </xdr:cNvPr>
          <xdr:cNvSpPr txBox="1">
            <a:spLocks noChangeArrowheads="1"/>
          </xdr:cNvSpPr>
        </xdr:nvSpPr>
        <xdr:spPr bwMode="auto">
          <a:xfrm>
            <a:off x="9502703675201" y="8191500"/>
            <a:ext cx="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西暦</a:t>
            </a:r>
          </a:p>
        </xdr:txBody>
      </xdr:sp>
      <xdr:sp macro="" textlink="">
        <xdr:nvSpPr>
          <xdr:cNvPr id="8205" name="Text Box 13">
            <a:extLst>
              <a:ext uri="{FF2B5EF4-FFF2-40B4-BE49-F238E27FC236}">
                <a16:creationId xmlns:a16="http://schemas.microsoft.com/office/drawing/2014/main" id="{00000000-0008-0000-1100-00000D200000}"/>
              </a:ext>
            </a:extLst>
          </xdr:cNvPr>
          <xdr:cNvSpPr txBox="1">
            <a:spLocks noChangeArrowheads="1"/>
          </xdr:cNvSpPr>
        </xdr:nvSpPr>
        <xdr:spPr bwMode="auto">
          <a:xfrm>
            <a:off x="16808918742706"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sp macro="" textlink="">
        <xdr:nvSpPr>
          <xdr:cNvPr id="8206" name="Text Box 14">
            <a:extLst>
              <a:ext uri="{FF2B5EF4-FFF2-40B4-BE49-F238E27FC236}">
                <a16:creationId xmlns:a16="http://schemas.microsoft.com/office/drawing/2014/main" id="{00000000-0008-0000-1100-00000E200000}"/>
              </a:ext>
            </a:extLst>
          </xdr:cNvPr>
          <xdr:cNvSpPr txBox="1">
            <a:spLocks noChangeArrowheads="1"/>
          </xdr:cNvSpPr>
        </xdr:nvSpPr>
        <xdr:spPr bwMode="auto">
          <a:xfrm>
            <a:off x="-6445656773069"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sp macro="" textlink="">
        <xdr:nvSpPr>
          <xdr:cNvPr id="8207" name="Text Box 15">
            <a:extLst>
              <a:ext uri="{FF2B5EF4-FFF2-40B4-BE49-F238E27FC236}">
                <a16:creationId xmlns:a16="http://schemas.microsoft.com/office/drawing/2014/main" id="{00000000-0008-0000-1100-00000F200000}"/>
              </a:ext>
            </a:extLst>
          </xdr:cNvPr>
          <xdr:cNvSpPr txBox="1">
            <a:spLocks noChangeArrowheads="1"/>
          </xdr:cNvSpPr>
        </xdr:nvSpPr>
        <xdr:spPr bwMode="auto">
          <a:xfrm>
            <a:off x="-14237399990669" y="81915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grpSp>
    <xdr:clientData/>
  </xdr:twoCellAnchor>
  <xdr:twoCellAnchor editAs="oneCell">
    <xdr:from>
      <xdr:col>24</xdr:col>
      <xdr:colOff>142875</xdr:colOff>
      <xdr:row>15</xdr:row>
      <xdr:rowOff>0</xdr:rowOff>
    </xdr:from>
    <xdr:to>
      <xdr:col>25</xdr:col>
      <xdr:colOff>66675</xdr:colOff>
      <xdr:row>16</xdr:row>
      <xdr:rowOff>42863</xdr:rowOff>
    </xdr:to>
    <xdr:sp macro="" textlink="">
      <xdr:nvSpPr>
        <xdr:cNvPr id="229817" name="Text Box 1024">
          <a:extLst>
            <a:ext uri="{FF2B5EF4-FFF2-40B4-BE49-F238E27FC236}">
              <a16:creationId xmlns:a16="http://schemas.microsoft.com/office/drawing/2014/main" id="{00000000-0008-0000-1100-0000B9810300}"/>
            </a:ext>
          </a:extLst>
        </xdr:cNvPr>
        <xdr:cNvSpPr txBox="1">
          <a:spLocks noChangeArrowheads="1"/>
        </xdr:cNvSpPr>
      </xdr:nvSpPr>
      <xdr:spPr bwMode="auto">
        <a:xfrm>
          <a:off x="38004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9525</xdr:colOff>
      <xdr:row>42</xdr:row>
      <xdr:rowOff>0</xdr:rowOff>
    </xdr:from>
    <xdr:to>
      <xdr:col>18</xdr:col>
      <xdr:colOff>0</xdr:colOff>
      <xdr:row>42</xdr:row>
      <xdr:rowOff>0</xdr:rowOff>
    </xdr:to>
    <xdr:grpSp>
      <xdr:nvGrpSpPr>
        <xdr:cNvPr id="229818" name="Group 11">
          <a:extLst>
            <a:ext uri="{FF2B5EF4-FFF2-40B4-BE49-F238E27FC236}">
              <a16:creationId xmlns:a16="http://schemas.microsoft.com/office/drawing/2014/main" id="{00000000-0008-0000-1100-0000BA810300}"/>
            </a:ext>
          </a:extLst>
        </xdr:cNvPr>
        <xdr:cNvGrpSpPr>
          <a:grpSpLocks/>
        </xdr:cNvGrpSpPr>
      </xdr:nvGrpSpPr>
      <xdr:grpSpPr bwMode="auto">
        <a:xfrm>
          <a:off x="288925" y="7105650"/>
          <a:ext cx="2225675" cy="0"/>
          <a:chOff x="449" y="72"/>
          <a:chExt cx="255" cy="36"/>
        </a:xfrm>
      </xdr:grpSpPr>
      <xdr:sp macro="" textlink="">
        <xdr:nvSpPr>
          <xdr:cNvPr id="9" name="Text Box 12">
            <a:extLst>
              <a:ext uri="{FF2B5EF4-FFF2-40B4-BE49-F238E27FC236}">
                <a16:creationId xmlns:a16="http://schemas.microsoft.com/office/drawing/2014/main" id="{00000000-0008-0000-1100-000009000000}"/>
              </a:ext>
            </a:extLst>
          </xdr:cNvPr>
          <xdr:cNvSpPr txBox="1">
            <a:spLocks noChangeArrowheads="1"/>
          </xdr:cNvSpPr>
        </xdr:nvSpPr>
        <xdr:spPr bwMode="auto">
          <a:xfrm>
            <a:off x="9502703675201" y="9220200"/>
            <a:ext cx="2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西暦</a:t>
            </a:r>
          </a:p>
        </xdr:txBody>
      </xdr:sp>
      <xdr:sp macro="" textlink="">
        <xdr:nvSpPr>
          <xdr:cNvPr id="10" name="Text Box 13">
            <a:extLst>
              <a:ext uri="{FF2B5EF4-FFF2-40B4-BE49-F238E27FC236}">
                <a16:creationId xmlns:a16="http://schemas.microsoft.com/office/drawing/2014/main" id="{00000000-0008-0000-1100-00000A000000}"/>
              </a:ext>
            </a:extLst>
          </xdr:cNvPr>
          <xdr:cNvSpPr txBox="1">
            <a:spLocks noChangeArrowheads="1"/>
          </xdr:cNvSpPr>
        </xdr:nvSpPr>
        <xdr:spPr bwMode="auto">
          <a:xfrm>
            <a:off x="16808918742706"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sp macro="" textlink="">
        <xdr:nvSpPr>
          <xdr:cNvPr id="11" name="Text Box 14">
            <a:extLst>
              <a:ext uri="{FF2B5EF4-FFF2-40B4-BE49-F238E27FC236}">
                <a16:creationId xmlns:a16="http://schemas.microsoft.com/office/drawing/2014/main" id="{00000000-0008-0000-1100-00000B000000}"/>
              </a:ext>
            </a:extLst>
          </xdr:cNvPr>
          <xdr:cNvSpPr txBox="1">
            <a:spLocks noChangeArrowheads="1"/>
          </xdr:cNvSpPr>
        </xdr:nvSpPr>
        <xdr:spPr bwMode="auto">
          <a:xfrm>
            <a:off x="-6445656773069"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sp macro="" textlink="">
        <xdr:nvSpPr>
          <xdr:cNvPr id="12" name="Text Box 15">
            <a:extLst>
              <a:ext uri="{FF2B5EF4-FFF2-40B4-BE49-F238E27FC236}">
                <a16:creationId xmlns:a16="http://schemas.microsoft.com/office/drawing/2014/main" id="{00000000-0008-0000-1100-00000C000000}"/>
              </a:ext>
            </a:extLst>
          </xdr:cNvPr>
          <xdr:cNvSpPr txBox="1">
            <a:spLocks noChangeArrowheads="1"/>
          </xdr:cNvSpPr>
        </xdr:nvSpPr>
        <xdr:spPr bwMode="auto">
          <a:xfrm>
            <a:off x="-14237399990669" y="9220200"/>
            <a:ext cx="1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5" name="Text Box 21">
          <a:extLst>
            <a:ext uri="{FF2B5EF4-FFF2-40B4-BE49-F238E27FC236}">
              <a16:creationId xmlns:a16="http://schemas.microsoft.com/office/drawing/2014/main" id="{00000000-0008-0000-1200-000005000000}"/>
            </a:ext>
          </a:extLst>
        </xdr:cNvPr>
        <xdr:cNvSpPr txBox="1">
          <a:spLocks noChangeArrowheads="1"/>
        </xdr:cNvSpPr>
      </xdr:nvSpPr>
      <xdr:spPr bwMode="auto">
        <a:xfrm>
          <a:off x="50196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6" name="Text Box 22">
          <a:extLst>
            <a:ext uri="{FF2B5EF4-FFF2-40B4-BE49-F238E27FC236}">
              <a16:creationId xmlns:a16="http://schemas.microsoft.com/office/drawing/2014/main" id="{00000000-0008-0000-1200-000006000000}"/>
            </a:ext>
          </a:extLst>
        </xdr:cNvPr>
        <xdr:cNvSpPr txBox="1">
          <a:spLocks noChangeArrowheads="1"/>
        </xdr:cNvSpPr>
      </xdr:nvSpPr>
      <xdr:spPr bwMode="auto">
        <a:xfrm>
          <a:off x="56007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7" name="Text Box 23">
          <a:extLst>
            <a:ext uri="{FF2B5EF4-FFF2-40B4-BE49-F238E27FC236}">
              <a16:creationId xmlns:a16="http://schemas.microsoft.com/office/drawing/2014/main" id="{00000000-0008-0000-1200-000007000000}"/>
            </a:ext>
          </a:extLst>
        </xdr:cNvPr>
        <xdr:cNvSpPr txBox="1">
          <a:spLocks noChangeArrowheads="1"/>
        </xdr:cNvSpPr>
      </xdr:nvSpPr>
      <xdr:spPr bwMode="auto">
        <a:xfrm>
          <a:off x="61722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8" name="Text Box 1024">
          <a:extLst>
            <a:ext uri="{FF2B5EF4-FFF2-40B4-BE49-F238E27FC236}">
              <a16:creationId xmlns:a16="http://schemas.microsoft.com/office/drawing/2014/main" id="{00000000-0008-0000-1200-000008000000}"/>
            </a:ext>
          </a:extLst>
        </xdr:cNvPr>
        <xdr:cNvSpPr txBox="1">
          <a:spLocks noChangeArrowheads="1"/>
        </xdr:cNvSpPr>
      </xdr:nvSpPr>
      <xdr:spPr bwMode="auto">
        <a:xfrm>
          <a:off x="50196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9" name="Text Box 1025">
          <a:extLst>
            <a:ext uri="{FF2B5EF4-FFF2-40B4-BE49-F238E27FC236}">
              <a16:creationId xmlns:a16="http://schemas.microsoft.com/office/drawing/2014/main" id="{00000000-0008-0000-1200-000009000000}"/>
            </a:ext>
          </a:extLst>
        </xdr:cNvPr>
        <xdr:cNvSpPr txBox="1">
          <a:spLocks noChangeArrowheads="1"/>
        </xdr:cNvSpPr>
      </xdr:nvSpPr>
      <xdr:spPr bwMode="auto">
        <a:xfrm>
          <a:off x="56007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0" name="Text Box 1026">
          <a:extLst>
            <a:ext uri="{FF2B5EF4-FFF2-40B4-BE49-F238E27FC236}">
              <a16:creationId xmlns:a16="http://schemas.microsoft.com/office/drawing/2014/main" id="{00000000-0008-0000-1200-00000A000000}"/>
            </a:ext>
          </a:extLst>
        </xdr:cNvPr>
        <xdr:cNvSpPr txBox="1">
          <a:spLocks noChangeArrowheads="1"/>
        </xdr:cNvSpPr>
      </xdr:nvSpPr>
      <xdr:spPr bwMode="auto">
        <a:xfrm>
          <a:off x="61722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11" name="Text Box 1027">
          <a:extLst>
            <a:ext uri="{FF2B5EF4-FFF2-40B4-BE49-F238E27FC236}">
              <a16:creationId xmlns:a16="http://schemas.microsoft.com/office/drawing/2014/main" id="{00000000-0008-0000-1200-00000B000000}"/>
            </a:ext>
          </a:extLst>
        </xdr:cNvPr>
        <xdr:cNvSpPr txBox="1">
          <a:spLocks noChangeArrowheads="1"/>
        </xdr:cNvSpPr>
      </xdr:nvSpPr>
      <xdr:spPr bwMode="auto">
        <a:xfrm>
          <a:off x="50196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12" name="Text Box 1028">
          <a:extLst>
            <a:ext uri="{FF2B5EF4-FFF2-40B4-BE49-F238E27FC236}">
              <a16:creationId xmlns:a16="http://schemas.microsoft.com/office/drawing/2014/main" id="{00000000-0008-0000-1200-00000C000000}"/>
            </a:ext>
          </a:extLst>
        </xdr:cNvPr>
        <xdr:cNvSpPr txBox="1">
          <a:spLocks noChangeArrowheads="1"/>
        </xdr:cNvSpPr>
      </xdr:nvSpPr>
      <xdr:spPr bwMode="auto">
        <a:xfrm>
          <a:off x="56007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3" name="Text Box 1029">
          <a:extLst>
            <a:ext uri="{FF2B5EF4-FFF2-40B4-BE49-F238E27FC236}">
              <a16:creationId xmlns:a16="http://schemas.microsoft.com/office/drawing/2014/main" id="{00000000-0008-0000-1200-00000D000000}"/>
            </a:ext>
          </a:extLst>
        </xdr:cNvPr>
        <xdr:cNvSpPr txBox="1">
          <a:spLocks noChangeArrowheads="1"/>
        </xdr:cNvSpPr>
      </xdr:nvSpPr>
      <xdr:spPr bwMode="auto">
        <a:xfrm>
          <a:off x="6172200" y="75247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6</xdr:row>
      <xdr:rowOff>0</xdr:rowOff>
    </xdr:from>
    <xdr:to>
      <xdr:col>25</xdr:col>
      <xdr:colOff>66675</xdr:colOff>
      <xdr:row>7</xdr:row>
      <xdr:rowOff>42863</xdr:rowOff>
    </xdr:to>
    <xdr:sp macro="" textlink="">
      <xdr:nvSpPr>
        <xdr:cNvPr id="232857" name="Text Box 1030">
          <a:extLst>
            <a:ext uri="{FF2B5EF4-FFF2-40B4-BE49-F238E27FC236}">
              <a16:creationId xmlns:a16="http://schemas.microsoft.com/office/drawing/2014/main" id="{00000000-0008-0000-1200-0000998D0300}"/>
            </a:ext>
          </a:extLst>
        </xdr:cNvPr>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oneCellAnchor>
    <xdr:from>
      <xdr:col>39</xdr:col>
      <xdr:colOff>0</xdr:colOff>
      <xdr:row>45</xdr:row>
      <xdr:rowOff>0</xdr:rowOff>
    </xdr:from>
    <xdr:ext cx="240066" cy="118494"/>
    <xdr:sp macro="" textlink="">
      <xdr:nvSpPr>
        <xdr:cNvPr id="2" name="Text Box 18">
          <a:extLst>
            <a:ext uri="{FF2B5EF4-FFF2-40B4-BE49-F238E27FC236}">
              <a16:creationId xmlns:a16="http://schemas.microsoft.com/office/drawing/2014/main" id="{00000000-0008-0000-1300-000002000000}"/>
            </a:ext>
          </a:extLst>
        </xdr:cNvPr>
        <xdr:cNvSpPr txBox="1">
          <a:spLocks noChangeArrowheads="1"/>
        </xdr:cNvSpPr>
      </xdr:nvSpPr>
      <xdr:spPr bwMode="auto">
        <a:xfrm>
          <a:off x="59436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48</xdr:row>
      <xdr:rowOff>0</xdr:rowOff>
    </xdr:from>
    <xdr:ext cx="240066" cy="118494"/>
    <xdr:sp macro="" textlink="">
      <xdr:nvSpPr>
        <xdr:cNvPr id="3" name="Text Box 19">
          <a:extLst>
            <a:ext uri="{FF2B5EF4-FFF2-40B4-BE49-F238E27FC236}">
              <a16:creationId xmlns:a16="http://schemas.microsoft.com/office/drawing/2014/main" id="{00000000-0008-0000-1300-000003000000}"/>
            </a:ext>
          </a:extLst>
        </xdr:cNvPr>
        <xdr:cNvSpPr txBox="1">
          <a:spLocks noChangeArrowheads="1"/>
        </xdr:cNvSpPr>
      </xdr:nvSpPr>
      <xdr:spPr bwMode="auto">
        <a:xfrm>
          <a:off x="1066800" y="787717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45</xdr:row>
      <xdr:rowOff>0</xdr:rowOff>
    </xdr:from>
    <xdr:ext cx="240066" cy="118494"/>
    <xdr:sp macro="" textlink="">
      <xdr:nvSpPr>
        <xdr:cNvPr id="4" name="Text Box 20">
          <a:extLst>
            <a:ext uri="{FF2B5EF4-FFF2-40B4-BE49-F238E27FC236}">
              <a16:creationId xmlns:a16="http://schemas.microsoft.com/office/drawing/2014/main" id="{00000000-0008-0000-1300-000004000000}"/>
            </a:ext>
          </a:extLst>
        </xdr:cNvPr>
        <xdr:cNvSpPr txBox="1">
          <a:spLocks noChangeArrowheads="1"/>
        </xdr:cNvSpPr>
      </xdr:nvSpPr>
      <xdr:spPr bwMode="auto">
        <a:xfrm>
          <a:off x="2286000" y="73342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a:extLst>
            <a:ext uri="{FF2B5EF4-FFF2-40B4-BE49-F238E27FC236}">
              <a16:creationId xmlns:a16="http://schemas.microsoft.com/office/drawing/2014/main" id="{00000000-0008-0000-1300-00000500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a:extLst>
            <a:ext uri="{FF2B5EF4-FFF2-40B4-BE49-F238E27FC236}">
              <a16:creationId xmlns:a16="http://schemas.microsoft.com/office/drawing/2014/main" id="{00000000-0008-0000-1300-00000600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a:extLst>
            <a:ext uri="{FF2B5EF4-FFF2-40B4-BE49-F238E27FC236}">
              <a16:creationId xmlns:a16="http://schemas.microsoft.com/office/drawing/2014/main" id="{00000000-0008-0000-1300-00000700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a:extLst>
            <a:ext uri="{FF2B5EF4-FFF2-40B4-BE49-F238E27FC236}">
              <a16:creationId xmlns:a16="http://schemas.microsoft.com/office/drawing/2014/main" id="{00000000-0008-0000-1300-00000800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a:extLst>
            <a:ext uri="{FF2B5EF4-FFF2-40B4-BE49-F238E27FC236}">
              <a16:creationId xmlns:a16="http://schemas.microsoft.com/office/drawing/2014/main" id="{00000000-0008-0000-1300-00000900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a:extLst>
            <a:ext uri="{FF2B5EF4-FFF2-40B4-BE49-F238E27FC236}">
              <a16:creationId xmlns:a16="http://schemas.microsoft.com/office/drawing/2014/main" id="{00000000-0008-0000-1300-00000A00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a:extLst>
            <a:ext uri="{FF2B5EF4-FFF2-40B4-BE49-F238E27FC236}">
              <a16:creationId xmlns:a16="http://schemas.microsoft.com/office/drawing/2014/main" id="{00000000-0008-0000-1300-00000B00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a:extLst>
            <a:ext uri="{FF2B5EF4-FFF2-40B4-BE49-F238E27FC236}">
              <a16:creationId xmlns:a16="http://schemas.microsoft.com/office/drawing/2014/main" id="{00000000-0008-0000-1300-00000C00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a:extLst>
            <a:ext uri="{FF2B5EF4-FFF2-40B4-BE49-F238E27FC236}">
              <a16:creationId xmlns:a16="http://schemas.microsoft.com/office/drawing/2014/main" id="{00000000-0008-0000-1300-00000D00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42863</xdr:rowOff>
    </xdr:to>
    <xdr:sp macro="" textlink="">
      <xdr:nvSpPr>
        <xdr:cNvPr id="231956" name="Text Box 1030">
          <a:extLst>
            <a:ext uri="{FF2B5EF4-FFF2-40B4-BE49-F238E27FC236}">
              <a16:creationId xmlns:a16="http://schemas.microsoft.com/office/drawing/2014/main" id="{00000000-0008-0000-1300-0000148A0300}"/>
            </a:ext>
          </a:extLst>
        </xdr:cNvPr>
        <xdr:cNvSpPr txBox="1">
          <a:spLocks noChangeArrowheads="1"/>
        </xdr:cNvSpPr>
      </xdr:nvSpPr>
      <xdr:spPr bwMode="auto">
        <a:xfrm>
          <a:off x="3648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37</xdr:col>
      <xdr:colOff>19050</xdr:colOff>
      <xdr:row>4</xdr:row>
      <xdr:rowOff>66675</xdr:rowOff>
    </xdr:from>
    <xdr:to>
      <xdr:col>37</xdr:col>
      <xdr:colOff>142875</xdr:colOff>
      <xdr:row>5</xdr:row>
      <xdr:rowOff>0</xdr:rowOff>
    </xdr:to>
    <xdr:sp macro="" textlink="">
      <xdr:nvSpPr>
        <xdr:cNvPr id="11276" name="Text Box 12">
          <a:extLst>
            <a:ext uri="{FF2B5EF4-FFF2-40B4-BE49-F238E27FC236}">
              <a16:creationId xmlns:a16="http://schemas.microsoft.com/office/drawing/2014/main" id="{00000000-0008-0000-1500-00000C2C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11277" name="Text Box 13">
          <a:extLst>
            <a:ext uri="{FF2B5EF4-FFF2-40B4-BE49-F238E27FC236}">
              <a16:creationId xmlns:a16="http://schemas.microsoft.com/office/drawing/2014/main" id="{00000000-0008-0000-1500-00000D2C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11278" name="Text Box 14">
          <a:extLst>
            <a:ext uri="{FF2B5EF4-FFF2-40B4-BE49-F238E27FC236}">
              <a16:creationId xmlns:a16="http://schemas.microsoft.com/office/drawing/2014/main" id="{00000000-0008-0000-1500-00000E2C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20480" name="Text Box 1024">
          <a:extLst>
            <a:ext uri="{FF2B5EF4-FFF2-40B4-BE49-F238E27FC236}">
              <a16:creationId xmlns:a16="http://schemas.microsoft.com/office/drawing/2014/main" id="{00000000-0008-0000-1500-00000050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20481" name="Text Box 1025">
          <a:extLst>
            <a:ext uri="{FF2B5EF4-FFF2-40B4-BE49-F238E27FC236}">
              <a16:creationId xmlns:a16="http://schemas.microsoft.com/office/drawing/2014/main" id="{00000000-0008-0000-1500-00000150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20482" name="Text Box 1026">
          <a:extLst>
            <a:ext uri="{FF2B5EF4-FFF2-40B4-BE49-F238E27FC236}">
              <a16:creationId xmlns:a16="http://schemas.microsoft.com/office/drawing/2014/main" id="{00000000-0008-0000-1500-00000250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4</xdr:row>
      <xdr:rowOff>66675</xdr:rowOff>
    </xdr:from>
    <xdr:to>
      <xdr:col>37</xdr:col>
      <xdr:colOff>142875</xdr:colOff>
      <xdr:row>5</xdr:row>
      <xdr:rowOff>0</xdr:rowOff>
    </xdr:to>
    <xdr:sp macro="" textlink="">
      <xdr:nvSpPr>
        <xdr:cNvPr id="20483" name="Text Box 1027">
          <a:extLst>
            <a:ext uri="{FF2B5EF4-FFF2-40B4-BE49-F238E27FC236}">
              <a16:creationId xmlns:a16="http://schemas.microsoft.com/office/drawing/2014/main" id="{00000000-0008-0000-1500-000003500000}"/>
            </a:ext>
          </a:extLst>
        </xdr:cNvPr>
        <xdr:cNvSpPr txBox="1">
          <a:spLocks noChangeArrowheads="1"/>
        </xdr:cNvSpPr>
      </xdr:nvSpPr>
      <xdr:spPr bwMode="auto">
        <a:xfrm>
          <a:off x="53530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4</xdr:row>
      <xdr:rowOff>66675</xdr:rowOff>
    </xdr:from>
    <xdr:to>
      <xdr:col>42</xdr:col>
      <xdr:colOff>0</xdr:colOff>
      <xdr:row>5</xdr:row>
      <xdr:rowOff>0</xdr:rowOff>
    </xdr:to>
    <xdr:sp macro="" textlink="">
      <xdr:nvSpPr>
        <xdr:cNvPr id="20484" name="Text Box 1028">
          <a:extLst>
            <a:ext uri="{FF2B5EF4-FFF2-40B4-BE49-F238E27FC236}">
              <a16:creationId xmlns:a16="http://schemas.microsoft.com/office/drawing/2014/main" id="{00000000-0008-0000-1500-000004500000}"/>
            </a:ext>
          </a:extLst>
        </xdr:cNvPr>
        <xdr:cNvSpPr txBox="1">
          <a:spLocks noChangeArrowheads="1"/>
        </xdr:cNvSpPr>
      </xdr:nvSpPr>
      <xdr:spPr bwMode="auto">
        <a:xfrm>
          <a:off x="5972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4</xdr:row>
      <xdr:rowOff>66675</xdr:rowOff>
    </xdr:from>
    <xdr:to>
      <xdr:col>46</xdr:col>
      <xdr:colOff>0</xdr:colOff>
      <xdr:row>5</xdr:row>
      <xdr:rowOff>0</xdr:rowOff>
    </xdr:to>
    <xdr:sp macro="" textlink="">
      <xdr:nvSpPr>
        <xdr:cNvPr id="20485" name="Text Box 1029">
          <a:extLst>
            <a:ext uri="{FF2B5EF4-FFF2-40B4-BE49-F238E27FC236}">
              <a16:creationId xmlns:a16="http://schemas.microsoft.com/office/drawing/2014/main" id="{00000000-0008-0000-1500-000005500000}"/>
            </a:ext>
          </a:extLst>
        </xdr:cNvPr>
        <xdr:cNvSpPr txBox="1">
          <a:spLocks noChangeArrowheads="1"/>
        </xdr:cNvSpPr>
      </xdr:nvSpPr>
      <xdr:spPr bwMode="auto">
        <a:xfrm>
          <a:off x="65817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7</xdr:row>
      <xdr:rowOff>0</xdr:rowOff>
    </xdr:from>
    <xdr:to>
      <xdr:col>25</xdr:col>
      <xdr:colOff>66675</xdr:colOff>
      <xdr:row>8</xdr:row>
      <xdr:rowOff>42863</xdr:rowOff>
    </xdr:to>
    <xdr:sp macro="" textlink="">
      <xdr:nvSpPr>
        <xdr:cNvPr id="233881" name="Text Box 1031">
          <a:extLst>
            <a:ext uri="{FF2B5EF4-FFF2-40B4-BE49-F238E27FC236}">
              <a16:creationId xmlns:a16="http://schemas.microsoft.com/office/drawing/2014/main" id="{00000000-0008-0000-1500-000099910300}"/>
            </a:ext>
          </a:extLst>
        </xdr:cNvPr>
        <xdr:cNvSpPr txBox="1">
          <a:spLocks noChangeArrowheads="1"/>
        </xdr:cNvSpPr>
      </xdr:nvSpPr>
      <xdr:spPr bwMode="auto">
        <a:xfrm>
          <a:off x="380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22860</xdr:colOff>
      <xdr:row>0</xdr:row>
      <xdr:rowOff>68580</xdr:rowOff>
    </xdr:from>
    <xdr:to>
      <xdr:col>8</xdr:col>
      <xdr:colOff>792480</xdr:colOff>
      <xdr:row>3</xdr:row>
      <xdr:rowOff>38100</xdr:rowOff>
    </xdr:to>
    <xdr:sp macro="" textlink="">
      <xdr:nvSpPr>
        <xdr:cNvPr id="2" name="吹き出し: 四角形 1">
          <a:extLst>
            <a:ext uri="{FF2B5EF4-FFF2-40B4-BE49-F238E27FC236}">
              <a16:creationId xmlns:a16="http://schemas.microsoft.com/office/drawing/2014/main" id="{00000000-0008-0000-1700-000002000000}"/>
            </a:ext>
          </a:extLst>
        </xdr:cNvPr>
        <xdr:cNvSpPr/>
      </xdr:nvSpPr>
      <xdr:spPr bwMode="auto">
        <a:xfrm>
          <a:off x="3985260" y="71755"/>
          <a:ext cx="2411095" cy="620395"/>
        </a:xfrm>
        <a:prstGeom prst="wedgeRectCallout">
          <a:avLst>
            <a:gd name="adj1" fmla="val -55547"/>
            <a:gd name="adj2" fmla="val 167671"/>
          </a:avLst>
        </a:prstGeom>
        <a:solidFill>
          <a:srgbClr xmlns:mc="http://schemas.openxmlformats.org/markup-compatibility/2006" xmlns:a14="http://schemas.microsoft.com/office/drawing/2010/main" val="FFFFFF" mc:Ignorable="a14" a14:legacySpreadsheetColorIndex="9"/>
        </a:solidFill>
        <a:ln w="1270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050">
              <a:latin typeface="+mj-ea"/>
              <a:ea typeface="+mj-ea"/>
            </a:rPr>
            <a:t>男性は</a:t>
          </a:r>
          <a:r>
            <a:rPr kumimoji="1" lang="en-US" altLang="ja-JP" sz="1050">
              <a:latin typeface="+mj-ea"/>
              <a:ea typeface="+mj-ea"/>
            </a:rPr>
            <a:t>M</a:t>
          </a:r>
          <a:r>
            <a:rPr kumimoji="1" lang="ja-JP" altLang="en-US" sz="1050">
              <a:latin typeface="+mj-ea"/>
              <a:ea typeface="+mj-ea"/>
            </a:rPr>
            <a:t>、女性は</a:t>
          </a:r>
          <a:r>
            <a:rPr kumimoji="1" lang="en-US" altLang="ja-JP" sz="1050">
              <a:latin typeface="+mj-ea"/>
              <a:ea typeface="+mj-ea"/>
            </a:rPr>
            <a:t>F</a:t>
          </a:r>
          <a:r>
            <a:rPr kumimoji="1" lang="ja-JP" altLang="en-US" sz="1050">
              <a:latin typeface="+mj-ea"/>
              <a:ea typeface="+mj-ea"/>
            </a:rPr>
            <a:t>で記入してください。</a:t>
          </a:r>
        </a:p>
      </xdr:txBody>
    </xdr:sp>
    <xdr:clientData/>
  </xdr:twoCellAnchor>
  <xdr:twoCellAnchor>
    <xdr:from>
      <xdr:col>0</xdr:col>
      <xdr:colOff>60960</xdr:colOff>
      <xdr:row>8</xdr:row>
      <xdr:rowOff>137160</xdr:rowOff>
    </xdr:from>
    <xdr:to>
      <xdr:col>6</xdr:col>
      <xdr:colOff>60960</xdr:colOff>
      <xdr:row>9</xdr:row>
      <xdr:rowOff>289560</xdr:rowOff>
    </xdr:to>
    <xdr:sp macro="" textlink="">
      <xdr:nvSpPr>
        <xdr:cNvPr id="3" name="吹き出し: 四角形 2">
          <a:extLst>
            <a:ext uri="{FF2B5EF4-FFF2-40B4-BE49-F238E27FC236}">
              <a16:creationId xmlns:a16="http://schemas.microsoft.com/office/drawing/2014/main" id="{00000000-0008-0000-1700-000003000000}"/>
            </a:ext>
          </a:extLst>
        </xdr:cNvPr>
        <xdr:cNvSpPr/>
      </xdr:nvSpPr>
      <xdr:spPr bwMode="auto">
        <a:xfrm>
          <a:off x="60960" y="2067560"/>
          <a:ext cx="3568700" cy="476250"/>
        </a:xfrm>
        <a:prstGeom prst="wedgeRectCallout">
          <a:avLst>
            <a:gd name="adj1" fmla="val 12379"/>
            <a:gd name="adj2" fmla="val -84351"/>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050">
              <a:latin typeface="+mj-ea"/>
              <a:ea typeface="+mj-ea"/>
            </a:rPr>
            <a:t>大正は</a:t>
          </a:r>
          <a:r>
            <a:rPr kumimoji="1" lang="en-US" altLang="ja-JP" sz="1050">
              <a:latin typeface="+mj-ea"/>
              <a:ea typeface="+mj-ea"/>
            </a:rPr>
            <a:t>T</a:t>
          </a:r>
          <a:r>
            <a:rPr kumimoji="1" lang="ja-JP" altLang="en-US" sz="1050">
              <a:latin typeface="+mj-ea"/>
              <a:ea typeface="+mj-ea"/>
            </a:rPr>
            <a:t>、昭和は</a:t>
          </a:r>
          <a:r>
            <a:rPr kumimoji="1" lang="en-US" altLang="ja-JP" sz="1050">
              <a:latin typeface="+mj-ea"/>
              <a:ea typeface="+mj-ea"/>
            </a:rPr>
            <a:t>S</a:t>
          </a:r>
          <a:r>
            <a:rPr kumimoji="1" lang="ja-JP" altLang="en-US" sz="1050">
              <a:latin typeface="+mj-ea"/>
              <a:ea typeface="+mj-ea"/>
            </a:rPr>
            <a:t>、平成は</a:t>
          </a:r>
          <a:r>
            <a:rPr kumimoji="1" lang="en-US" altLang="ja-JP" sz="1050">
              <a:latin typeface="+mj-ea"/>
              <a:ea typeface="+mj-ea"/>
            </a:rPr>
            <a:t>H</a:t>
          </a:r>
          <a:r>
            <a:rPr kumimoji="1" lang="ja-JP" altLang="en-US" sz="1050">
              <a:latin typeface="+mj-ea"/>
              <a:ea typeface="+mj-ea"/>
            </a:rPr>
            <a:t>で記入してください。</a:t>
          </a:r>
        </a:p>
      </xdr:txBody>
    </xdr:sp>
    <xdr:clientData/>
  </xdr:twoCellAnchor>
  <xdr:twoCellAnchor>
    <xdr:from>
      <xdr:col>1</xdr:col>
      <xdr:colOff>0</xdr:colOff>
      <xdr:row>11</xdr:row>
      <xdr:rowOff>0</xdr:rowOff>
    </xdr:from>
    <xdr:to>
      <xdr:col>8</xdr:col>
      <xdr:colOff>327660</xdr:colOff>
      <xdr:row>13</xdr:row>
      <xdr:rowOff>83820</xdr:rowOff>
    </xdr:to>
    <xdr:sp macro="" textlink="">
      <xdr:nvSpPr>
        <xdr:cNvPr id="4" name="吹き出し: 四角形 3">
          <a:extLst>
            <a:ext uri="{FF2B5EF4-FFF2-40B4-BE49-F238E27FC236}">
              <a16:creationId xmlns:a16="http://schemas.microsoft.com/office/drawing/2014/main" id="{00000000-0008-0000-1700-000004000000}"/>
            </a:ext>
          </a:extLst>
        </xdr:cNvPr>
        <xdr:cNvSpPr/>
      </xdr:nvSpPr>
      <xdr:spPr bwMode="auto">
        <a:xfrm>
          <a:off x="1022350" y="2901950"/>
          <a:ext cx="4906010" cy="734695"/>
        </a:xfrm>
        <a:prstGeom prst="wedgeRectCallout">
          <a:avLst>
            <a:gd name="adj1" fmla="val 15295"/>
            <a:gd name="adj2" fmla="val -183298"/>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latin typeface="+mj-ea"/>
              <a:ea typeface="+mj-ea"/>
            </a:rPr>
            <a:t>    </a:t>
          </a:r>
          <a:endParaRPr kumimoji="1" lang="en-US" altLang="ja-JP" sz="1050">
            <a:latin typeface="+mj-ea"/>
            <a:ea typeface="+mj-ea"/>
          </a:endParaRPr>
        </a:p>
        <a:p>
          <a:pPr algn="l"/>
          <a:r>
            <a:rPr kumimoji="1" lang="en-US" altLang="ja-JP" sz="1050">
              <a:latin typeface="+mj-ea"/>
              <a:ea typeface="+mj-ea"/>
            </a:rPr>
            <a:t>   </a:t>
          </a:r>
          <a:r>
            <a:rPr kumimoji="1" lang="ja-JP" altLang="en-US" sz="1050">
              <a:latin typeface="+mj-ea"/>
              <a:ea typeface="+mj-ea"/>
            </a:rPr>
            <a:t> ・商業登記簿謄本に記載されている役員を記入しているか？</a:t>
          </a:r>
          <a:endParaRPr kumimoji="1" lang="en-US" altLang="ja-JP" sz="1050">
            <a:latin typeface="+mj-ea"/>
            <a:ea typeface="+mj-ea"/>
          </a:endParaRPr>
        </a:p>
        <a:p>
          <a:pPr algn="l"/>
          <a:r>
            <a:rPr kumimoji="1" lang="en-US" altLang="ja-JP" sz="1050" baseline="0">
              <a:latin typeface="+mj-ea"/>
              <a:ea typeface="+mj-ea"/>
            </a:rPr>
            <a:t>    </a:t>
          </a:r>
          <a:r>
            <a:rPr kumimoji="1" lang="ja-JP" altLang="en-US" sz="1050">
              <a:latin typeface="+mj-ea"/>
              <a:ea typeface="+mj-ea"/>
            </a:rPr>
            <a:t>・個人事業主の場合は、「青色申告書」に記載のとおり記入しているか</a:t>
          </a:r>
          <a:r>
            <a:rPr kumimoji="1" lang="en-US" altLang="ja-JP" sz="1050">
              <a:latin typeface="+mj-ea"/>
              <a:ea typeface="+mj-ea"/>
            </a:rPr>
            <a:t>?</a:t>
          </a:r>
        </a:p>
        <a:p>
          <a:pPr algn="ctr"/>
          <a:endParaRPr kumimoji="1" lang="ja-JP" altLang="en-US" sz="1050">
            <a:latin typeface="+mj-ea"/>
            <a:ea typeface="+mj-ea"/>
          </a:endParaRPr>
        </a:p>
      </xdr:txBody>
    </xdr:sp>
    <xdr:clientData/>
  </xdr:twoCellAnchor>
  <xdr:twoCellAnchor>
    <xdr:from>
      <xdr:col>0</xdr:col>
      <xdr:colOff>739140</xdr:colOff>
      <xdr:row>14</xdr:row>
      <xdr:rowOff>99060</xdr:rowOff>
    </xdr:from>
    <xdr:to>
      <xdr:col>8</xdr:col>
      <xdr:colOff>297180</xdr:colOff>
      <xdr:row>16</xdr:row>
      <xdr:rowOff>220980</xdr:rowOff>
    </xdr:to>
    <xdr:sp macro="" textlink="">
      <xdr:nvSpPr>
        <xdr:cNvPr id="5" name="正方形/長方形 4">
          <a:extLst>
            <a:ext uri="{FF2B5EF4-FFF2-40B4-BE49-F238E27FC236}">
              <a16:creationId xmlns:a16="http://schemas.microsoft.com/office/drawing/2014/main" id="{00000000-0008-0000-1700-000005000000}"/>
            </a:ext>
          </a:extLst>
        </xdr:cNvPr>
        <xdr:cNvSpPr/>
      </xdr:nvSpPr>
      <xdr:spPr bwMode="auto">
        <a:xfrm>
          <a:off x="739140" y="3972560"/>
          <a:ext cx="5161915" cy="77279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　共同申請の場合は、すべての申請者について作成してください。</a:t>
          </a:r>
          <a:endParaRPr kumimoji="1" lang="en-US" altLang="ja-JP" sz="1100"/>
        </a:p>
        <a:p>
          <a:pPr algn="l"/>
          <a:r>
            <a:rPr kumimoji="1" lang="ja-JP" altLang="en-US" sz="1100"/>
            <a:t>　手続き担当を利用する場合は、手続き担当者分も作成してください。</a:t>
          </a:r>
          <a:endParaRPr kumimoji="1" lang="en-US" altLang="ja-JP" sz="1100"/>
        </a:p>
        <a:p>
          <a:pPr algn="l"/>
          <a:r>
            <a:rPr kumimoji="1" lang="ja-JP" altLang="en-US" sz="1100"/>
            <a:t>　</a:t>
          </a:r>
          <a:r>
            <a:rPr kumimoji="1" lang="en-US" altLang="ja-JP" sz="1100"/>
            <a:t>※</a:t>
          </a:r>
          <a:r>
            <a:rPr kumimoji="1" lang="ja-JP" altLang="en-US" sz="1100"/>
            <a:t>役員名簿は法人ごとに必ず分けて作成してください。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100-000004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100-000005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100-000006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100-000007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100-000008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100-000009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100-00000A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112059</xdr:colOff>
      <xdr:row>2</xdr:row>
      <xdr:rowOff>37353</xdr:rowOff>
    </xdr:from>
    <xdr:to>
      <xdr:col>30</xdr:col>
      <xdr:colOff>82577</xdr:colOff>
      <xdr:row>3</xdr:row>
      <xdr:rowOff>143609</xdr:rowOff>
    </xdr:to>
    <xdr:sp macro="" textlink="">
      <xdr:nvSpPr>
        <xdr:cNvPr id="11" name="AutoShape 18">
          <a:extLst>
            <a:ext uri="{FF2B5EF4-FFF2-40B4-BE49-F238E27FC236}">
              <a16:creationId xmlns:a16="http://schemas.microsoft.com/office/drawing/2014/main" id="{00000000-0008-0000-0100-00000B000000}"/>
            </a:ext>
          </a:extLst>
        </xdr:cNvPr>
        <xdr:cNvSpPr>
          <a:spLocks noChangeArrowheads="1"/>
        </xdr:cNvSpPr>
      </xdr:nvSpPr>
      <xdr:spPr bwMode="auto">
        <a:xfrm>
          <a:off x="2594909" y="392953"/>
          <a:ext cx="1869168" cy="284056"/>
        </a:xfrm>
        <a:prstGeom prst="wedgeRoundRectCallout">
          <a:avLst>
            <a:gd name="adj1" fmla="val 58763"/>
            <a:gd name="adj2" fmla="val 323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82175</xdr:colOff>
      <xdr:row>4</xdr:row>
      <xdr:rowOff>119530</xdr:rowOff>
    </xdr:from>
    <xdr:to>
      <xdr:col>26</xdr:col>
      <xdr:colOff>46548</xdr:colOff>
      <xdr:row>6</xdr:row>
      <xdr:rowOff>48308</xdr:rowOff>
    </xdr:to>
    <xdr:sp macro="" textlink="">
      <xdr:nvSpPr>
        <xdr:cNvPr id="12" name="AutoShape 18">
          <a:extLst>
            <a:ext uri="{FF2B5EF4-FFF2-40B4-BE49-F238E27FC236}">
              <a16:creationId xmlns:a16="http://schemas.microsoft.com/office/drawing/2014/main" id="{00000000-0008-0000-0100-00000C000000}"/>
            </a:ext>
          </a:extLst>
        </xdr:cNvPr>
        <xdr:cNvSpPr>
          <a:spLocks noChangeArrowheads="1"/>
        </xdr:cNvSpPr>
      </xdr:nvSpPr>
      <xdr:spPr bwMode="auto">
        <a:xfrm>
          <a:off x="1542675" y="830730"/>
          <a:ext cx="2301173" cy="284378"/>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(4/19(</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5/31(</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5</xdr:col>
      <xdr:colOff>97118</xdr:colOff>
      <xdr:row>6</xdr:row>
      <xdr:rowOff>89647</xdr:rowOff>
    </xdr:from>
    <xdr:to>
      <xdr:col>18</xdr:col>
      <xdr:colOff>38100</xdr:colOff>
      <xdr:row>8</xdr:row>
      <xdr:rowOff>165345</xdr:rowOff>
    </xdr:to>
    <xdr:sp macro="" textlink="">
      <xdr:nvSpPr>
        <xdr:cNvPr id="13" name="AutoShape 68">
          <a:extLst>
            <a:ext uri="{FF2B5EF4-FFF2-40B4-BE49-F238E27FC236}">
              <a16:creationId xmlns:a16="http://schemas.microsoft.com/office/drawing/2014/main" id="{00000000-0008-0000-0100-00000D000000}"/>
            </a:ext>
          </a:extLst>
        </xdr:cNvPr>
        <xdr:cNvSpPr>
          <a:spLocks noChangeArrowheads="1"/>
        </xdr:cNvSpPr>
      </xdr:nvSpPr>
      <xdr:spPr bwMode="auto">
        <a:xfrm>
          <a:off x="827368" y="1156447"/>
          <a:ext cx="1839632" cy="431298"/>
        </a:xfrm>
        <a:prstGeom prst="wedgeRoundRectCallout">
          <a:avLst>
            <a:gd name="adj1" fmla="val -14789"/>
            <a:gd name="adj2" fmla="val 124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複数申請用シートに記入してください</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8</xdr:col>
      <xdr:colOff>203200</xdr:colOff>
      <xdr:row>35</xdr:row>
      <xdr:rowOff>12700</xdr:rowOff>
    </xdr:from>
    <xdr:to>
      <xdr:col>12</xdr:col>
      <xdr:colOff>26452</xdr:colOff>
      <xdr:row>36</xdr:row>
      <xdr:rowOff>107373</xdr:rowOff>
    </xdr:to>
    <xdr:sp macro="" textlink="">
      <xdr:nvSpPr>
        <xdr:cNvPr id="2" name="AutoShape 26">
          <a:extLst>
            <a:ext uri="{FF2B5EF4-FFF2-40B4-BE49-F238E27FC236}">
              <a16:creationId xmlns:a16="http://schemas.microsoft.com/office/drawing/2014/main" id="{00000000-0008-0000-1800-000002000000}"/>
            </a:ext>
          </a:extLst>
        </xdr:cNvPr>
        <xdr:cNvSpPr>
          <a:spLocks noChangeArrowheads="1"/>
        </xdr:cNvSpPr>
      </xdr:nvSpPr>
      <xdr:spPr bwMode="auto">
        <a:xfrm>
          <a:off x="1860550" y="6070600"/>
          <a:ext cx="1017052" cy="259773"/>
        </a:xfrm>
        <a:prstGeom prst="wedgeRoundRectCallout">
          <a:avLst>
            <a:gd name="adj1" fmla="val 17189"/>
            <a:gd name="adj2" fmla="val -10900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18</xdr:col>
      <xdr:colOff>63500</xdr:colOff>
      <xdr:row>34</xdr:row>
      <xdr:rowOff>12700</xdr:rowOff>
    </xdr:from>
    <xdr:to>
      <xdr:col>22</xdr:col>
      <xdr:colOff>166152</xdr:colOff>
      <xdr:row>35</xdr:row>
      <xdr:rowOff>107373</xdr:rowOff>
    </xdr:to>
    <xdr:sp macro="" textlink="">
      <xdr:nvSpPr>
        <xdr:cNvPr id="3" name="AutoShape 26">
          <a:extLst>
            <a:ext uri="{FF2B5EF4-FFF2-40B4-BE49-F238E27FC236}">
              <a16:creationId xmlns:a16="http://schemas.microsoft.com/office/drawing/2014/main" id="{00000000-0008-0000-1800-000003000000}"/>
            </a:ext>
          </a:extLst>
        </xdr:cNvPr>
        <xdr:cNvSpPr>
          <a:spLocks noChangeArrowheads="1"/>
        </xdr:cNvSpPr>
      </xdr:nvSpPr>
      <xdr:spPr bwMode="auto">
        <a:xfrm>
          <a:off x="4432300" y="5905500"/>
          <a:ext cx="1017052" cy="259773"/>
        </a:xfrm>
        <a:prstGeom prst="wedgeRoundRectCallout">
          <a:avLst>
            <a:gd name="adj1" fmla="val 17189"/>
            <a:gd name="adj2" fmla="val -10900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146050</xdr:colOff>
      <xdr:row>36</xdr:row>
      <xdr:rowOff>82550</xdr:rowOff>
    </xdr:from>
    <xdr:to>
      <xdr:col>7</xdr:col>
      <xdr:colOff>31750</xdr:colOff>
      <xdr:row>40</xdr:row>
      <xdr:rowOff>31750</xdr:rowOff>
    </xdr:to>
    <xdr:sp macro="" textlink="">
      <xdr:nvSpPr>
        <xdr:cNvPr id="4" name="AutoShape 26">
          <a:extLst>
            <a:ext uri="{FF2B5EF4-FFF2-40B4-BE49-F238E27FC236}">
              <a16:creationId xmlns:a16="http://schemas.microsoft.com/office/drawing/2014/main" id="{00000000-0008-0000-1800-000004000000}"/>
            </a:ext>
          </a:extLst>
        </xdr:cNvPr>
        <xdr:cNvSpPr>
          <a:spLocks noChangeArrowheads="1"/>
        </xdr:cNvSpPr>
      </xdr:nvSpPr>
      <xdr:spPr bwMode="auto">
        <a:xfrm>
          <a:off x="146050" y="6305550"/>
          <a:ext cx="1358900" cy="609600"/>
        </a:xfrm>
        <a:prstGeom prst="wedgeRoundRectCallout">
          <a:avLst>
            <a:gd name="adj1" fmla="val 17189"/>
            <a:gd name="adj2" fmla="val -10900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上記の判断については、設備の使用者を基準として判断してください</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152400</xdr:colOff>
      <xdr:row>35</xdr:row>
      <xdr:rowOff>50800</xdr:rowOff>
    </xdr:from>
    <xdr:to>
      <xdr:col>17</xdr:col>
      <xdr:colOff>177800</xdr:colOff>
      <xdr:row>38</xdr:row>
      <xdr:rowOff>158750</xdr:rowOff>
    </xdr:to>
    <xdr:sp macro="" textlink="">
      <xdr:nvSpPr>
        <xdr:cNvPr id="5" name="AutoShape 26">
          <a:extLst>
            <a:ext uri="{FF2B5EF4-FFF2-40B4-BE49-F238E27FC236}">
              <a16:creationId xmlns:a16="http://schemas.microsoft.com/office/drawing/2014/main" id="{00000000-0008-0000-1800-000005000000}"/>
            </a:ext>
          </a:extLst>
        </xdr:cNvPr>
        <xdr:cNvSpPr>
          <a:spLocks noChangeArrowheads="1"/>
        </xdr:cNvSpPr>
      </xdr:nvSpPr>
      <xdr:spPr bwMode="auto">
        <a:xfrm>
          <a:off x="3003550" y="6108700"/>
          <a:ext cx="1358900" cy="603250"/>
        </a:xfrm>
        <a:prstGeom prst="wedgeRoundRectCallout">
          <a:avLst>
            <a:gd name="adj1" fmla="val 17189"/>
            <a:gd name="adj2" fmla="val -109003"/>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上記の判断については、設備の使用者を基準として判断してください</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13</xdr:col>
      <xdr:colOff>22899</xdr:colOff>
      <xdr:row>7</xdr:row>
      <xdr:rowOff>21936</xdr:rowOff>
    </xdr:from>
    <xdr:to>
      <xdr:col>19</xdr:col>
      <xdr:colOff>219749</xdr:colOff>
      <xdr:row>12</xdr:row>
      <xdr:rowOff>149129</xdr:rowOff>
    </xdr:to>
    <xdr:sp macro="" textlink="">
      <xdr:nvSpPr>
        <xdr:cNvPr id="8" name="AutoShape 26">
          <a:extLst>
            <a:ext uri="{FF2B5EF4-FFF2-40B4-BE49-F238E27FC236}">
              <a16:creationId xmlns:a16="http://schemas.microsoft.com/office/drawing/2014/main" id="{00000000-0008-0000-1800-000008000000}"/>
            </a:ext>
          </a:extLst>
        </xdr:cNvPr>
        <xdr:cNvSpPr>
          <a:spLocks noChangeArrowheads="1"/>
        </xdr:cNvSpPr>
      </xdr:nvSpPr>
      <xdr:spPr bwMode="auto">
        <a:xfrm>
          <a:off x="3048770" y="1234209"/>
          <a:ext cx="1697759" cy="993102"/>
        </a:xfrm>
        <a:prstGeom prst="wedgeRoundRectCallout">
          <a:avLst>
            <a:gd name="adj1" fmla="val -56019"/>
            <a:gd name="adj2" fmla="val -20544"/>
            <a:gd name="adj3" fmla="val 16667"/>
          </a:avLst>
        </a:prstGeom>
        <a:solidFill>
          <a:sysClr val="window" lastClr="FFFFFF"/>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申請の手続きを手続担当者が行う場合は、記入してください。なお、手続き担当者については、下記</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を参照してください。</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24053</xdr:colOff>
      <xdr:row>40</xdr:row>
      <xdr:rowOff>139510</xdr:rowOff>
    </xdr:from>
    <xdr:to>
      <xdr:col>22</xdr:col>
      <xdr:colOff>38483</xdr:colOff>
      <xdr:row>46</xdr:row>
      <xdr:rowOff>134697</xdr:rowOff>
    </xdr:to>
    <xdr:sp macro="" textlink="">
      <xdr:nvSpPr>
        <xdr:cNvPr id="45061" name="Text Box 5">
          <a:extLst>
            <a:ext uri="{FF2B5EF4-FFF2-40B4-BE49-F238E27FC236}">
              <a16:creationId xmlns:a16="http://schemas.microsoft.com/office/drawing/2014/main" id="{00000000-0008-0000-1800-000005B00000}"/>
            </a:ext>
          </a:extLst>
        </xdr:cNvPr>
        <xdr:cNvSpPr txBox="1">
          <a:spLocks noChangeArrowheads="1"/>
        </xdr:cNvSpPr>
      </xdr:nvSpPr>
      <xdr:spPr bwMode="auto">
        <a:xfrm>
          <a:off x="24053" y="8226139"/>
          <a:ext cx="5282044" cy="97655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900" b="0" i="0" u="none" strike="noStrike" baseline="0">
              <a:solidFill>
                <a:srgbClr val="000000"/>
              </a:solidFill>
              <a:latin typeface="ＭＳ Ｐゴシック"/>
              <a:ea typeface="ＭＳ Ｐゴシック"/>
            </a:rPr>
            <a:t>申請者は、発注予定の設備の販売事業者に、申請等の手続きを依頼することができる。</a:t>
          </a:r>
        </a:p>
        <a:p>
          <a:pPr algn="l" rtl="0">
            <a:defRPr sz="1000"/>
          </a:pPr>
          <a:r>
            <a:rPr lang="ja-JP" altLang="en-US" sz="900" b="0" i="0" u="none" strike="noStrike" baseline="0">
              <a:solidFill>
                <a:srgbClr val="000000"/>
              </a:solidFill>
              <a:latin typeface="ＭＳ Ｐゴシック"/>
              <a:ea typeface="ＭＳ Ｐゴシック"/>
            </a:rPr>
            <a:t>※ 手続きを依頼された者（以下、「手続担当者」という）は、申請者から依頼された手続きについ て、善良な管理者の注意をもって間違いや不備のないように手続きを行うこと。但し、手続担 当者が行った業務についての結果責任は申請者が負うものとする。</a:t>
          </a:r>
        </a:p>
        <a:p>
          <a:pPr algn="l" rtl="0">
            <a:defRPr sz="1000"/>
          </a:pPr>
          <a:r>
            <a:rPr lang="ja-JP" altLang="en-US" sz="900" b="0" i="0" u="none" strike="noStrike" baseline="0">
              <a:solidFill>
                <a:srgbClr val="000000"/>
              </a:solidFill>
              <a:latin typeface="ＭＳ Ｐゴシック"/>
              <a:ea typeface="ＭＳ Ｐゴシック"/>
            </a:rPr>
            <a:t>※ 手続担当者は、センターや申請者からの問い合わせや不備対応等に対し、確実に対応すること。なお、必要に応じて、センターより申請者へ連絡することがある。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xdr:col>
      <xdr:colOff>299508</xdr:colOff>
      <xdr:row>12</xdr:row>
      <xdr:rowOff>169333</xdr:rowOff>
    </xdr:from>
    <xdr:to>
      <xdr:col>5</xdr:col>
      <xdr:colOff>541842</xdr:colOff>
      <xdr:row>13</xdr:row>
      <xdr:rowOff>209666</xdr:rowOff>
    </xdr:to>
    <xdr:sp macro="" textlink="">
      <xdr:nvSpPr>
        <xdr:cNvPr id="2" name="AutoShape 56">
          <a:extLst>
            <a:ext uri="{FF2B5EF4-FFF2-40B4-BE49-F238E27FC236}">
              <a16:creationId xmlns:a16="http://schemas.microsoft.com/office/drawing/2014/main" id="{00000000-0008-0000-1900-000002000000}"/>
            </a:ext>
          </a:extLst>
        </xdr:cNvPr>
        <xdr:cNvSpPr>
          <a:spLocks noChangeArrowheads="1"/>
        </xdr:cNvSpPr>
      </xdr:nvSpPr>
      <xdr:spPr bwMode="auto">
        <a:xfrm>
          <a:off x="5328708" y="3464983"/>
          <a:ext cx="2233059" cy="249883"/>
        </a:xfrm>
        <a:prstGeom prst="wedgeRoundRectCallout">
          <a:avLst>
            <a:gd name="adj1" fmla="val -65507"/>
            <a:gd name="adj2" fmla="val 173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fPrintsWithSheet="0"/>
  </xdr:twoCellAnchor>
  <xdr:twoCellAnchor>
    <xdr:from>
      <xdr:col>4</xdr:col>
      <xdr:colOff>286807</xdr:colOff>
      <xdr:row>14</xdr:row>
      <xdr:rowOff>174626</xdr:rowOff>
    </xdr:from>
    <xdr:to>
      <xdr:col>10</xdr:col>
      <xdr:colOff>408724</xdr:colOff>
      <xdr:row>16</xdr:row>
      <xdr:rowOff>111292</xdr:rowOff>
    </xdr:to>
    <xdr:sp macro="" textlink="">
      <xdr:nvSpPr>
        <xdr:cNvPr id="3" name="AutoShape 56">
          <a:extLst>
            <a:ext uri="{FF2B5EF4-FFF2-40B4-BE49-F238E27FC236}">
              <a16:creationId xmlns:a16="http://schemas.microsoft.com/office/drawing/2014/main" id="{00000000-0008-0000-1900-000003000000}"/>
            </a:ext>
          </a:extLst>
        </xdr:cNvPr>
        <xdr:cNvSpPr>
          <a:spLocks noChangeArrowheads="1"/>
        </xdr:cNvSpPr>
      </xdr:nvSpPr>
      <xdr:spPr bwMode="auto">
        <a:xfrm>
          <a:off x="5316007" y="3889376"/>
          <a:ext cx="2731767" cy="355766"/>
        </a:xfrm>
        <a:prstGeom prst="wedgeRoundRectCallout">
          <a:avLst>
            <a:gd name="adj1" fmla="val -63132"/>
            <a:gd name="adj2" fmla="val 17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資本金と常時使用する従業員数を入力すること。</a:t>
          </a:r>
        </a:p>
      </xdr:txBody>
    </xdr:sp>
    <xdr:clientData fPrintsWithSheet="0"/>
  </xdr:twoCellAnchor>
  <xdr:twoCellAnchor>
    <xdr:from>
      <xdr:col>3</xdr:col>
      <xdr:colOff>1952625</xdr:colOff>
      <xdr:row>27</xdr:row>
      <xdr:rowOff>0</xdr:rowOff>
    </xdr:from>
    <xdr:to>
      <xdr:col>5</xdr:col>
      <xdr:colOff>493292</xdr:colOff>
      <xdr:row>29</xdr:row>
      <xdr:rowOff>78449</xdr:rowOff>
    </xdr:to>
    <xdr:sp macro="" textlink="">
      <xdr:nvSpPr>
        <xdr:cNvPr id="4" name="AutoShape 56">
          <a:extLst>
            <a:ext uri="{FF2B5EF4-FFF2-40B4-BE49-F238E27FC236}">
              <a16:creationId xmlns:a16="http://schemas.microsoft.com/office/drawing/2014/main" id="{00000000-0008-0000-1900-000004000000}"/>
            </a:ext>
          </a:extLst>
        </xdr:cNvPr>
        <xdr:cNvSpPr>
          <a:spLocks noChangeArrowheads="1"/>
        </xdr:cNvSpPr>
      </xdr:nvSpPr>
      <xdr:spPr bwMode="auto">
        <a:xfrm>
          <a:off x="4991100" y="6791325"/>
          <a:ext cx="2522117" cy="287999"/>
        </a:xfrm>
        <a:prstGeom prst="wedgeRoundRectCallout">
          <a:avLst>
            <a:gd name="adj1" fmla="val -33747"/>
            <a:gd name="adj2" fmla="val 109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「該当する」</a:t>
          </a:r>
          <a:r>
            <a:rPr lang="en-US" altLang="ja-JP">
              <a:solidFill>
                <a:srgbClr val="FF0000"/>
              </a:solidFill>
            </a:rPr>
            <a:t>or</a:t>
          </a:r>
          <a:r>
            <a:rPr lang="ja-JP" altLang="en-US">
              <a:solidFill>
                <a:srgbClr val="FF0000"/>
              </a:solidFill>
            </a:rPr>
            <a:t>「該当しない」を選択すること。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a:extLst>
            <a:ext uri="{FF2B5EF4-FFF2-40B4-BE49-F238E27FC236}">
              <a16:creationId xmlns:a16="http://schemas.microsoft.com/office/drawing/2014/main" id="{00000000-0008-0000-0200-000004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a:extLst>
            <a:ext uri="{FF2B5EF4-FFF2-40B4-BE49-F238E27FC236}">
              <a16:creationId xmlns:a16="http://schemas.microsoft.com/office/drawing/2014/main" id="{00000000-0008-0000-0200-000005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a:extLst>
            <a:ext uri="{FF2B5EF4-FFF2-40B4-BE49-F238E27FC236}">
              <a16:creationId xmlns:a16="http://schemas.microsoft.com/office/drawing/2014/main" id="{00000000-0008-0000-0200-000006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a:extLst>
            <a:ext uri="{FF2B5EF4-FFF2-40B4-BE49-F238E27FC236}">
              <a16:creationId xmlns:a16="http://schemas.microsoft.com/office/drawing/2014/main" id="{00000000-0008-0000-0200-000007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a:extLst>
            <a:ext uri="{FF2B5EF4-FFF2-40B4-BE49-F238E27FC236}">
              <a16:creationId xmlns:a16="http://schemas.microsoft.com/office/drawing/2014/main" id="{00000000-0008-0000-0200-000008000000}"/>
            </a:ext>
          </a:extLst>
        </xdr:cNvPr>
        <xdr:cNvSpPr txBox="1">
          <a:spLocks noChangeArrowheads="1"/>
        </xdr:cNvSpPr>
      </xdr:nvSpPr>
      <xdr:spPr bwMode="auto">
        <a:xfrm>
          <a:off x="5130800" y="1133475"/>
          <a:ext cx="12382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a:extLst>
            <a:ext uri="{FF2B5EF4-FFF2-40B4-BE49-F238E27FC236}">
              <a16:creationId xmlns:a16="http://schemas.microsoft.com/office/drawing/2014/main" id="{00000000-0008-0000-0200-000009000000}"/>
            </a:ext>
          </a:extLst>
        </xdr:cNvPr>
        <xdr:cNvSpPr txBox="1">
          <a:spLocks noChangeArrowheads="1"/>
        </xdr:cNvSpPr>
      </xdr:nvSpPr>
      <xdr:spPr bwMode="auto">
        <a:xfrm>
          <a:off x="57245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a:extLst>
            <a:ext uri="{FF2B5EF4-FFF2-40B4-BE49-F238E27FC236}">
              <a16:creationId xmlns:a16="http://schemas.microsoft.com/office/drawing/2014/main" id="{00000000-0008-0000-0200-00000A000000}"/>
            </a:ext>
          </a:extLst>
        </xdr:cNvPr>
        <xdr:cNvSpPr txBox="1">
          <a:spLocks noChangeArrowheads="1"/>
        </xdr:cNvSpPr>
      </xdr:nvSpPr>
      <xdr:spPr bwMode="auto">
        <a:xfrm>
          <a:off x="6308725" y="1133475"/>
          <a:ext cx="117475" cy="111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112059</xdr:colOff>
      <xdr:row>2</xdr:row>
      <xdr:rowOff>37353</xdr:rowOff>
    </xdr:from>
    <xdr:to>
      <xdr:col>30</xdr:col>
      <xdr:colOff>82577</xdr:colOff>
      <xdr:row>3</xdr:row>
      <xdr:rowOff>143609</xdr:rowOff>
    </xdr:to>
    <xdr:sp macro="" textlink="">
      <xdr:nvSpPr>
        <xdr:cNvPr id="11" name="AutoShape 18">
          <a:extLst>
            <a:ext uri="{FF2B5EF4-FFF2-40B4-BE49-F238E27FC236}">
              <a16:creationId xmlns:a16="http://schemas.microsoft.com/office/drawing/2014/main" id="{00000000-0008-0000-0200-00000B000000}"/>
            </a:ext>
          </a:extLst>
        </xdr:cNvPr>
        <xdr:cNvSpPr>
          <a:spLocks noChangeArrowheads="1"/>
        </xdr:cNvSpPr>
      </xdr:nvSpPr>
      <xdr:spPr bwMode="auto">
        <a:xfrm>
          <a:off x="2594909" y="392953"/>
          <a:ext cx="1869168" cy="284056"/>
        </a:xfrm>
        <a:prstGeom prst="wedgeRoundRectCallout">
          <a:avLst>
            <a:gd name="adj1" fmla="val 58763"/>
            <a:gd name="adj2" fmla="val 323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申請者の社内上申番号を記入する（空欄可</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82175</xdr:colOff>
      <xdr:row>4</xdr:row>
      <xdr:rowOff>119530</xdr:rowOff>
    </xdr:from>
    <xdr:to>
      <xdr:col>26</xdr:col>
      <xdr:colOff>46548</xdr:colOff>
      <xdr:row>6</xdr:row>
      <xdr:rowOff>48308</xdr:rowOff>
    </xdr:to>
    <xdr:sp macro="" textlink="">
      <xdr:nvSpPr>
        <xdr:cNvPr id="12" name="AutoShape 18">
          <a:extLst>
            <a:ext uri="{FF2B5EF4-FFF2-40B4-BE49-F238E27FC236}">
              <a16:creationId xmlns:a16="http://schemas.microsoft.com/office/drawing/2014/main" id="{00000000-0008-0000-0200-00000C000000}"/>
            </a:ext>
          </a:extLst>
        </xdr:cNvPr>
        <xdr:cNvSpPr>
          <a:spLocks noChangeArrowheads="1"/>
        </xdr:cNvSpPr>
      </xdr:nvSpPr>
      <xdr:spPr bwMode="auto">
        <a:xfrm>
          <a:off x="1542675" y="830730"/>
          <a:ext cx="2301173" cy="284378"/>
        </a:xfrm>
        <a:prstGeom prst="wedgeRoundRectCallout">
          <a:avLst>
            <a:gd name="adj1" fmla="val 62337"/>
            <a:gd name="adj2" fmla="val -177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募集期間内</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(4/19(</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5/31(</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月</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であることを確認</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5</xdr:col>
      <xdr:colOff>97118</xdr:colOff>
      <xdr:row>6</xdr:row>
      <xdr:rowOff>89647</xdr:rowOff>
    </xdr:from>
    <xdr:to>
      <xdr:col>18</xdr:col>
      <xdr:colOff>38100</xdr:colOff>
      <xdr:row>8</xdr:row>
      <xdr:rowOff>165345</xdr:rowOff>
    </xdr:to>
    <xdr:sp macro="" textlink="">
      <xdr:nvSpPr>
        <xdr:cNvPr id="13" name="AutoShape 68">
          <a:extLst>
            <a:ext uri="{FF2B5EF4-FFF2-40B4-BE49-F238E27FC236}">
              <a16:creationId xmlns:a16="http://schemas.microsoft.com/office/drawing/2014/main" id="{00000000-0008-0000-0200-00000D000000}"/>
            </a:ext>
          </a:extLst>
        </xdr:cNvPr>
        <xdr:cNvSpPr>
          <a:spLocks noChangeArrowheads="1"/>
        </xdr:cNvSpPr>
      </xdr:nvSpPr>
      <xdr:spPr bwMode="auto">
        <a:xfrm>
          <a:off x="827368" y="1156447"/>
          <a:ext cx="1839632" cy="431298"/>
        </a:xfrm>
        <a:prstGeom prst="wedgeRoundRectCallout">
          <a:avLst>
            <a:gd name="adj1" fmla="val -14789"/>
            <a:gd name="adj2" fmla="val 124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申請者が複数の場合は、</a:t>
          </a:r>
          <a:endParaRPr kumimoji="0" lang="en-US" altLang="ja-JP" sz="8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複数申請用シートに記入してください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28</xdr:col>
      <xdr:colOff>107950</xdr:colOff>
      <xdr:row>119</xdr:row>
      <xdr:rowOff>88900</xdr:rowOff>
    </xdr:from>
    <xdr:to>
      <xdr:col>39</xdr:col>
      <xdr:colOff>50801</xdr:colOff>
      <xdr:row>126</xdr:row>
      <xdr:rowOff>44450</xdr:rowOff>
    </xdr:to>
    <xdr:cxnSp macro="">
      <xdr:nvCxnSpPr>
        <xdr:cNvPr id="70" name="直線矢印コネクタ 69">
          <a:extLst>
            <a:ext uri="{FF2B5EF4-FFF2-40B4-BE49-F238E27FC236}">
              <a16:creationId xmlns:a16="http://schemas.microsoft.com/office/drawing/2014/main" id="{00000000-0008-0000-0300-000046000000}"/>
            </a:ext>
          </a:extLst>
        </xdr:cNvPr>
        <xdr:cNvCxnSpPr>
          <a:stCxn id="46" idx="0"/>
        </xdr:cNvCxnSpPr>
      </xdr:nvCxnSpPr>
      <xdr:spPr bwMode="auto">
        <a:xfrm flipH="1" flipV="1">
          <a:off x="4197350" y="21018500"/>
          <a:ext cx="1549401" cy="11493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mc:AlternateContent xmlns:mc="http://schemas.openxmlformats.org/markup-compatibility/2006">
    <mc:Choice xmlns:a14="http://schemas.microsoft.com/office/drawing/2010/main" Requires="a14">
      <xdr:twoCellAnchor editAs="oneCell">
        <xdr:from>
          <xdr:col>6</xdr:col>
          <xdr:colOff>133350</xdr:colOff>
          <xdr:row>147</xdr:row>
          <xdr:rowOff>152400</xdr:rowOff>
        </xdr:from>
        <xdr:to>
          <xdr:col>8</xdr:col>
          <xdr:colOff>31750</xdr:colOff>
          <xdr:row>149</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148</xdr:row>
          <xdr:rowOff>152400</xdr:rowOff>
        </xdr:from>
        <xdr:to>
          <xdr:col>8</xdr:col>
          <xdr:colOff>31750</xdr:colOff>
          <xdr:row>150</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149</xdr:row>
          <xdr:rowOff>152400</xdr:rowOff>
        </xdr:from>
        <xdr:to>
          <xdr:col>8</xdr:col>
          <xdr:colOff>31750</xdr:colOff>
          <xdr:row>151</xdr:row>
          <xdr:rowOff>19050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150</xdr:row>
          <xdr:rowOff>152400</xdr:rowOff>
        </xdr:from>
        <xdr:to>
          <xdr:col>8</xdr:col>
          <xdr:colOff>31750</xdr:colOff>
          <xdr:row>152</xdr:row>
          <xdr:rowOff>19050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164</xdr:row>
          <xdr:rowOff>57150</xdr:rowOff>
        </xdr:from>
        <xdr:to>
          <xdr:col>3</xdr:col>
          <xdr:colOff>31750</xdr:colOff>
          <xdr:row>165</xdr:row>
          <xdr:rowOff>95250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166</xdr:row>
          <xdr:rowOff>57150</xdr:rowOff>
        </xdr:from>
        <xdr:to>
          <xdr:col>3</xdr:col>
          <xdr:colOff>31750</xdr:colOff>
          <xdr:row>167</xdr:row>
          <xdr:rowOff>95250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69850</xdr:rowOff>
        </xdr:from>
        <xdr:to>
          <xdr:col>13</xdr:col>
          <xdr:colOff>133350</xdr:colOff>
          <xdr:row>43</xdr:row>
          <xdr:rowOff>152400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3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69850</xdr:rowOff>
        </xdr:from>
        <xdr:to>
          <xdr:col>20</xdr:col>
          <xdr:colOff>152400</xdr:colOff>
          <xdr:row>43</xdr:row>
          <xdr:rowOff>152400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69850</xdr:rowOff>
        </xdr:from>
        <xdr:to>
          <xdr:col>25</xdr:col>
          <xdr:colOff>50800</xdr:colOff>
          <xdr:row>43</xdr:row>
          <xdr:rowOff>152400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42</xdr:row>
          <xdr:rowOff>69850</xdr:rowOff>
        </xdr:from>
        <xdr:to>
          <xdr:col>28</xdr:col>
          <xdr:colOff>127000</xdr:colOff>
          <xdr:row>43</xdr:row>
          <xdr:rowOff>152400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44</xdr:row>
          <xdr:rowOff>19050</xdr:rowOff>
        </xdr:from>
        <xdr:to>
          <xdr:col>16</xdr:col>
          <xdr:colOff>57150</xdr:colOff>
          <xdr:row>45</xdr:row>
          <xdr:rowOff>107950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3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168</xdr:row>
          <xdr:rowOff>69850</xdr:rowOff>
        </xdr:from>
        <xdr:to>
          <xdr:col>3</xdr:col>
          <xdr:colOff>31750</xdr:colOff>
          <xdr:row>169</xdr:row>
          <xdr:rowOff>107950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3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32</xdr:col>
      <xdr:colOff>28223</xdr:colOff>
      <xdr:row>7</xdr:row>
      <xdr:rowOff>162278</xdr:rowOff>
    </xdr:from>
    <xdr:ext cx="1038351" cy="229225"/>
    <xdr:sp macro="" textlink="">
      <xdr:nvSpPr>
        <xdr:cNvPr id="14" name="角丸四角形 16">
          <a:extLst>
            <a:ext uri="{FF2B5EF4-FFF2-40B4-BE49-F238E27FC236}">
              <a16:creationId xmlns:a16="http://schemas.microsoft.com/office/drawing/2014/main" id="{00000000-0008-0000-0300-00000E000000}"/>
            </a:ext>
          </a:extLst>
        </xdr:cNvPr>
        <xdr:cNvSpPr/>
      </xdr:nvSpPr>
      <xdr:spPr bwMode="auto">
        <a:xfrm>
          <a:off x="4769556" y="1333500"/>
          <a:ext cx="1038351" cy="229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14112</xdr:colOff>
      <xdr:row>10</xdr:row>
      <xdr:rowOff>84667</xdr:rowOff>
    </xdr:from>
    <xdr:ext cx="1338883" cy="212625"/>
    <xdr:sp macro="" textlink="">
      <xdr:nvSpPr>
        <xdr:cNvPr id="15" name="角丸四角形 18">
          <a:extLst>
            <a:ext uri="{FF2B5EF4-FFF2-40B4-BE49-F238E27FC236}">
              <a16:creationId xmlns:a16="http://schemas.microsoft.com/office/drawing/2014/main" id="{00000000-0008-0000-0300-00000F000000}"/>
            </a:ext>
          </a:extLst>
        </xdr:cNvPr>
        <xdr:cNvSpPr/>
      </xdr:nvSpPr>
      <xdr:spPr bwMode="auto">
        <a:xfrm>
          <a:off x="4459112" y="1763889"/>
          <a:ext cx="1338883" cy="212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28</xdr:col>
      <xdr:colOff>56445</xdr:colOff>
      <xdr:row>12</xdr:row>
      <xdr:rowOff>119944</xdr:rowOff>
    </xdr:from>
    <xdr:ext cx="1591791" cy="207870"/>
    <xdr:sp macro="" textlink="">
      <xdr:nvSpPr>
        <xdr:cNvPr id="16" name="角丸四角形 19">
          <a:extLst>
            <a:ext uri="{FF2B5EF4-FFF2-40B4-BE49-F238E27FC236}">
              <a16:creationId xmlns:a16="http://schemas.microsoft.com/office/drawing/2014/main" id="{00000000-0008-0000-0300-000010000000}"/>
            </a:ext>
          </a:extLst>
        </xdr:cNvPr>
        <xdr:cNvSpPr/>
      </xdr:nvSpPr>
      <xdr:spPr bwMode="auto">
        <a:xfrm>
          <a:off x="4205112" y="2137833"/>
          <a:ext cx="1591791" cy="20787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134056</xdr:colOff>
      <xdr:row>26</xdr:row>
      <xdr:rowOff>119944</xdr:rowOff>
    </xdr:from>
    <xdr:ext cx="1501588" cy="285750"/>
    <xdr:sp macro="" textlink="">
      <xdr:nvSpPr>
        <xdr:cNvPr id="17" name="角丸四角形 67">
          <a:extLst>
            <a:ext uri="{FF2B5EF4-FFF2-40B4-BE49-F238E27FC236}">
              <a16:creationId xmlns:a16="http://schemas.microsoft.com/office/drawing/2014/main" id="{00000000-0008-0000-0300-000011000000}"/>
            </a:ext>
          </a:extLst>
        </xdr:cNvPr>
        <xdr:cNvSpPr/>
      </xdr:nvSpPr>
      <xdr:spPr bwMode="auto">
        <a:xfrm>
          <a:off x="4430889" y="4494388"/>
          <a:ext cx="1501588"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13</xdr:col>
      <xdr:colOff>119943</xdr:colOff>
      <xdr:row>40</xdr:row>
      <xdr:rowOff>7055</xdr:rowOff>
    </xdr:from>
    <xdr:to>
      <xdr:col>22</xdr:col>
      <xdr:colOff>16475</xdr:colOff>
      <xdr:row>41</xdr:row>
      <xdr:rowOff>83131</xdr:rowOff>
    </xdr:to>
    <xdr:sp macro="" textlink="">
      <xdr:nvSpPr>
        <xdr:cNvPr id="18" name="AutoShape 79">
          <a:extLst>
            <a:ext uri="{FF2B5EF4-FFF2-40B4-BE49-F238E27FC236}">
              <a16:creationId xmlns:a16="http://schemas.microsoft.com/office/drawing/2014/main" id="{00000000-0008-0000-0300-000012000000}"/>
            </a:ext>
          </a:extLst>
        </xdr:cNvPr>
        <xdr:cNvSpPr>
          <a:spLocks noChangeArrowheads="1"/>
        </xdr:cNvSpPr>
      </xdr:nvSpPr>
      <xdr:spPr bwMode="auto">
        <a:xfrm>
          <a:off x="2018593" y="6839655"/>
          <a:ext cx="1210982" cy="247526"/>
        </a:xfrm>
        <a:prstGeom prst="wedgeRoundRectCallout">
          <a:avLst>
            <a:gd name="adj1" fmla="val -16282"/>
            <a:gd name="adj2" fmla="val 1137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21</xdr:col>
      <xdr:colOff>0</xdr:colOff>
      <xdr:row>46</xdr:row>
      <xdr:rowOff>112888</xdr:rowOff>
    </xdr:from>
    <xdr:to>
      <xdr:col>32</xdr:col>
      <xdr:colOff>100541</xdr:colOff>
      <xdr:row>48</xdr:row>
      <xdr:rowOff>5622</xdr:rowOff>
    </xdr:to>
    <xdr:sp macro="" textlink="">
      <xdr:nvSpPr>
        <xdr:cNvPr id="19" name="AutoShape 134">
          <a:extLst>
            <a:ext uri="{FF2B5EF4-FFF2-40B4-BE49-F238E27FC236}">
              <a16:creationId xmlns:a16="http://schemas.microsoft.com/office/drawing/2014/main" id="{00000000-0008-0000-0300-000013000000}"/>
            </a:ext>
          </a:extLst>
        </xdr:cNvPr>
        <xdr:cNvSpPr>
          <a:spLocks noChangeArrowheads="1"/>
        </xdr:cNvSpPr>
      </xdr:nvSpPr>
      <xdr:spPr bwMode="auto">
        <a:xfrm>
          <a:off x="3067050" y="7974188"/>
          <a:ext cx="1707091" cy="235634"/>
        </a:xfrm>
        <a:prstGeom prst="wedgeRoundRectCallout">
          <a:avLst>
            <a:gd name="adj1" fmla="val -39064"/>
            <a:gd name="adj2" fmla="val 906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共同申請の場合はそれぞれ記入</a:t>
          </a:r>
          <a:endParaRPr kumimoji="0" lang="en-US" altLang="ja-JP" sz="800" b="0" i="0" u="none" strike="noStrike" kern="0" cap="none" spc="0" normalizeH="0" baseline="0" noProof="0">
            <a:ln>
              <a:noFill/>
            </a:ln>
            <a:solidFill>
              <a:srgbClr val="FF0000"/>
            </a:solidFill>
            <a:effectLst/>
            <a:uLnTx/>
            <a:uFillTx/>
          </a:endParaRPr>
        </a:p>
      </xdr:txBody>
    </xdr:sp>
    <xdr:clientData fPrintsWithSheet="0"/>
  </xdr:twoCellAnchor>
  <xdr:twoCellAnchor>
    <xdr:from>
      <xdr:col>1</xdr:col>
      <xdr:colOff>92427</xdr:colOff>
      <xdr:row>63</xdr:row>
      <xdr:rowOff>67734</xdr:rowOff>
    </xdr:from>
    <xdr:to>
      <xdr:col>7</xdr:col>
      <xdr:colOff>145486</xdr:colOff>
      <xdr:row>64</xdr:row>
      <xdr:rowOff>32456</xdr:rowOff>
    </xdr:to>
    <xdr:sp macro="" textlink="">
      <xdr:nvSpPr>
        <xdr:cNvPr id="21" name="AutoShape 26">
          <a:extLst>
            <a:ext uri="{FF2B5EF4-FFF2-40B4-BE49-F238E27FC236}">
              <a16:creationId xmlns:a16="http://schemas.microsoft.com/office/drawing/2014/main" id="{00000000-0008-0000-0300-000015000000}"/>
            </a:ext>
          </a:extLst>
        </xdr:cNvPr>
        <xdr:cNvSpPr>
          <a:spLocks noChangeArrowheads="1"/>
        </xdr:cNvSpPr>
      </xdr:nvSpPr>
      <xdr:spPr bwMode="auto">
        <a:xfrm>
          <a:off x="238477" y="10519834"/>
          <a:ext cx="929359" cy="193322"/>
        </a:xfrm>
        <a:prstGeom prst="wedgeRoundRectCallout">
          <a:avLst>
            <a:gd name="adj1" fmla="val -2934"/>
            <a:gd name="adj2" fmla="val 26316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14</xdr:col>
      <xdr:colOff>77611</xdr:colOff>
      <xdr:row>60</xdr:row>
      <xdr:rowOff>77611</xdr:rowOff>
    </xdr:from>
    <xdr:to>
      <xdr:col>25</xdr:col>
      <xdr:colOff>43420</xdr:colOff>
      <xdr:row>61</xdr:row>
      <xdr:rowOff>138795</xdr:rowOff>
    </xdr:to>
    <xdr:sp macro="" textlink="">
      <xdr:nvSpPr>
        <xdr:cNvPr id="22" name="AutoShape 26">
          <a:extLst>
            <a:ext uri="{FF2B5EF4-FFF2-40B4-BE49-F238E27FC236}">
              <a16:creationId xmlns:a16="http://schemas.microsoft.com/office/drawing/2014/main" id="{00000000-0008-0000-0300-000016000000}"/>
            </a:ext>
          </a:extLst>
        </xdr:cNvPr>
        <xdr:cNvSpPr>
          <a:spLocks noChangeArrowheads="1"/>
        </xdr:cNvSpPr>
      </xdr:nvSpPr>
      <xdr:spPr bwMode="auto">
        <a:xfrm>
          <a:off x="2151944" y="9870722"/>
          <a:ext cx="1595643" cy="237573"/>
        </a:xfrm>
        <a:prstGeom prst="wedgeRoundRectCallout">
          <a:avLst>
            <a:gd name="adj1" fmla="val -35591"/>
            <a:gd name="adj2" fmla="val 126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112889</xdr:colOff>
      <xdr:row>60</xdr:row>
      <xdr:rowOff>119945</xdr:rowOff>
    </xdr:from>
    <xdr:to>
      <xdr:col>34</xdr:col>
      <xdr:colOff>30120</xdr:colOff>
      <xdr:row>62</xdr:row>
      <xdr:rowOff>12525</xdr:rowOff>
    </xdr:to>
    <xdr:sp macro="" textlink="">
      <xdr:nvSpPr>
        <xdr:cNvPr id="23" name="AutoShape 26">
          <a:extLst>
            <a:ext uri="{FF2B5EF4-FFF2-40B4-BE49-F238E27FC236}">
              <a16:creationId xmlns:a16="http://schemas.microsoft.com/office/drawing/2014/main" id="{00000000-0008-0000-0300-000017000000}"/>
            </a:ext>
          </a:extLst>
        </xdr:cNvPr>
        <xdr:cNvSpPr>
          <a:spLocks noChangeArrowheads="1"/>
        </xdr:cNvSpPr>
      </xdr:nvSpPr>
      <xdr:spPr bwMode="auto">
        <a:xfrm>
          <a:off x="3965222" y="9913056"/>
          <a:ext cx="1102565" cy="245358"/>
        </a:xfrm>
        <a:prstGeom prst="wedgeRoundRectCallout">
          <a:avLst>
            <a:gd name="adj1" fmla="val -20941"/>
            <a:gd name="adj2" fmla="val 13375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91722</xdr:colOff>
      <xdr:row>60</xdr:row>
      <xdr:rowOff>105834</xdr:rowOff>
    </xdr:from>
    <xdr:to>
      <xdr:col>41</xdr:col>
      <xdr:colOff>96835</xdr:colOff>
      <xdr:row>61</xdr:row>
      <xdr:rowOff>157115</xdr:rowOff>
    </xdr:to>
    <xdr:sp macro="" textlink="">
      <xdr:nvSpPr>
        <xdr:cNvPr id="24" name="AutoShape 26">
          <a:extLst>
            <a:ext uri="{FF2B5EF4-FFF2-40B4-BE49-F238E27FC236}">
              <a16:creationId xmlns:a16="http://schemas.microsoft.com/office/drawing/2014/main" id="{00000000-0008-0000-0300-000018000000}"/>
            </a:ext>
          </a:extLst>
        </xdr:cNvPr>
        <xdr:cNvSpPr>
          <a:spLocks noChangeArrowheads="1"/>
        </xdr:cNvSpPr>
      </xdr:nvSpPr>
      <xdr:spPr bwMode="auto">
        <a:xfrm>
          <a:off x="5129389" y="9898945"/>
          <a:ext cx="1042279" cy="227670"/>
        </a:xfrm>
        <a:prstGeom prst="wedgeRoundRectCallout">
          <a:avLst>
            <a:gd name="adj1" fmla="val -47762"/>
            <a:gd name="adj2" fmla="val 170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119944</xdr:colOff>
      <xdr:row>69</xdr:row>
      <xdr:rowOff>183445</xdr:rowOff>
    </xdr:from>
    <xdr:to>
      <xdr:col>42</xdr:col>
      <xdr:colOff>108296</xdr:colOff>
      <xdr:row>71</xdr:row>
      <xdr:rowOff>43168</xdr:rowOff>
    </xdr:to>
    <xdr:sp macro="" textlink="">
      <xdr:nvSpPr>
        <xdr:cNvPr id="25" name="AutoShape 26">
          <a:extLst>
            <a:ext uri="{FF2B5EF4-FFF2-40B4-BE49-F238E27FC236}">
              <a16:creationId xmlns:a16="http://schemas.microsoft.com/office/drawing/2014/main" id="{00000000-0008-0000-0300-000019000000}"/>
            </a:ext>
          </a:extLst>
        </xdr:cNvPr>
        <xdr:cNvSpPr>
          <a:spLocks noChangeArrowheads="1"/>
        </xdr:cNvSpPr>
      </xdr:nvSpPr>
      <xdr:spPr bwMode="auto">
        <a:xfrm>
          <a:off x="5453944" y="11860389"/>
          <a:ext cx="1025519" cy="254835"/>
        </a:xfrm>
        <a:prstGeom prst="wedgeRoundRectCallout">
          <a:avLst>
            <a:gd name="adj1" fmla="val 21559"/>
            <a:gd name="adj2" fmla="val -343669"/>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19</xdr:col>
      <xdr:colOff>44450</xdr:colOff>
      <xdr:row>112</xdr:row>
      <xdr:rowOff>114300</xdr:rowOff>
    </xdr:from>
    <xdr:to>
      <xdr:col>26</xdr:col>
      <xdr:colOff>60140</xdr:colOff>
      <xdr:row>114</xdr:row>
      <xdr:rowOff>71717</xdr:rowOff>
    </xdr:to>
    <xdr:sp macro="" textlink="">
      <xdr:nvSpPr>
        <xdr:cNvPr id="27" name="AutoShape 107">
          <a:extLst>
            <a:ext uri="{FF2B5EF4-FFF2-40B4-BE49-F238E27FC236}">
              <a16:creationId xmlns:a16="http://schemas.microsoft.com/office/drawing/2014/main" id="{00000000-0008-0000-0300-00001B000000}"/>
            </a:ext>
          </a:extLst>
        </xdr:cNvPr>
        <xdr:cNvSpPr>
          <a:spLocks noChangeArrowheads="1"/>
        </xdr:cNvSpPr>
      </xdr:nvSpPr>
      <xdr:spPr bwMode="auto">
        <a:xfrm>
          <a:off x="2819400" y="19869150"/>
          <a:ext cx="1038040" cy="287617"/>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金額は税抜で記入</a:t>
          </a:r>
        </a:p>
      </xdr:txBody>
    </xdr:sp>
    <xdr:clientData fPrintsWithSheet="0"/>
  </xdr:twoCellAnchor>
  <xdr:oneCellAnchor>
    <xdr:from>
      <xdr:col>17</xdr:col>
      <xdr:colOff>133350</xdr:colOff>
      <xdr:row>131</xdr:row>
      <xdr:rowOff>57150</xdr:rowOff>
    </xdr:from>
    <xdr:ext cx="3834458" cy="268942"/>
    <xdr:sp macro="" textlink="">
      <xdr:nvSpPr>
        <xdr:cNvPr id="29" name="角丸四角形 105">
          <a:extLst>
            <a:ext uri="{FF2B5EF4-FFF2-40B4-BE49-F238E27FC236}">
              <a16:creationId xmlns:a16="http://schemas.microsoft.com/office/drawing/2014/main" id="{00000000-0008-0000-0300-00001D000000}"/>
            </a:ext>
          </a:extLst>
        </xdr:cNvPr>
        <xdr:cNvSpPr/>
      </xdr:nvSpPr>
      <xdr:spPr bwMode="auto">
        <a:xfrm>
          <a:off x="2616200" y="23037800"/>
          <a:ext cx="3834458"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oneCellAnchor>
    <xdr:from>
      <xdr:col>12</xdr:col>
      <xdr:colOff>44450</xdr:colOff>
      <xdr:row>148</xdr:row>
      <xdr:rowOff>69850</xdr:rowOff>
    </xdr:from>
    <xdr:ext cx="4336677" cy="253813"/>
    <xdr:sp macro="" textlink="">
      <xdr:nvSpPr>
        <xdr:cNvPr id="30" name="角丸四角形 116">
          <a:extLst>
            <a:ext uri="{FF2B5EF4-FFF2-40B4-BE49-F238E27FC236}">
              <a16:creationId xmlns:a16="http://schemas.microsoft.com/office/drawing/2014/main" id="{00000000-0008-0000-0300-00001E000000}"/>
            </a:ext>
          </a:extLst>
        </xdr:cNvPr>
        <xdr:cNvSpPr/>
      </xdr:nvSpPr>
      <xdr:spPr bwMode="auto">
        <a:xfrm>
          <a:off x="1797050" y="26358850"/>
          <a:ext cx="4336677"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0</xdr:col>
      <xdr:colOff>139700</xdr:colOff>
      <xdr:row>152</xdr:row>
      <xdr:rowOff>133350</xdr:rowOff>
    </xdr:from>
    <xdr:ext cx="4336677" cy="253813"/>
    <xdr:sp macro="" textlink="">
      <xdr:nvSpPr>
        <xdr:cNvPr id="31" name="角丸四角形 82">
          <a:extLst>
            <a:ext uri="{FF2B5EF4-FFF2-40B4-BE49-F238E27FC236}">
              <a16:creationId xmlns:a16="http://schemas.microsoft.com/office/drawing/2014/main" id="{00000000-0008-0000-0300-00001F000000}"/>
            </a:ext>
          </a:extLst>
        </xdr:cNvPr>
        <xdr:cNvSpPr/>
      </xdr:nvSpPr>
      <xdr:spPr bwMode="auto">
        <a:xfrm>
          <a:off x="139700" y="27108150"/>
          <a:ext cx="4336677"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資本金、売上高、経常利益の記入方法は、以下注釈を参照。</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28</xdr:col>
      <xdr:colOff>88900</xdr:colOff>
      <xdr:row>153</xdr:row>
      <xdr:rowOff>50800</xdr:rowOff>
    </xdr:from>
    <xdr:to>
      <xdr:col>40</xdr:col>
      <xdr:colOff>56964</xdr:colOff>
      <xdr:row>154</xdr:row>
      <xdr:rowOff>129242</xdr:rowOff>
    </xdr:to>
    <xdr:sp macro="" textlink="">
      <xdr:nvSpPr>
        <xdr:cNvPr id="32" name="AutoShape 68">
          <a:extLst>
            <a:ext uri="{FF2B5EF4-FFF2-40B4-BE49-F238E27FC236}">
              <a16:creationId xmlns:a16="http://schemas.microsoft.com/office/drawing/2014/main" id="{00000000-0008-0000-0300-000020000000}"/>
            </a:ext>
          </a:extLst>
        </xdr:cNvPr>
        <xdr:cNvSpPr>
          <a:spLocks noChangeArrowheads="1"/>
        </xdr:cNvSpPr>
      </xdr:nvSpPr>
      <xdr:spPr bwMode="auto">
        <a:xfrm>
          <a:off x="4178300" y="27197050"/>
          <a:ext cx="1720664" cy="243542"/>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oneCellAnchor>
    <xdr:from>
      <xdr:col>7</xdr:col>
      <xdr:colOff>101600</xdr:colOff>
      <xdr:row>161</xdr:row>
      <xdr:rowOff>63500</xdr:rowOff>
    </xdr:from>
    <xdr:ext cx="1759843" cy="257735"/>
    <xdr:sp macro="" textlink="">
      <xdr:nvSpPr>
        <xdr:cNvPr id="33" name="角丸四角形 120">
          <a:extLst>
            <a:ext uri="{FF2B5EF4-FFF2-40B4-BE49-F238E27FC236}">
              <a16:creationId xmlns:a16="http://schemas.microsoft.com/office/drawing/2014/main" id="{00000000-0008-0000-0300-000021000000}"/>
            </a:ext>
          </a:extLst>
        </xdr:cNvPr>
        <xdr:cNvSpPr/>
      </xdr:nvSpPr>
      <xdr:spPr bwMode="auto">
        <a:xfrm>
          <a:off x="1123950" y="28543250"/>
          <a:ext cx="1759843" cy="25773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30</xdr:col>
      <xdr:colOff>107950</xdr:colOff>
      <xdr:row>161</xdr:row>
      <xdr:rowOff>12700</xdr:rowOff>
    </xdr:from>
    <xdr:to>
      <xdr:col>43</xdr:col>
      <xdr:colOff>70598</xdr:colOff>
      <xdr:row>163</xdr:row>
      <xdr:rowOff>87032</xdr:rowOff>
    </xdr:to>
    <xdr:sp macro="" textlink="">
      <xdr:nvSpPr>
        <xdr:cNvPr id="35" name="AutoShape 108">
          <a:extLst>
            <a:ext uri="{FF2B5EF4-FFF2-40B4-BE49-F238E27FC236}">
              <a16:creationId xmlns:a16="http://schemas.microsoft.com/office/drawing/2014/main" id="{00000000-0008-0000-0300-000023000000}"/>
            </a:ext>
          </a:extLst>
        </xdr:cNvPr>
        <xdr:cNvSpPr>
          <a:spLocks noChangeArrowheads="1"/>
        </xdr:cNvSpPr>
      </xdr:nvSpPr>
      <xdr:spPr bwMode="auto">
        <a:xfrm>
          <a:off x="4489450" y="28492450"/>
          <a:ext cx="2013698" cy="404532"/>
        </a:xfrm>
        <a:prstGeom prst="wedgeRoundRectCallout">
          <a:avLst>
            <a:gd name="adj1" fmla="val 1256"/>
            <a:gd name="adj2" fmla="val 1312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補助金名称を記入</a:t>
          </a:r>
          <a:endPar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114300</xdr:colOff>
      <xdr:row>83</xdr:row>
      <xdr:rowOff>57150</xdr:rowOff>
    </xdr:from>
    <xdr:to>
      <xdr:col>39</xdr:col>
      <xdr:colOff>82179</xdr:colOff>
      <xdr:row>86</xdr:row>
      <xdr:rowOff>83963</xdr:rowOff>
    </xdr:to>
    <xdr:sp macro="" textlink="">
      <xdr:nvSpPr>
        <xdr:cNvPr id="36" name="角丸四角形 84">
          <a:extLst>
            <a:ext uri="{FF2B5EF4-FFF2-40B4-BE49-F238E27FC236}">
              <a16:creationId xmlns:a16="http://schemas.microsoft.com/office/drawing/2014/main" id="{00000000-0008-0000-0300-000024000000}"/>
            </a:ext>
          </a:extLst>
        </xdr:cNvPr>
        <xdr:cNvSpPr/>
      </xdr:nvSpPr>
      <xdr:spPr bwMode="auto">
        <a:xfrm>
          <a:off x="3473450" y="14712950"/>
          <a:ext cx="2304679" cy="54116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6350</xdr:colOff>
      <xdr:row>123</xdr:row>
      <xdr:rowOff>158750</xdr:rowOff>
    </xdr:from>
    <xdr:to>
      <xdr:col>43</xdr:col>
      <xdr:colOff>120650</xdr:colOff>
      <xdr:row>125</xdr:row>
      <xdr:rowOff>139700</xdr:rowOff>
    </xdr:to>
    <xdr:sp macro="" textlink="">
      <xdr:nvSpPr>
        <xdr:cNvPr id="41" name="AutoShape 107">
          <a:extLst>
            <a:ext uri="{FF2B5EF4-FFF2-40B4-BE49-F238E27FC236}">
              <a16:creationId xmlns:a16="http://schemas.microsoft.com/office/drawing/2014/main" id="{00000000-0008-0000-0300-000029000000}"/>
            </a:ext>
          </a:extLst>
        </xdr:cNvPr>
        <xdr:cNvSpPr>
          <a:spLocks noChangeArrowheads="1"/>
        </xdr:cNvSpPr>
      </xdr:nvSpPr>
      <xdr:spPr bwMode="auto">
        <a:xfrm>
          <a:off x="5118100" y="21767800"/>
          <a:ext cx="1435100" cy="32385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39</xdr:col>
      <xdr:colOff>38100</xdr:colOff>
      <xdr:row>119</xdr:row>
      <xdr:rowOff>38100</xdr:rowOff>
    </xdr:from>
    <xdr:to>
      <xdr:col>39</xdr:col>
      <xdr:colOff>52601</xdr:colOff>
      <xdr:row>123</xdr:row>
      <xdr:rowOff>155911</xdr:rowOff>
    </xdr:to>
    <xdr:cxnSp macro="">
      <xdr:nvCxnSpPr>
        <xdr:cNvPr id="42" name="直線矢印コネクタ 41">
          <a:extLst>
            <a:ext uri="{FF2B5EF4-FFF2-40B4-BE49-F238E27FC236}">
              <a16:creationId xmlns:a16="http://schemas.microsoft.com/office/drawing/2014/main" id="{00000000-0008-0000-0300-00002A000000}"/>
            </a:ext>
          </a:extLst>
        </xdr:cNvPr>
        <xdr:cNvCxnSpPr/>
      </xdr:nvCxnSpPr>
      <xdr:spPr bwMode="auto">
        <a:xfrm flipH="1" flipV="1">
          <a:off x="5734050" y="20967700"/>
          <a:ext cx="14501" cy="79726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33</xdr:col>
      <xdr:colOff>133351</xdr:colOff>
      <xdr:row>126</xdr:row>
      <xdr:rowOff>44450</xdr:rowOff>
    </xdr:from>
    <xdr:to>
      <xdr:col>43</xdr:col>
      <xdr:colOff>107950</xdr:colOff>
      <xdr:row>129</xdr:row>
      <xdr:rowOff>38100</xdr:rowOff>
    </xdr:to>
    <xdr:sp macro="" textlink="">
      <xdr:nvSpPr>
        <xdr:cNvPr id="46" name="AutoShape 106">
          <a:extLst>
            <a:ext uri="{FF2B5EF4-FFF2-40B4-BE49-F238E27FC236}">
              <a16:creationId xmlns:a16="http://schemas.microsoft.com/office/drawing/2014/main" id="{00000000-0008-0000-0300-00002E000000}"/>
            </a:ext>
          </a:extLst>
        </xdr:cNvPr>
        <xdr:cNvSpPr>
          <a:spLocks noChangeArrowheads="1"/>
        </xdr:cNvSpPr>
      </xdr:nvSpPr>
      <xdr:spPr bwMode="auto">
        <a:xfrm>
          <a:off x="4953001" y="22167850"/>
          <a:ext cx="1587499" cy="508000"/>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対象外の経費を除外した金額を記入。</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見積書との整合を確認</a:t>
          </a:r>
          <a:endParaRPr kumimoji="0" lang="ja-JP" altLang="en-US" sz="750" b="0" i="0" u="none" strike="noStrike" kern="0" cap="none" spc="0" normalizeH="0" baseline="0" noProof="0">
            <a:ln>
              <a:noFill/>
            </a:ln>
            <a:solidFill>
              <a:srgbClr val="FF0000"/>
            </a:solidFill>
            <a:effectLst/>
            <a:uLnTx/>
            <a:uFillTx/>
          </a:endParaRPr>
        </a:p>
      </xdr:txBody>
    </xdr:sp>
    <xdr:clientData fPrintsWithSheet="0"/>
  </xdr:twoCellAnchor>
  <xdr:twoCellAnchor>
    <xdr:from>
      <xdr:col>28</xdr:col>
      <xdr:colOff>6350</xdr:colOff>
      <xdr:row>141</xdr:row>
      <xdr:rowOff>31750</xdr:rowOff>
    </xdr:from>
    <xdr:to>
      <xdr:col>42</xdr:col>
      <xdr:colOff>76573</xdr:colOff>
      <xdr:row>144</xdr:row>
      <xdr:rowOff>3656</xdr:rowOff>
    </xdr:to>
    <xdr:sp macro="" textlink="">
      <xdr:nvSpPr>
        <xdr:cNvPr id="75" name="AutoShape 108">
          <a:extLst>
            <a:ext uri="{FF2B5EF4-FFF2-40B4-BE49-F238E27FC236}">
              <a16:creationId xmlns:a16="http://schemas.microsoft.com/office/drawing/2014/main" id="{00000000-0008-0000-0300-00004B000000}"/>
            </a:ext>
          </a:extLst>
        </xdr:cNvPr>
        <xdr:cNvSpPr>
          <a:spLocks noChangeArrowheads="1"/>
        </xdr:cNvSpPr>
      </xdr:nvSpPr>
      <xdr:spPr bwMode="auto">
        <a:xfrm>
          <a:off x="4095750" y="25126950"/>
          <a:ext cx="2267323" cy="473556"/>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26</xdr:col>
      <xdr:colOff>133350</xdr:colOff>
      <xdr:row>144</xdr:row>
      <xdr:rowOff>6350</xdr:rowOff>
    </xdr:from>
    <xdr:to>
      <xdr:col>29</xdr:col>
      <xdr:colOff>133350</xdr:colOff>
      <xdr:row>145</xdr:row>
      <xdr:rowOff>114300</xdr:rowOff>
    </xdr:to>
    <xdr:cxnSp macro="">
      <xdr:nvCxnSpPr>
        <xdr:cNvPr id="76" name="直線矢印コネクタ 75">
          <a:extLst>
            <a:ext uri="{FF2B5EF4-FFF2-40B4-BE49-F238E27FC236}">
              <a16:creationId xmlns:a16="http://schemas.microsoft.com/office/drawing/2014/main" id="{00000000-0008-0000-0300-00004C000000}"/>
            </a:ext>
          </a:extLst>
        </xdr:cNvPr>
        <xdr:cNvCxnSpPr/>
      </xdr:nvCxnSpPr>
      <xdr:spPr>
        <a:xfrm flipH="1">
          <a:off x="3930650" y="25603200"/>
          <a:ext cx="438150" cy="279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36</xdr:col>
      <xdr:colOff>101600</xdr:colOff>
      <xdr:row>144</xdr:row>
      <xdr:rowOff>12700</xdr:rowOff>
    </xdr:from>
    <xdr:to>
      <xdr:col>36</xdr:col>
      <xdr:colOff>124760</xdr:colOff>
      <xdr:row>145</xdr:row>
      <xdr:rowOff>114300</xdr:rowOff>
    </xdr:to>
    <xdr:cxnSp macro="">
      <xdr:nvCxnSpPr>
        <xdr:cNvPr id="78" name="直線矢印コネクタ 77">
          <a:extLst>
            <a:ext uri="{FF2B5EF4-FFF2-40B4-BE49-F238E27FC236}">
              <a16:creationId xmlns:a16="http://schemas.microsoft.com/office/drawing/2014/main" id="{00000000-0008-0000-0300-00004E000000}"/>
            </a:ext>
          </a:extLst>
        </xdr:cNvPr>
        <xdr:cNvCxnSpPr/>
      </xdr:nvCxnSpPr>
      <xdr:spPr>
        <a:xfrm flipH="1">
          <a:off x="5359400" y="25609550"/>
          <a:ext cx="23160" cy="273050"/>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22</xdr:col>
      <xdr:colOff>107950</xdr:colOff>
      <xdr:row>92</xdr:row>
      <xdr:rowOff>95250</xdr:rowOff>
    </xdr:from>
    <xdr:ext cx="2947147" cy="582706"/>
    <xdr:sp macro="" textlink="">
      <xdr:nvSpPr>
        <xdr:cNvPr id="44" name="角丸四角形 60">
          <a:extLst>
            <a:ext uri="{FF2B5EF4-FFF2-40B4-BE49-F238E27FC236}">
              <a16:creationId xmlns:a16="http://schemas.microsoft.com/office/drawing/2014/main" id="{00000000-0008-0000-0300-00002C000000}"/>
            </a:ext>
          </a:extLst>
        </xdr:cNvPr>
        <xdr:cNvSpPr/>
      </xdr:nvSpPr>
      <xdr:spPr bwMode="auto">
        <a:xfrm>
          <a:off x="3321050" y="16497300"/>
          <a:ext cx="2947147" cy="58270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xdr:twoCellAnchor>
    <xdr:from>
      <xdr:col>43</xdr:col>
      <xdr:colOff>101600</xdr:colOff>
      <xdr:row>157</xdr:row>
      <xdr:rowOff>133346</xdr:rowOff>
    </xdr:from>
    <xdr:to>
      <xdr:col>55</xdr:col>
      <xdr:colOff>76200</xdr:colOff>
      <xdr:row>174</xdr:row>
      <xdr:rowOff>76195</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6534150" y="27939996"/>
          <a:ext cx="5156200" cy="2800349"/>
          <a:chOff x="258535" y="46624008"/>
          <a:chExt cx="6643688" cy="2857165"/>
        </a:xfrm>
      </xdr:grpSpPr>
      <xdr:sp macro="" textlink="">
        <xdr:nvSpPr>
          <xdr:cNvPr id="45" name="角丸四角形 92">
            <a:extLst>
              <a:ext uri="{FF2B5EF4-FFF2-40B4-BE49-F238E27FC236}">
                <a16:creationId xmlns:a16="http://schemas.microsoft.com/office/drawing/2014/main" id="{00000000-0008-0000-0300-00002D000000}"/>
              </a:ext>
            </a:extLst>
          </xdr:cNvPr>
          <xdr:cNvSpPr/>
        </xdr:nvSpPr>
        <xdr:spPr bwMode="auto">
          <a:xfrm>
            <a:off x="258535" y="46624008"/>
            <a:ext cx="6643688" cy="285716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注：会社法上の会社以外の法人の資本金・売上高・経常利益の記入方法</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pic>
        <xdr:nvPicPr>
          <xdr:cNvPr id="47" name="図 46">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349" y="47255168"/>
            <a:ext cx="6507615" cy="2172622"/>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28</xdr:col>
      <xdr:colOff>104009</xdr:colOff>
      <xdr:row>135</xdr:row>
      <xdr:rowOff>0</xdr:rowOff>
    </xdr:from>
    <xdr:to>
      <xdr:col>41</xdr:col>
      <xdr:colOff>5473</xdr:colOff>
      <xdr:row>142</xdr:row>
      <xdr:rowOff>27371</xdr:rowOff>
    </xdr:to>
    <xdr:cxnSp macro="">
      <xdr:nvCxnSpPr>
        <xdr:cNvPr id="50" name="直線矢印コネクタ 49">
          <a:extLst>
            <a:ext uri="{FF2B5EF4-FFF2-40B4-BE49-F238E27FC236}">
              <a16:creationId xmlns:a16="http://schemas.microsoft.com/office/drawing/2014/main" id="{00000000-0008-0000-0400-000032000000}"/>
            </a:ext>
          </a:extLst>
        </xdr:cNvPr>
        <xdr:cNvCxnSpPr/>
      </xdr:nvCxnSpPr>
      <xdr:spPr bwMode="auto">
        <a:xfrm flipH="1" flipV="1">
          <a:off x="4242457" y="23412888"/>
          <a:ext cx="1822887" cy="120978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14</xdr:col>
      <xdr:colOff>16423</xdr:colOff>
      <xdr:row>60</xdr:row>
      <xdr:rowOff>82112</xdr:rowOff>
    </xdr:from>
    <xdr:to>
      <xdr:col>26</xdr:col>
      <xdr:colOff>5474</xdr:colOff>
      <xdr:row>61</xdr:row>
      <xdr:rowOff>145923</xdr:rowOff>
    </xdr:to>
    <xdr:sp macro="" textlink="">
      <xdr:nvSpPr>
        <xdr:cNvPr id="21" name="AutoShape 26">
          <a:extLst>
            <a:ext uri="{FF2B5EF4-FFF2-40B4-BE49-F238E27FC236}">
              <a16:creationId xmlns:a16="http://schemas.microsoft.com/office/drawing/2014/main" id="{00000000-0008-0000-0400-000015000000}"/>
            </a:ext>
          </a:extLst>
        </xdr:cNvPr>
        <xdr:cNvSpPr>
          <a:spLocks noChangeArrowheads="1"/>
        </xdr:cNvSpPr>
      </xdr:nvSpPr>
      <xdr:spPr bwMode="auto">
        <a:xfrm>
          <a:off x="2085647" y="9902715"/>
          <a:ext cx="1762672" cy="238984"/>
        </a:xfrm>
        <a:prstGeom prst="wedgeRoundRectCallout">
          <a:avLst>
            <a:gd name="adj1" fmla="val -25957"/>
            <a:gd name="adj2" fmla="val 123750"/>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146050</xdr:colOff>
          <xdr:row>163</xdr:row>
          <xdr:rowOff>152400</xdr:rowOff>
        </xdr:from>
        <xdr:to>
          <xdr:col>8</xdr:col>
          <xdr:colOff>31750</xdr:colOff>
          <xdr:row>165</xdr:row>
          <xdr:rowOff>31750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164</xdr:row>
          <xdr:rowOff>152400</xdr:rowOff>
        </xdr:from>
        <xdr:to>
          <xdr:col>8</xdr:col>
          <xdr:colOff>31750</xdr:colOff>
          <xdr:row>166</xdr:row>
          <xdr:rowOff>31750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165</xdr:row>
          <xdr:rowOff>152400</xdr:rowOff>
        </xdr:from>
        <xdr:to>
          <xdr:col>8</xdr:col>
          <xdr:colOff>31750</xdr:colOff>
          <xdr:row>167</xdr:row>
          <xdr:rowOff>31750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4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166</xdr:row>
          <xdr:rowOff>152400</xdr:rowOff>
        </xdr:from>
        <xdr:to>
          <xdr:col>8</xdr:col>
          <xdr:colOff>31750</xdr:colOff>
          <xdr:row>168</xdr:row>
          <xdr:rowOff>31750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4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180</xdr:row>
          <xdr:rowOff>69850</xdr:rowOff>
        </xdr:from>
        <xdr:to>
          <xdr:col>3</xdr:col>
          <xdr:colOff>31750</xdr:colOff>
          <xdr:row>181</xdr:row>
          <xdr:rowOff>107950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4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182</xdr:row>
          <xdr:rowOff>69850</xdr:rowOff>
        </xdr:from>
        <xdr:to>
          <xdr:col>3</xdr:col>
          <xdr:colOff>31750</xdr:colOff>
          <xdr:row>183</xdr:row>
          <xdr:rowOff>107950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4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69850</xdr:rowOff>
        </xdr:from>
        <xdr:to>
          <xdr:col>13</xdr:col>
          <xdr:colOff>146050</xdr:colOff>
          <xdr:row>43</xdr:row>
          <xdr:rowOff>152400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4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42</xdr:row>
          <xdr:rowOff>69850</xdr:rowOff>
        </xdr:from>
        <xdr:to>
          <xdr:col>20</xdr:col>
          <xdr:colOff>165100</xdr:colOff>
          <xdr:row>43</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4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69850</xdr:rowOff>
        </xdr:from>
        <xdr:to>
          <xdr:col>25</xdr:col>
          <xdr:colOff>50800</xdr:colOff>
          <xdr:row>43</xdr:row>
          <xdr:rowOff>152400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4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42</xdr:row>
          <xdr:rowOff>69850</xdr:rowOff>
        </xdr:from>
        <xdr:to>
          <xdr:col>28</xdr:col>
          <xdr:colOff>127000</xdr:colOff>
          <xdr:row>43</xdr:row>
          <xdr:rowOff>152400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4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44</xdr:row>
          <xdr:rowOff>31750</xdr:rowOff>
        </xdr:from>
        <xdr:to>
          <xdr:col>16</xdr:col>
          <xdr:colOff>69850</xdr:colOff>
          <xdr:row>45</xdr:row>
          <xdr:rowOff>107950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4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184</xdr:row>
          <xdr:rowOff>69850</xdr:rowOff>
        </xdr:from>
        <xdr:to>
          <xdr:col>3</xdr:col>
          <xdr:colOff>31750</xdr:colOff>
          <xdr:row>185</xdr:row>
          <xdr:rowOff>107950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4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21167</xdr:colOff>
      <xdr:row>7</xdr:row>
      <xdr:rowOff>105834</xdr:rowOff>
    </xdr:from>
    <xdr:ext cx="1038351" cy="229225"/>
    <xdr:sp macro="" textlink="">
      <xdr:nvSpPr>
        <xdr:cNvPr id="14" name="角丸四角形 16">
          <a:extLst>
            <a:ext uri="{FF2B5EF4-FFF2-40B4-BE49-F238E27FC236}">
              <a16:creationId xmlns:a16="http://schemas.microsoft.com/office/drawing/2014/main" id="{00000000-0008-0000-0400-00000E000000}"/>
            </a:ext>
          </a:extLst>
        </xdr:cNvPr>
        <xdr:cNvSpPr/>
      </xdr:nvSpPr>
      <xdr:spPr bwMode="auto">
        <a:xfrm>
          <a:off x="4910667" y="1277056"/>
          <a:ext cx="1038351" cy="229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35278</xdr:colOff>
      <xdr:row>10</xdr:row>
      <xdr:rowOff>56445</xdr:rowOff>
    </xdr:from>
    <xdr:ext cx="1338883" cy="212625"/>
    <xdr:sp macro="" textlink="">
      <xdr:nvSpPr>
        <xdr:cNvPr id="15" name="角丸四角形 18">
          <a:extLst>
            <a:ext uri="{FF2B5EF4-FFF2-40B4-BE49-F238E27FC236}">
              <a16:creationId xmlns:a16="http://schemas.microsoft.com/office/drawing/2014/main" id="{00000000-0008-0000-0400-00000F000000}"/>
            </a:ext>
          </a:extLst>
        </xdr:cNvPr>
        <xdr:cNvSpPr/>
      </xdr:nvSpPr>
      <xdr:spPr bwMode="auto">
        <a:xfrm>
          <a:off x="4628445" y="1735667"/>
          <a:ext cx="1338883" cy="212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84667</xdr:colOff>
      <xdr:row>12</xdr:row>
      <xdr:rowOff>105833</xdr:rowOff>
    </xdr:from>
    <xdr:ext cx="1591791" cy="207870"/>
    <xdr:sp macro="" textlink="">
      <xdr:nvSpPr>
        <xdr:cNvPr id="16" name="角丸四角形 19">
          <a:extLst>
            <a:ext uri="{FF2B5EF4-FFF2-40B4-BE49-F238E27FC236}">
              <a16:creationId xmlns:a16="http://schemas.microsoft.com/office/drawing/2014/main" id="{00000000-0008-0000-0400-000010000000}"/>
            </a:ext>
          </a:extLst>
        </xdr:cNvPr>
        <xdr:cNvSpPr/>
      </xdr:nvSpPr>
      <xdr:spPr bwMode="auto">
        <a:xfrm>
          <a:off x="4381500" y="2123722"/>
          <a:ext cx="1591791" cy="20787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54742</xdr:colOff>
      <xdr:row>26</xdr:row>
      <xdr:rowOff>158750</xdr:rowOff>
    </xdr:from>
    <xdr:ext cx="1501588" cy="285750"/>
    <xdr:sp macro="" textlink="">
      <xdr:nvSpPr>
        <xdr:cNvPr id="17" name="角丸四角形 67">
          <a:extLst>
            <a:ext uri="{FF2B5EF4-FFF2-40B4-BE49-F238E27FC236}">
              <a16:creationId xmlns:a16="http://schemas.microsoft.com/office/drawing/2014/main" id="{00000000-0008-0000-0400-000011000000}"/>
            </a:ext>
          </a:extLst>
        </xdr:cNvPr>
        <xdr:cNvSpPr/>
      </xdr:nvSpPr>
      <xdr:spPr bwMode="auto">
        <a:xfrm>
          <a:off x="4488794" y="4549009"/>
          <a:ext cx="1501588"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15</xdr:col>
      <xdr:colOff>21896</xdr:colOff>
      <xdr:row>40</xdr:row>
      <xdr:rowOff>87587</xdr:rowOff>
    </xdr:from>
    <xdr:to>
      <xdr:col>23</xdr:col>
      <xdr:colOff>50464</xdr:colOff>
      <xdr:row>41</xdr:row>
      <xdr:rowOff>165414</xdr:rowOff>
    </xdr:to>
    <xdr:sp macro="" textlink="">
      <xdr:nvSpPr>
        <xdr:cNvPr id="18" name="AutoShape 79">
          <a:extLst>
            <a:ext uri="{FF2B5EF4-FFF2-40B4-BE49-F238E27FC236}">
              <a16:creationId xmlns:a16="http://schemas.microsoft.com/office/drawing/2014/main" id="{00000000-0008-0000-0400-000012000000}"/>
            </a:ext>
          </a:extLst>
        </xdr:cNvPr>
        <xdr:cNvSpPr>
          <a:spLocks noChangeArrowheads="1"/>
        </xdr:cNvSpPr>
      </xdr:nvSpPr>
      <xdr:spPr bwMode="auto">
        <a:xfrm>
          <a:off x="2238922" y="6853621"/>
          <a:ext cx="1210982" cy="247526"/>
        </a:xfrm>
        <a:prstGeom prst="wedgeRoundRectCallout">
          <a:avLst>
            <a:gd name="adj1" fmla="val -16282"/>
            <a:gd name="adj2" fmla="val 1137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21</xdr:col>
      <xdr:colOff>136854</xdr:colOff>
      <xdr:row>46</xdr:row>
      <xdr:rowOff>93060</xdr:rowOff>
    </xdr:from>
    <xdr:to>
      <xdr:col>33</xdr:col>
      <xdr:colOff>70324</xdr:colOff>
      <xdr:row>47</xdr:row>
      <xdr:rowOff>158996</xdr:rowOff>
    </xdr:to>
    <xdr:sp macro="" textlink="">
      <xdr:nvSpPr>
        <xdr:cNvPr id="19" name="AutoShape 134">
          <a:extLst>
            <a:ext uri="{FF2B5EF4-FFF2-40B4-BE49-F238E27FC236}">
              <a16:creationId xmlns:a16="http://schemas.microsoft.com/office/drawing/2014/main" id="{00000000-0008-0000-0400-000013000000}"/>
            </a:ext>
          </a:extLst>
        </xdr:cNvPr>
        <xdr:cNvSpPr>
          <a:spLocks noChangeArrowheads="1"/>
        </xdr:cNvSpPr>
      </xdr:nvSpPr>
      <xdr:spPr bwMode="auto">
        <a:xfrm>
          <a:off x="3240690" y="7877284"/>
          <a:ext cx="1707091" cy="235634"/>
        </a:xfrm>
        <a:prstGeom prst="wedgeRoundRectCallout">
          <a:avLst>
            <a:gd name="adj1" fmla="val -39064"/>
            <a:gd name="adj2" fmla="val 906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共同申請の場合はそれぞれ記入</a:t>
          </a:r>
          <a:endParaRPr kumimoji="0" lang="en-US" altLang="ja-JP" sz="800" b="0" i="0" u="none" strike="noStrike" kern="0" cap="none" spc="0" normalizeH="0" baseline="0" noProof="0">
            <a:ln>
              <a:noFill/>
            </a:ln>
            <a:solidFill>
              <a:srgbClr val="FF0000"/>
            </a:solidFill>
            <a:effectLst/>
            <a:uLnTx/>
            <a:uFillTx/>
          </a:endParaRPr>
        </a:p>
      </xdr:txBody>
    </xdr:sp>
    <xdr:clientData fPrintsWithSheet="0"/>
  </xdr:twoCellAnchor>
  <xdr:twoCellAnchor>
    <xdr:from>
      <xdr:col>1</xdr:col>
      <xdr:colOff>95072</xdr:colOff>
      <xdr:row>63</xdr:row>
      <xdr:rowOff>19327</xdr:rowOff>
    </xdr:from>
    <xdr:to>
      <xdr:col>7</xdr:col>
      <xdr:colOff>137621</xdr:colOff>
      <xdr:row>63</xdr:row>
      <xdr:rowOff>209522</xdr:rowOff>
    </xdr:to>
    <xdr:sp macro="" textlink="">
      <xdr:nvSpPr>
        <xdr:cNvPr id="20" name="AutoShape 26">
          <a:extLst>
            <a:ext uri="{FF2B5EF4-FFF2-40B4-BE49-F238E27FC236}">
              <a16:creationId xmlns:a16="http://schemas.microsoft.com/office/drawing/2014/main" id="{00000000-0008-0000-0400-000014000000}"/>
            </a:ext>
          </a:extLst>
        </xdr:cNvPr>
        <xdr:cNvSpPr>
          <a:spLocks noChangeArrowheads="1"/>
        </xdr:cNvSpPr>
      </xdr:nvSpPr>
      <xdr:spPr bwMode="auto">
        <a:xfrm>
          <a:off x="244103" y="10289480"/>
          <a:ext cx="936732" cy="190195"/>
        </a:xfrm>
        <a:prstGeom prst="wedgeRoundRectCallout">
          <a:avLst>
            <a:gd name="adj1" fmla="val -4318"/>
            <a:gd name="adj2" fmla="val 297228"/>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16422</xdr:colOff>
      <xdr:row>60</xdr:row>
      <xdr:rowOff>76639</xdr:rowOff>
    </xdr:from>
    <xdr:to>
      <xdr:col>34</xdr:col>
      <xdr:colOff>67441</xdr:colOff>
      <xdr:row>61</xdr:row>
      <xdr:rowOff>149646</xdr:rowOff>
    </xdr:to>
    <xdr:sp macro="" textlink="">
      <xdr:nvSpPr>
        <xdr:cNvPr id="22" name="AutoShape 26">
          <a:extLst>
            <a:ext uri="{FF2B5EF4-FFF2-40B4-BE49-F238E27FC236}">
              <a16:creationId xmlns:a16="http://schemas.microsoft.com/office/drawing/2014/main" id="{00000000-0008-0000-0400-000016000000}"/>
            </a:ext>
          </a:extLst>
        </xdr:cNvPr>
        <xdr:cNvSpPr>
          <a:spLocks noChangeArrowheads="1"/>
        </xdr:cNvSpPr>
      </xdr:nvSpPr>
      <xdr:spPr bwMode="auto">
        <a:xfrm>
          <a:off x="4007069" y="9897242"/>
          <a:ext cx="1085631" cy="248180"/>
        </a:xfrm>
        <a:prstGeom prst="wedgeRoundRectCallout">
          <a:avLst>
            <a:gd name="adj1" fmla="val -20941"/>
            <a:gd name="adj2" fmla="val 13375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131379</xdr:colOff>
      <xdr:row>60</xdr:row>
      <xdr:rowOff>71165</xdr:rowOff>
    </xdr:from>
    <xdr:to>
      <xdr:col>41</xdr:col>
      <xdr:colOff>124230</xdr:colOff>
      <xdr:row>61</xdr:row>
      <xdr:rowOff>125073</xdr:rowOff>
    </xdr:to>
    <xdr:sp macro="" textlink="">
      <xdr:nvSpPr>
        <xdr:cNvPr id="23" name="AutoShape 26">
          <a:extLst>
            <a:ext uri="{FF2B5EF4-FFF2-40B4-BE49-F238E27FC236}">
              <a16:creationId xmlns:a16="http://schemas.microsoft.com/office/drawing/2014/main" id="{00000000-0008-0000-0400-000017000000}"/>
            </a:ext>
          </a:extLst>
        </xdr:cNvPr>
        <xdr:cNvSpPr>
          <a:spLocks noChangeArrowheads="1"/>
        </xdr:cNvSpPr>
      </xdr:nvSpPr>
      <xdr:spPr bwMode="auto">
        <a:xfrm>
          <a:off x="5156638" y="9891768"/>
          <a:ext cx="1027463" cy="229081"/>
        </a:xfrm>
        <a:prstGeom prst="wedgeRoundRectCallout">
          <a:avLst>
            <a:gd name="adj1" fmla="val -67475"/>
            <a:gd name="adj2" fmla="val 198716"/>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38</xdr:col>
      <xdr:colOff>16422</xdr:colOff>
      <xdr:row>70</xdr:row>
      <xdr:rowOff>10948</xdr:rowOff>
    </xdr:from>
    <xdr:to>
      <xdr:col>44</xdr:col>
      <xdr:colOff>9811</xdr:colOff>
      <xdr:row>71</xdr:row>
      <xdr:rowOff>101022</xdr:rowOff>
    </xdr:to>
    <xdr:sp macro="" textlink="">
      <xdr:nvSpPr>
        <xdr:cNvPr id="24" name="AutoShape 26">
          <a:extLst>
            <a:ext uri="{FF2B5EF4-FFF2-40B4-BE49-F238E27FC236}">
              <a16:creationId xmlns:a16="http://schemas.microsoft.com/office/drawing/2014/main" id="{00000000-0008-0000-0400-000018000000}"/>
            </a:ext>
          </a:extLst>
        </xdr:cNvPr>
        <xdr:cNvSpPr>
          <a:spLocks noChangeArrowheads="1"/>
        </xdr:cNvSpPr>
      </xdr:nvSpPr>
      <xdr:spPr bwMode="auto">
        <a:xfrm>
          <a:off x="5632888" y="11966465"/>
          <a:ext cx="1017052" cy="259773"/>
        </a:xfrm>
        <a:prstGeom prst="wedgeRoundRectCallout">
          <a:avLst>
            <a:gd name="adj1" fmla="val 8641"/>
            <a:gd name="adj2" fmla="val -375278"/>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60215</xdr:colOff>
      <xdr:row>83</xdr:row>
      <xdr:rowOff>71164</xdr:rowOff>
    </xdr:from>
    <xdr:to>
      <xdr:col>42</xdr:col>
      <xdr:colOff>11015</xdr:colOff>
      <xdr:row>86</xdr:row>
      <xdr:rowOff>103232</xdr:rowOff>
    </xdr:to>
    <xdr:sp macro="" textlink="">
      <xdr:nvSpPr>
        <xdr:cNvPr id="25" name="角丸四角形 84">
          <a:extLst>
            <a:ext uri="{FF2B5EF4-FFF2-40B4-BE49-F238E27FC236}">
              <a16:creationId xmlns:a16="http://schemas.microsoft.com/office/drawing/2014/main" id="{00000000-0008-0000-0400-000019000000}"/>
            </a:ext>
          </a:extLst>
        </xdr:cNvPr>
        <xdr:cNvSpPr/>
      </xdr:nvSpPr>
      <xdr:spPr bwMode="auto">
        <a:xfrm>
          <a:off x="4050862" y="14615948"/>
          <a:ext cx="2304679" cy="54116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24</xdr:col>
      <xdr:colOff>109483</xdr:colOff>
      <xdr:row>92</xdr:row>
      <xdr:rowOff>76638</xdr:rowOff>
    </xdr:from>
    <xdr:ext cx="2682327" cy="405086"/>
    <xdr:sp macro="" textlink="">
      <xdr:nvSpPr>
        <xdr:cNvPr id="33" name="角丸四角形 60">
          <a:extLst>
            <a:ext uri="{FF2B5EF4-FFF2-40B4-BE49-F238E27FC236}">
              <a16:creationId xmlns:a16="http://schemas.microsoft.com/office/drawing/2014/main" id="{00000000-0008-0000-0400-000021000000}"/>
            </a:ext>
          </a:extLst>
        </xdr:cNvPr>
        <xdr:cNvSpPr/>
      </xdr:nvSpPr>
      <xdr:spPr bwMode="auto">
        <a:xfrm>
          <a:off x="3656724" y="16356724"/>
          <a:ext cx="2682327" cy="405086"/>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xdr:twoCellAnchor>
    <xdr:from>
      <xdr:col>17</xdr:col>
      <xdr:colOff>0</xdr:colOff>
      <xdr:row>128</xdr:row>
      <xdr:rowOff>0</xdr:rowOff>
    </xdr:from>
    <xdr:to>
      <xdr:col>24</xdr:col>
      <xdr:colOff>3428</xdr:colOff>
      <xdr:row>129</xdr:row>
      <xdr:rowOff>123393</xdr:rowOff>
    </xdr:to>
    <xdr:sp macro="" textlink="">
      <xdr:nvSpPr>
        <xdr:cNvPr id="34" name="AutoShape 107">
          <a:extLst>
            <a:ext uri="{FF2B5EF4-FFF2-40B4-BE49-F238E27FC236}">
              <a16:creationId xmlns:a16="http://schemas.microsoft.com/office/drawing/2014/main" id="{00000000-0008-0000-0400-000022000000}"/>
            </a:ext>
          </a:extLst>
        </xdr:cNvPr>
        <xdr:cNvSpPr>
          <a:spLocks noChangeArrowheads="1"/>
        </xdr:cNvSpPr>
      </xdr:nvSpPr>
      <xdr:spPr bwMode="auto">
        <a:xfrm>
          <a:off x="2512629" y="22246897"/>
          <a:ext cx="1038040" cy="287617"/>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金額は税抜で記入</a:t>
          </a:r>
        </a:p>
      </xdr:txBody>
    </xdr:sp>
    <xdr:clientData fPrintsWithSheet="0"/>
  </xdr:twoCellAnchor>
  <xdr:twoCellAnchor>
    <xdr:from>
      <xdr:col>35</xdr:col>
      <xdr:colOff>21896</xdr:colOff>
      <xdr:row>138</xdr:row>
      <xdr:rowOff>49266</xdr:rowOff>
    </xdr:from>
    <xdr:to>
      <xdr:col>43</xdr:col>
      <xdr:colOff>137728</xdr:colOff>
      <xdr:row>140</xdr:row>
      <xdr:rowOff>77755</xdr:rowOff>
    </xdr:to>
    <xdr:sp macro="" textlink="">
      <xdr:nvSpPr>
        <xdr:cNvPr id="39" name="AutoShape 107">
          <a:extLst>
            <a:ext uri="{FF2B5EF4-FFF2-40B4-BE49-F238E27FC236}">
              <a16:creationId xmlns:a16="http://schemas.microsoft.com/office/drawing/2014/main" id="{00000000-0008-0000-0400-000027000000}"/>
            </a:ext>
          </a:extLst>
        </xdr:cNvPr>
        <xdr:cNvSpPr>
          <a:spLocks noChangeArrowheads="1"/>
        </xdr:cNvSpPr>
      </xdr:nvSpPr>
      <xdr:spPr bwMode="auto">
        <a:xfrm>
          <a:off x="5237967" y="23751613"/>
          <a:ext cx="1444149" cy="365428"/>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34</xdr:col>
      <xdr:colOff>104009</xdr:colOff>
      <xdr:row>142</xdr:row>
      <xdr:rowOff>38319</xdr:rowOff>
    </xdr:from>
    <xdr:to>
      <xdr:col>44</xdr:col>
      <xdr:colOff>76638</xdr:colOff>
      <xdr:row>145</xdr:row>
      <xdr:rowOff>37224</xdr:rowOff>
    </xdr:to>
    <xdr:sp macro="" textlink="">
      <xdr:nvSpPr>
        <xdr:cNvPr id="41" name="AutoShape 106">
          <a:extLst>
            <a:ext uri="{FF2B5EF4-FFF2-40B4-BE49-F238E27FC236}">
              <a16:creationId xmlns:a16="http://schemas.microsoft.com/office/drawing/2014/main" id="{00000000-0008-0000-0400-000029000000}"/>
            </a:ext>
          </a:extLst>
        </xdr:cNvPr>
        <xdr:cNvSpPr>
          <a:spLocks noChangeArrowheads="1"/>
        </xdr:cNvSpPr>
      </xdr:nvSpPr>
      <xdr:spPr bwMode="auto">
        <a:xfrm>
          <a:off x="5129268" y="24633621"/>
          <a:ext cx="1587499" cy="508000"/>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対象外の経費を除外した金額を記入。</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見積書との整合を確認</a:t>
          </a:r>
          <a:endParaRPr kumimoji="0" lang="ja-JP" altLang="en-US" sz="750" b="0" i="0" u="none" strike="noStrike" kern="0" cap="none" spc="0" normalizeH="0" baseline="0" noProof="0">
            <a:ln>
              <a:noFill/>
            </a:ln>
            <a:solidFill>
              <a:srgbClr val="FF0000"/>
            </a:solidFill>
            <a:effectLst/>
            <a:uLnTx/>
            <a:uFillTx/>
          </a:endParaRPr>
        </a:p>
      </xdr:txBody>
    </xdr:sp>
    <xdr:clientData fPrintsWithSheet="0"/>
  </xdr:twoCellAnchor>
  <xdr:twoCellAnchor>
    <xdr:from>
      <xdr:col>39</xdr:col>
      <xdr:colOff>71164</xdr:colOff>
      <xdr:row>134</xdr:row>
      <xdr:rowOff>120431</xdr:rowOff>
    </xdr:from>
    <xdr:to>
      <xdr:col>39</xdr:col>
      <xdr:colOff>147848</xdr:colOff>
      <xdr:row>138</xdr:row>
      <xdr:rowOff>49266</xdr:rowOff>
    </xdr:to>
    <xdr:cxnSp macro="">
      <xdr:nvCxnSpPr>
        <xdr:cNvPr id="42" name="直線矢印コネクタ 41">
          <a:extLst>
            <a:ext uri="{FF2B5EF4-FFF2-40B4-BE49-F238E27FC236}">
              <a16:creationId xmlns:a16="http://schemas.microsoft.com/office/drawing/2014/main" id="{00000000-0008-0000-0400-00002A000000}"/>
            </a:ext>
          </a:extLst>
        </xdr:cNvPr>
        <xdr:cNvCxnSpPr>
          <a:stCxn id="39" idx="0"/>
        </xdr:cNvCxnSpPr>
      </xdr:nvCxnSpPr>
      <xdr:spPr bwMode="auto">
        <a:xfrm flipH="1" flipV="1">
          <a:off x="5883358" y="23155380"/>
          <a:ext cx="76684" cy="59623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oneCellAnchor>
    <xdr:from>
      <xdr:col>18</xdr:col>
      <xdr:colOff>93061</xdr:colOff>
      <xdr:row>147</xdr:row>
      <xdr:rowOff>104008</xdr:rowOff>
    </xdr:from>
    <xdr:ext cx="3834458" cy="268942"/>
    <xdr:sp macro="" textlink="">
      <xdr:nvSpPr>
        <xdr:cNvPr id="55" name="角丸四角形 105">
          <a:extLst>
            <a:ext uri="{FF2B5EF4-FFF2-40B4-BE49-F238E27FC236}">
              <a16:creationId xmlns:a16="http://schemas.microsoft.com/office/drawing/2014/main" id="{00000000-0008-0000-0400-000037000000}"/>
            </a:ext>
          </a:extLst>
        </xdr:cNvPr>
        <xdr:cNvSpPr/>
      </xdr:nvSpPr>
      <xdr:spPr bwMode="auto">
        <a:xfrm>
          <a:off x="2753492" y="25542327"/>
          <a:ext cx="3834458"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twoCellAnchor>
    <xdr:from>
      <xdr:col>27</xdr:col>
      <xdr:colOff>93060</xdr:colOff>
      <xdr:row>157</xdr:row>
      <xdr:rowOff>10947</xdr:rowOff>
    </xdr:from>
    <xdr:to>
      <xdr:col>42</xdr:col>
      <xdr:colOff>6504</xdr:colOff>
      <xdr:row>159</xdr:row>
      <xdr:rowOff>150580</xdr:rowOff>
    </xdr:to>
    <xdr:sp macro="" textlink="">
      <xdr:nvSpPr>
        <xdr:cNvPr id="56" name="AutoShape 108">
          <a:extLst>
            <a:ext uri="{FF2B5EF4-FFF2-40B4-BE49-F238E27FC236}">
              <a16:creationId xmlns:a16="http://schemas.microsoft.com/office/drawing/2014/main" id="{00000000-0008-0000-0400-000038000000}"/>
            </a:ext>
          </a:extLst>
        </xdr:cNvPr>
        <xdr:cNvSpPr>
          <a:spLocks noChangeArrowheads="1"/>
        </xdr:cNvSpPr>
      </xdr:nvSpPr>
      <xdr:spPr bwMode="auto">
        <a:xfrm>
          <a:off x="4083707" y="27567757"/>
          <a:ext cx="2267323" cy="473556"/>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26</xdr:col>
      <xdr:colOff>71163</xdr:colOff>
      <xdr:row>160</xdr:row>
      <xdr:rowOff>5474</xdr:rowOff>
    </xdr:from>
    <xdr:to>
      <xdr:col>29</xdr:col>
      <xdr:colOff>65908</xdr:colOff>
      <xdr:row>161</xdr:row>
      <xdr:rowOff>115176</xdr:rowOff>
    </xdr:to>
    <xdr:cxnSp macro="">
      <xdr:nvCxnSpPr>
        <xdr:cNvPr id="57" name="直線矢印コネクタ 56">
          <a:extLst>
            <a:ext uri="{FF2B5EF4-FFF2-40B4-BE49-F238E27FC236}">
              <a16:creationId xmlns:a16="http://schemas.microsoft.com/office/drawing/2014/main" id="{00000000-0008-0000-0400-000039000000}"/>
            </a:ext>
          </a:extLst>
        </xdr:cNvPr>
        <xdr:cNvCxnSpPr/>
      </xdr:nvCxnSpPr>
      <xdr:spPr>
        <a:xfrm flipH="1">
          <a:off x="3914008" y="28060431"/>
          <a:ext cx="438150" cy="279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34</xdr:col>
      <xdr:colOff>93278</xdr:colOff>
      <xdr:row>159</xdr:row>
      <xdr:rowOff>158750</xdr:rowOff>
    </xdr:from>
    <xdr:to>
      <xdr:col>35</xdr:col>
      <xdr:colOff>0</xdr:colOff>
      <xdr:row>161</xdr:row>
      <xdr:rowOff>131379</xdr:rowOff>
    </xdr:to>
    <xdr:cxnSp macro="">
      <xdr:nvCxnSpPr>
        <xdr:cNvPr id="58" name="直線矢印コネクタ 57">
          <a:extLst>
            <a:ext uri="{FF2B5EF4-FFF2-40B4-BE49-F238E27FC236}">
              <a16:creationId xmlns:a16="http://schemas.microsoft.com/office/drawing/2014/main" id="{00000000-0008-0000-0400-00003A000000}"/>
            </a:ext>
          </a:extLst>
        </xdr:cNvPr>
        <xdr:cNvCxnSpPr/>
      </xdr:nvCxnSpPr>
      <xdr:spPr>
        <a:xfrm>
          <a:off x="5118537" y="28049483"/>
          <a:ext cx="54523" cy="306551"/>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9</xdr:col>
      <xdr:colOff>78535</xdr:colOff>
      <xdr:row>164</xdr:row>
      <xdr:rowOff>123448</xdr:rowOff>
    </xdr:from>
    <xdr:ext cx="4997889" cy="253813"/>
    <xdr:sp macro="" textlink="">
      <xdr:nvSpPr>
        <xdr:cNvPr id="62" name="角丸四角形 116">
          <a:extLst>
            <a:ext uri="{FF2B5EF4-FFF2-40B4-BE49-F238E27FC236}">
              <a16:creationId xmlns:a16="http://schemas.microsoft.com/office/drawing/2014/main" id="{00000000-0008-0000-0400-00003E000000}"/>
            </a:ext>
          </a:extLst>
        </xdr:cNvPr>
        <xdr:cNvSpPr/>
      </xdr:nvSpPr>
      <xdr:spPr bwMode="auto">
        <a:xfrm>
          <a:off x="1419811" y="28601254"/>
          <a:ext cx="4997889"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0</xdr:col>
      <xdr:colOff>129592</xdr:colOff>
      <xdr:row>168</xdr:row>
      <xdr:rowOff>142550</xdr:rowOff>
    </xdr:from>
    <xdr:ext cx="4336677" cy="253813"/>
    <xdr:sp macro="" textlink="">
      <xdr:nvSpPr>
        <xdr:cNvPr id="64" name="角丸四角形 82">
          <a:extLst>
            <a:ext uri="{FF2B5EF4-FFF2-40B4-BE49-F238E27FC236}">
              <a16:creationId xmlns:a16="http://schemas.microsoft.com/office/drawing/2014/main" id="{00000000-0008-0000-0400-000040000000}"/>
            </a:ext>
          </a:extLst>
        </xdr:cNvPr>
        <xdr:cNvSpPr/>
      </xdr:nvSpPr>
      <xdr:spPr bwMode="auto">
        <a:xfrm>
          <a:off x="129592" y="29294234"/>
          <a:ext cx="4336677"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資本金、売上高、経常利益の記入方法は、以下注釈を参照。</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29</xdr:col>
      <xdr:colOff>129591</xdr:colOff>
      <xdr:row>169</xdr:row>
      <xdr:rowOff>12960</xdr:rowOff>
    </xdr:from>
    <xdr:to>
      <xdr:col>41</xdr:col>
      <xdr:colOff>61888</xdr:colOff>
      <xdr:row>170</xdr:row>
      <xdr:rowOff>94512</xdr:rowOff>
    </xdr:to>
    <xdr:sp macro="" textlink="">
      <xdr:nvSpPr>
        <xdr:cNvPr id="65" name="AutoShape 68">
          <a:extLst>
            <a:ext uri="{FF2B5EF4-FFF2-40B4-BE49-F238E27FC236}">
              <a16:creationId xmlns:a16="http://schemas.microsoft.com/office/drawing/2014/main" id="{00000000-0008-0000-0400-000041000000}"/>
            </a:ext>
          </a:extLst>
        </xdr:cNvPr>
        <xdr:cNvSpPr>
          <a:spLocks noChangeArrowheads="1"/>
        </xdr:cNvSpPr>
      </xdr:nvSpPr>
      <xdr:spPr bwMode="auto">
        <a:xfrm>
          <a:off x="4451479" y="29333113"/>
          <a:ext cx="1720664" cy="243542"/>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oneCellAnchor>
    <xdr:from>
      <xdr:col>7</xdr:col>
      <xdr:colOff>64796</xdr:colOff>
      <xdr:row>177</xdr:row>
      <xdr:rowOff>38877</xdr:rowOff>
    </xdr:from>
    <xdr:ext cx="1759843" cy="257735"/>
    <xdr:sp macro="" textlink="">
      <xdr:nvSpPr>
        <xdr:cNvPr id="66" name="角丸四角形 120">
          <a:extLst>
            <a:ext uri="{FF2B5EF4-FFF2-40B4-BE49-F238E27FC236}">
              <a16:creationId xmlns:a16="http://schemas.microsoft.com/office/drawing/2014/main" id="{00000000-0008-0000-0400-000042000000}"/>
            </a:ext>
          </a:extLst>
        </xdr:cNvPr>
        <xdr:cNvSpPr/>
      </xdr:nvSpPr>
      <xdr:spPr bwMode="auto">
        <a:xfrm>
          <a:off x="1108010" y="30667908"/>
          <a:ext cx="1759843" cy="25773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31</xdr:col>
      <xdr:colOff>6480</xdr:colOff>
      <xdr:row>177</xdr:row>
      <xdr:rowOff>6479</xdr:rowOff>
    </xdr:from>
    <xdr:to>
      <xdr:col>43</xdr:col>
      <xdr:colOff>95739</xdr:colOff>
      <xdr:row>179</xdr:row>
      <xdr:rowOff>87032</xdr:rowOff>
    </xdr:to>
    <xdr:sp macro="" textlink="">
      <xdr:nvSpPr>
        <xdr:cNvPr id="67" name="AutoShape 108">
          <a:extLst>
            <a:ext uri="{FF2B5EF4-FFF2-40B4-BE49-F238E27FC236}">
              <a16:creationId xmlns:a16="http://schemas.microsoft.com/office/drawing/2014/main" id="{00000000-0008-0000-0400-000043000000}"/>
            </a:ext>
          </a:extLst>
        </xdr:cNvPr>
        <xdr:cNvSpPr>
          <a:spLocks noChangeArrowheads="1"/>
        </xdr:cNvSpPr>
      </xdr:nvSpPr>
      <xdr:spPr bwMode="auto">
        <a:xfrm>
          <a:off x="4626429" y="30635510"/>
          <a:ext cx="2013698" cy="404532"/>
        </a:xfrm>
        <a:prstGeom prst="wedgeRoundRectCallout">
          <a:avLst>
            <a:gd name="adj1" fmla="val 1256"/>
            <a:gd name="adj2" fmla="val 1312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補助金名称を記入</a:t>
          </a:r>
          <a:endPar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6480</xdr:colOff>
      <xdr:row>169</xdr:row>
      <xdr:rowOff>103674</xdr:rowOff>
    </xdr:from>
    <xdr:to>
      <xdr:col>55</xdr:col>
      <xdr:colOff>179874</xdr:colOff>
      <xdr:row>186</xdr:row>
      <xdr:rowOff>117798</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6699898" y="29423827"/>
          <a:ext cx="5156200" cy="2800349"/>
          <a:chOff x="258535" y="46624008"/>
          <a:chExt cx="6643688" cy="2857165"/>
        </a:xfrm>
      </xdr:grpSpPr>
      <xdr:sp macro="" textlink="">
        <xdr:nvSpPr>
          <xdr:cNvPr id="44" name="角丸四角形 92">
            <a:extLst>
              <a:ext uri="{FF2B5EF4-FFF2-40B4-BE49-F238E27FC236}">
                <a16:creationId xmlns:a16="http://schemas.microsoft.com/office/drawing/2014/main" id="{00000000-0008-0000-0400-00002C000000}"/>
              </a:ext>
            </a:extLst>
          </xdr:cNvPr>
          <xdr:cNvSpPr/>
        </xdr:nvSpPr>
        <xdr:spPr bwMode="auto">
          <a:xfrm>
            <a:off x="258535" y="46624008"/>
            <a:ext cx="6643688" cy="285716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注：会社法上の会社以外の法人の資本金・売上高・経常利益の記入方法</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pic>
        <xdr:nvPicPr>
          <xdr:cNvPr id="45" name="図 44">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349" y="47255168"/>
            <a:ext cx="6507615" cy="2172622"/>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27</xdr:col>
      <xdr:colOff>139700</xdr:colOff>
      <xdr:row>162</xdr:row>
      <xdr:rowOff>38100</xdr:rowOff>
    </xdr:from>
    <xdr:to>
      <xdr:col>38</xdr:col>
      <xdr:colOff>82551</xdr:colOff>
      <xdr:row>168</xdr:row>
      <xdr:rowOff>165100</xdr:rowOff>
    </xdr:to>
    <xdr:cxnSp macro="">
      <xdr:nvCxnSpPr>
        <xdr:cNvPr id="37" name="直線矢印コネクタ 36">
          <a:extLst>
            <a:ext uri="{FF2B5EF4-FFF2-40B4-BE49-F238E27FC236}">
              <a16:creationId xmlns:a16="http://schemas.microsoft.com/office/drawing/2014/main" id="{00000000-0008-0000-0800-000025000000}"/>
            </a:ext>
          </a:extLst>
        </xdr:cNvPr>
        <xdr:cNvCxnSpPr/>
      </xdr:nvCxnSpPr>
      <xdr:spPr bwMode="auto">
        <a:xfrm flipH="1" flipV="1">
          <a:off x="4083050" y="28143200"/>
          <a:ext cx="1549401" cy="11493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mc:AlternateContent xmlns:mc="http://schemas.openxmlformats.org/markup-compatibility/2006">
    <mc:Choice xmlns:a14="http://schemas.microsoft.com/office/drawing/2010/main" Requires="a14">
      <xdr:twoCellAnchor editAs="oneCell">
        <xdr:from>
          <xdr:col>6</xdr:col>
          <xdr:colOff>146050</xdr:colOff>
          <xdr:row>190</xdr:row>
          <xdr:rowOff>152400</xdr:rowOff>
        </xdr:from>
        <xdr:to>
          <xdr:col>8</xdr:col>
          <xdr:colOff>38100</xdr:colOff>
          <xdr:row>192</xdr:row>
          <xdr:rowOff>38100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191</xdr:row>
          <xdr:rowOff>152400</xdr:rowOff>
        </xdr:from>
        <xdr:to>
          <xdr:col>8</xdr:col>
          <xdr:colOff>38100</xdr:colOff>
          <xdr:row>193</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8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192</xdr:row>
          <xdr:rowOff>152400</xdr:rowOff>
        </xdr:from>
        <xdr:to>
          <xdr:col>8</xdr:col>
          <xdr:colOff>38100</xdr:colOff>
          <xdr:row>194</xdr:row>
          <xdr:rowOff>38100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8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193</xdr:row>
          <xdr:rowOff>152400</xdr:rowOff>
        </xdr:from>
        <xdr:to>
          <xdr:col>8</xdr:col>
          <xdr:colOff>38100</xdr:colOff>
          <xdr:row>195</xdr:row>
          <xdr:rowOff>38100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8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207</xdr:row>
          <xdr:rowOff>69850</xdr:rowOff>
        </xdr:from>
        <xdr:to>
          <xdr:col>3</xdr:col>
          <xdr:colOff>38100</xdr:colOff>
          <xdr:row>208</xdr:row>
          <xdr:rowOff>107950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8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209</xdr:row>
          <xdr:rowOff>69850</xdr:rowOff>
        </xdr:from>
        <xdr:to>
          <xdr:col>3</xdr:col>
          <xdr:colOff>38100</xdr:colOff>
          <xdr:row>210</xdr:row>
          <xdr:rowOff>107950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8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69850</xdr:rowOff>
        </xdr:from>
        <xdr:to>
          <xdr:col>13</xdr:col>
          <xdr:colOff>146050</xdr:colOff>
          <xdr:row>43</xdr:row>
          <xdr:rowOff>152400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8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42</xdr:row>
          <xdr:rowOff>69850</xdr:rowOff>
        </xdr:from>
        <xdr:to>
          <xdr:col>21</xdr:col>
          <xdr:colOff>0</xdr:colOff>
          <xdr:row>43</xdr:row>
          <xdr:rowOff>152400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8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42</xdr:row>
          <xdr:rowOff>69850</xdr:rowOff>
        </xdr:from>
        <xdr:to>
          <xdr:col>25</xdr:col>
          <xdr:colOff>50800</xdr:colOff>
          <xdr:row>43</xdr:row>
          <xdr:rowOff>152400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8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42</xdr:row>
          <xdr:rowOff>69850</xdr:rowOff>
        </xdr:from>
        <xdr:to>
          <xdr:col>28</xdr:col>
          <xdr:colOff>127000</xdr:colOff>
          <xdr:row>43</xdr:row>
          <xdr:rowOff>152400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8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44</xdr:row>
          <xdr:rowOff>31750</xdr:rowOff>
        </xdr:from>
        <xdr:to>
          <xdr:col>16</xdr:col>
          <xdr:colOff>69850</xdr:colOff>
          <xdr:row>45</xdr:row>
          <xdr:rowOff>107950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8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211</xdr:row>
          <xdr:rowOff>69850</xdr:rowOff>
        </xdr:from>
        <xdr:to>
          <xdr:col>3</xdr:col>
          <xdr:colOff>38100</xdr:colOff>
          <xdr:row>212</xdr:row>
          <xdr:rowOff>107950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8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45358</xdr:colOff>
      <xdr:row>8</xdr:row>
      <xdr:rowOff>9071</xdr:rowOff>
    </xdr:from>
    <xdr:ext cx="1038351" cy="229225"/>
    <xdr:sp macro="" textlink="">
      <xdr:nvSpPr>
        <xdr:cNvPr id="14" name="角丸四角形 16">
          <a:extLst>
            <a:ext uri="{FF2B5EF4-FFF2-40B4-BE49-F238E27FC236}">
              <a16:creationId xmlns:a16="http://schemas.microsoft.com/office/drawing/2014/main" id="{00000000-0008-0000-0800-00000E000000}"/>
            </a:ext>
          </a:extLst>
        </xdr:cNvPr>
        <xdr:cNvSpPr/>
      </xdr:nvSpPr>
      <xdr:spPr bwMode="auto">
        <a:xfrm>
          <a:off x="4835072" y="1369785"/>
          <a:ext cx="1038351" cy="229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都道府県から記入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57150</xdr:colOff>
      <xdr:row>10</xdr:row>
      <xdr:rowOff>63500</xdr:rowOff>
    </xdr:from>
    <xdr:ext cx="1338883" cy="212625"/>
    <xdr:sp macro="" textlink="">
      <xdr:nvSpPr>
        <xdr:cNvPr id="15" name="角丸四角形 18">
          <a:extLst>
            <a:ext uri="{FF2B5EF4-FFF2-40B4-BE49-F238E27FC236}">
              <a16:creationId xmlns:a16="http://schemas.microsoft.com/office/drawing/2014/main" id="{00000000-0008-0000-0800-00000F000000}"/>
            </a:ext>
          </a:extLst>
        </xdr:cNvPr>
        <xdr:cNvSpPr/>
      </xdr:nvSpPr>
      <xdr:spPr bwMode="auto">
        <a:xfrm>
          <a:off x="4584700" y="1765300"/>
          <a:ext cx="1338883" cy="212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○○線、○○駅等を記入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29</xdr:col>
      <xdr:colOff>88900</xdr:colOff>
      <xdr:row>12</xdr:row>
      <xdr:rowOff>101600</xdr:rowOff>
    </xdr:from>
    <xdr:ext cx="1591791" cy="207870"/>
    <xdr:sp macro="" textlink="">
      <xdr:nvSpPr>
        <xdr:cNvPr id="16" name="角丸四角形 19">
          <a:extLst>
            <a:ext uri="{FF2B5EF4-FFF2-40B4-BE49-F238E27FC236}">
              <a16:creationId xmlns:a16="http://schemas.microsoft.com/office/drawing/2014/main" id="{00000000-0008-0000-0800-000010000000}"/>
            </a:ext>
          </a:extLst>
        </xdr:cNvPr>
        <xdr:cNvSpPr/>
      </xdr:nvSpPr>
      <xdr:spPr bwMode="auto">
        <a:xfrm>
          <a:off x="4324350" y="2146300"/>
          <a:ext cx="1591791" cy="20787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○○㈱、○○工場等を記入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30</xdr:col>
      <xdr:colOff>19050</xdr:colOff>
      <xdr:row>26</xdr:row>
      <xdr:rowOff>127000</xdr:rowOff>
    </xdr:from>
    <xdr:ext cx="1501588" cy="285750"/>
    <xdr:sp macro="" textlink="">
      <xdr:nvSpPr>
        <xdr:cNvPr id="18" name="角丸四角形 67">
          <a:extLst>
            <a:ext uri="{FF2B5EF4-FFF2-40B4-BE49-F238E27FC236}">
              <a16:creationId xmlns:a16="http://schemas.microsoft.com/office/drawing/2014/main" id="{00000000-0008-0000-0800-000012000000}"/>
            </a:ext>
          </a:extLst>
        </xdr:cNvPr>
        <xdr:cNvSpPr/>
      </xdr:nvSpPr>
      <xdr:spPr bwMode="auto">
        <a:xfrm>
          <a:off x="4400550" y="4559300"/>
          <a:ext cx="1501588" cy="2857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補助事業設備の用途を記入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14</xdr:col>
      <xdr:colOff>101600</xdr:colOff>
      <xdr:row>40</xdr:row>
      <xdr:rowOff>19050</xdr:rowOff>
    </xdr:from>
    <xdr:to>
      <xdr:col>22</xdr:col>
      <xdr:colOff>144182</xdr:colOff>
      <xdr:row>41</xdr:row>
      <xdr:rowOff>95126</xdr:rowOff>
    </xdr:to>
    <xdr:sp macro="" textlink="">
      <xdr:nvSpPr>
        <xdr:cNvPr id="19" name="AutoShape 79">
          <a:extLst>
            <a:ext uri="{FF2B5EF4-FFF2-40B4-BE49-F238E27FC236}">
              <a16:creationId xmlns:a16="http://schemas.microsoft.com/office/drawing/2014/main" id="{00000000-0008-0000-0800-000013000000}"/>
            </a:ext>
          </a:extLst>
        </xdr:cNvPr>
        <xdr:cNvSpPr>
          <a:spLocks noChangeArrowheads="1"/>
        </xdr:cNvSpPr>
      </xdr:nvSpPr>
      <xdr:spPr bwMode="auto">
        <a:xfrm>
          <a:off x="2146300" y="6851650"/>
          <a:ext cx="1210982" cy="247526"/>
        </a:xfrm>
        <a:prstGeom prst="wedgeRoundRectCallout">
          <a:avLst>
            <a:gd name="adj1" fmla="val -16282"/>
            <a:gd name="adj2" fmla="val 1137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該当する項目にチェック</a:t>
          </a:r>
          <a:endParaRPr kumimoji="0" lang="ja-JP" altLang="en-US" sz="9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22</xdr:col>
      <xdr:colOff>69850</xdr:colOff>
      <xdr:row>46</xdr:row>
      <xdr:rowOff>44450</xdr:rowOff>
    </xdr:from>
    <xdr:to>
      <xdr:col>34</xdr:col>
      <xdr:colOff>24341</xdr:colOff>
      <xdr:row>47</xdr:row>
      <xdr:rowOff>108634</xdr:rowOff>
    </xdr:to>
    <xdr:sp macro="" textlink="">
      <xdr:nvSpPr>
        <xdr:cNvPr id="20" name="AutoShape 134">
          <a:extLst>
            <a:ext uri="{FF2B5EF4-FFF2-40B4-BE49-F238E27FC236}">
              <a16:creationId xmlns:a16="http://schemas.microsoft.com/office/drawing/2014/main" id="{00000000-0008-0000-0800-000014000000}"/>
            </a:ext>
          </a:extLst>
        </xdr:cNvPr>
        <xdr:cNvSpPr>
          <a:spLocks noChangeArrowheads="1"/>
        </xdr:cNvSpPr>
      </xdr:nvSpPr>
      <xdr:spPr bwMode="auto">
        <a:xfrm>
          <a:off x="3282950" y="7905750"/>
          <a:ext cx="1707091" cy="235634"/>
        </a:xfrm>
        <a:prstGeom prst="wedgeRoundRectCallout">
          <a:avLst>
            <a:gd name="adj1" fmla="val -39064"/>
            <a:gd name="adj2" fmla="val 906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共同申請の場合はそれぞれ記入</a:t>
          </a:r>
          <a:endParaRPr kumimoji="0" lang="en-US" altLang="ja-JP" sz="800" b="0" i="0" u="none" strike="noStrike" kern="0" cap="none" spc="0" normalizeH="0" baseline="0" noProof="0">
            <a:ln>
              <a:noFill/>
            </a:ln>
            <a:solidFill>
              <a:srgbClr val="FF0000"/>
            </a:solidFill>
            <a:effectLst/>
            <a:uLnTx/>
            <a:uFillTx/>
          </a:endParaRPr>
        </a:p>
      </xdr:txBody>
    </xdr:sp>
    <xdr:clientData fPrintsWithSheet="0"/>
  </xdr:twoCellAnchor>
  <xdr:twoCellAnchor>
    <xdr:from>
      <xdr:col>1</xdr:col>
      <xdr:colOff>63500</xdr:colOff>
      <xdr:row>63</xdr:row>
      <xdr:rowOff>44450</xdr:rowOff>
    </xdr:from>
    <xdr:to>
      <xdr:col>7</xdr:col>
      <xdr:colOff>116559</xdr:colOff>
      <xdr:row>64</xdr:row>
      <xdr:rowOff>9172</xdr:rowOff>
    </xdr:to>
    <xdr:sp macro="" textlink="">
      <xdr:nvSpPr>
        <xdr:cNvPr id="21" name="AutoShape 26">
          <a:extLst>
            <a:ext uri="{FF2B5EF4-FFF2-40B4-BE49-F238E27FC236}">
              <a16:creationId xmlns:a16="http://schemas.microsoft.com/office/drawing/2014/main" id="{00000000-0008-0000-0800-000015000000}"/>
            </a:ext>
          </a:extLst>
        </xdr:cNvPr>
        <xdr:cNvSpPr>
          <a:spLocks noChangeArrowheads="1"/>
        </xdr:cNvSpPr>
      </xdr:nvSpPr>
      <xdr:spPr bwMode="auto">
        <a:xfrm>
          <a:off x="209550" y="10496550"/>
          <a:ext cx="929359" cy="193322"/>
        </a:xfrm>
        <a:prstGeom prst="wedgeRoundRectCallout">
          <a:avLst>
            <a:gd name="adj1" fmla="val -7717"/>
            <a:gd name="adj2" fmla="val 30586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14</xdr:col>
      <xdr:colOff>63500</xdr:colOff>
      <xdr:row>60</xdr:row>
      <xdr:rowOff>82550</xdr:rowOff>
    </xdr:from>
    <xdr:to>
      <xdr:col>26</xdr:col>
      <xdr:colOff>0</xdr:colOff>
      <xdr:row>61</xdr:row>
      <xdr:rowOff>175484</xdr:rowOff>
    </xdr:to>
    <xdr:sp macro="" textlink="">
      <xdr:nvSpPr>
        <xdr:cNvPr id="22" name="AutoShape 26">
          <a:extLst>
            <a:ext uri="{FF2B5EF4-FFF2-40B4-BE49-F238E27FC236}">
              <a16:creationId xmlns:a16="http://schemas.microsoft.com/office/drawing/2014/main" id="{00000000-0008-0000-0800-000016000000}"/>
            </a:ext>
          </a:extLst>
        </xdr:cNvPr>
        <xdr:cNvSpPr>
          <a:spLocks noChangeArrowheads="1"/>
        </xdr:cNvSpPr>
      </xdr:nvSpPr>
      <xdr:spPr bwMode="auto">
        <a:xfrm>
          <a:off x="2108200" y="10001250"/>
          <a:ext cx="1689100" cy="270734"/>
        </a:xfrm>
        <a:prstGeom prst="wedgeRoundRectCallout">
          <a:avLst>
            <a:gd name="adj1" fmla="val -35591"/>
            <a:gd name="adj2" fmla="val 126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69850</xdr:colOff>
      <xdr:row>61</xdr:row>
      <xdr:rowOff>0</xdr:rowOff>
    </xdr:from>
    <xdr:to>
      <xdr:col>37</xdr:col>
      <xdr:colOff>124559</xdr:colOff>
      <xdr:row>62</xdr:row>
      <xdr:rowOff>42134</xdr:rowOff>
    </xdr:to>
    <xdr:sp macro="" textlink="">
      <xdr:nvSpPr>
        <xdr:cNvPr id="23" name="AutoShape 26">
          <a:extLst>
            <a:ext uri="{FF2B5EF4-FFF2-40B4-BE49-F238E27FC236}">
              <a16:creationId xmlns:a16="http://schemas.microsoft.com/office/drawing/2014/main" id="{00000000-0008-0000-0800-000017000000}"/>
            </a:ext>
          </a:extLst>
        </xdr:cNvPr>
        <xdr:cNvSpPr>
          <a:spLocks noChangeArrowheads="1"/>
        </xdr:cNvSpPr>
      </xdr:nvSpPr>
      <xdr:spPr bwMode="auto">
        <a:xfrm>
          <a:off x="3867150" y="10096500"/>
          <a:ext cx="1661259" cy="219934"/>
        </a:xfrm>
        <a:prstGeom prst="wedgeRoundRectCallout">
          <a:avLst>
            <a:gd name="adj1" fmla="val -35591"/>
            <a:gd name="adj2" fmla="val 126041"/>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低位発熱量（</a:t>
          </a:r>
          <a:r>
            <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LHV</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）であることに注意</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36</xdr:col>
      <xdr:colOff>120650</xdr:colOff>
      <xdr:row>71</xdr:row>
      <xdr:rowOff>12700</xdr:rowOff>
    </xdr:from>
    <xdr:to>
      <xdr:col>42</xdr:col>
      <xdr:colOff>121702</xdr:colOff>
      <xdr:row>72</xdr:row>
      <xdr:rowOff>101023</xdr:rowOff>
    </xdr:to>
    <xdr:sp macro="" textlink="">
      <xdr:nvSpPr>
        <xdr:cNvPr id="24" name="AutoShape 26">
          <a:extLst>
            <a:ext uri="{FF2B5EF4-FFF2-40B4-BE49-F238E27FC236}">
              <a16:creationId xmlns:a16="http://schemas.microsoft.com/office/drawing/2014/main" id="{00000000-0008-0000-0800-000018000000}"/>
            </a:ext>
          </a:extLst>
        </xdr:cNvPr>
        <xdr:cNvSpPr>
          <a:spLocks noChangeArrowheads="1"/>
        </xdr:cNvSpPr>
      </xdr:nvSpPr>
      <xdr:spPr bwMode="auto">
        <a:xfrm>
          <a:off x="5378450" y="12236450"/>
          <a:ext cx="1017052" cy="259773"/>
        </a:xfrm>
        <a:prstGeom prst="wedgeRoundRectCallout">
          <a:avLst>
            <a:gd name="adj1" fmla="val 19686"/>
            <a:gd name="adj2" fmla="val -417002"/>
            <a:gd name="adj3" fmla="val 16667"/>
          </a:avLst>
        </a:prstGeom>
        <a:solidFill>
          <a:sysClr val="window" lastClr="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プルダウンから選択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27</xdr:col>
      <xdr:colOff>6350</xdr:colOff>
      <xdr:row>83</xdr:row>
      <xdr:rowOff>76200</xdr:rowOff>
    </xdr:from>
    <xdr:to>
      <xdr:col>41</xdr:col>
      <xdr:colOff>266329</xdr:colOff>
      <xdr:row>86</xdr:row>
      <xdr:rowOff>103013</xdr:rowOff>
    </xdr:to>
    <xdr:sp macro="" textlink="">
      <xdr:nvSpPr>
        <xdr:cNvPr id="25" name="角丸四角形 84">
          <a:extLst>
            <a:ext uri="{FF2B5EF4-FFF2-40B4-BE49-F238E27FC236}">
              <a16:creationId xmlns:a16="http://schemas.microsoft.com/office/drawing/2014/main" id="{00000000-0008-0000-0800-000019000000}"/>
            </a:ext>
          </a:extLst>
        </xdr:cNvPr>
        <xdr:cNvSpPr/>
      </xdr:nvSpPr>
      <xdr:spPr bwMode="auto">
        <a:xfrm>
          <a:off x="3949700" y="14732000"/>
          <a:ext cx="2304679" cy="54116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23</xdr:col>
      <xdr:colOff>114301</xdr:colOff>
      <xdr:row>92</xdr:row>
      <xdr:rowOff>69850</xdr:rowOff>
    </xdr:from>
    <xdr:ext cx="2844800" cy="406400"/>
    <xdr:sp macro="" textlink="">
      <xdr:nvSpPr>
        <xdr:cNvPr id="26" name="角丸四角形 60">
          <a:extLst>
            <a:ext uri="{FF2B5EF4-FFF2-40B4-BE49-F238E27FC236}">
              <a16:creationId xmlns:a16="http://schemas.microsoft.com/office/drawing/2014/main" id="{00000000-0008-0000-0800-00001A000000}"/>
            </a:ext>
          </a:extLst>
        </xdr:cNvPr>
        <xdr:cNvSpPr/>
      </xdr:nvSpPr>
      <xdr:spPr bwMode="auto">
        <a:xfrm>
          <a:off x="3473451" y="16471900"/>
          <a:ext cx="2844800" cy="4064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予定の申請者を筆頭に記入し、続いて使用者を記入する。</a:t>
          </a:r>
        </a:p>
      </xdr:txBody>
    </xdr:sp>
    <xdr:clientData fPrintsWithSheet="0"/>
  </xdr:oneCellAnchor>
  <xdr:twoCellAnchor>
    <xdr:from>
      <xdr:col>19</xdr:col>
      <xdr:colOff>0</xdr:colOff>
      <xdr:row>155</xdr:row>
      <xdr:rowOff>0</xdr:rowOff>
    </xdr:from>
    <xdr:to>
      <xdr:col>26</xdr:col>
      <xdr:colOff>15690</xdr:colOff>
      <xdr:row>156</xdr:row>
      <xdr:rowOff>122517</xdr:rowOff>
    </xdr:to>
    <xdr:sp macro="" textlink="">
      <xdr:nvSpPr>
        <xdr:cNvPr id="27" name="AutoShape 107">
          <a:extLst>
            <a:ext uri="{FF2B5EF4-FFF2-40B4-BE49-F238E27FC236}">
              <a16:creationId xmlns:a16="http://schemas.microsoft.com/office/drawing/2014/main" id="{00000000-0008-0000-0800-00001B000000}"/>
            </a:ext>
          </a:extLst>
        </xdr:cNvPr>
        <xdr:cNvSpPr>
          <a:spLocks noChangeArrowheads="1"/>
        </xdr:cNvSpPr>
      </xdr:nvSpPr>
      <xdr:spPr bwMode="auto">
        <a:xfrm>
          <a:off x="2774950" y="26930350"/>
          <a:ext cx="1038040" cy="287617"/>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rPr>
            <a:t>金額は税抜で記入</a:t>
          </a:r>
        </a:p>
      </xdr:txBody>
    </xdr:sp>
    <xdr:clientData fPrintsWithSheet="0"/>
  </xdr:twoCellAnchor>
  <xdr:twoCellAnchor>
    <xdr:from>
      <xdr:col>34</xdr:col>
      <xdr:colOff>69850</xdr:colOff>
      <xdr:row>165</xdr:row>
      <xdr:rowOff>165100</xdr:rowOff>
    </xdr:from>
    <xdr:to>
      <xdr:col>43</xdr:col>
      <xdr:colOff>50800</xdr:colOff>
      <xdr:row>167</xdr:row>
      <xdr:rowOff>146050</xdr:rowOff>
    </xdr:to>
    <xdr:sp macro="" textlink="">
      <xdr:nvSpPr>
        <xdr:cNvPr id="32" name="AutoShape 107">
          <a:extLst>
            <a:ext uri="{FF2B5EF4-FFF2-40B4-BE49-F238E27FC236}">
              <a16:creationId xmlns:a16="http://schemas.microsoft.com/office/drawing/2014/main" id="{00000000-0008-0000-0800-000020000000}"/>
            </a:ext>
          </a:extLst>
        </xdr:cNvPr>
        <xdr:cNvSpPr>
          <a:spLocks noChangeArrowheads="1"/>
        </xdr:cNvSpPr>
      </xdr:nvSpPr>
      <xdr:spPr bwMode="auto">
        <a:xfrm>
          <a:off x="5035550" y="28778200"/>
          <a:ext cx="1435100" cy="32385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34</xdr:col>
      <xdr:colOff>0</xdr:colOff>
      <xdr:row>169</xdr:row>
      <xdr:rowOff>0</xdr:rowOff>
    </xdr:from>
    <xdr:to>
      <xdr:col>43</xdr:col>
      <xdr:colOff>144856</xdr:colOff>
      <xdr:row>171</xdr:row>
      <xdr:rowOff>161414</xdr:rowOff>
    </xdr:to>
    <xdr:sp macro="" textlink="">
      <xdr:nvSpPr>
        <xdr:cNvPr id="33" name="AutoShape 106">
          <a:extLst>
            <a:ext uri="{FF2B5EF4-FFF2-40B4-BE49-F238E27FC236}">
              <a16:creationId xmlns:a16="http://schemas.microsoft.com/office/drawing/2014/main" id="{00000000-0008-0000-0800-000021000000}"/>
            </a:ext>
          </a:extLst>
        </xdr:cNvPr>
        <xdr:cNvSpPr>
          <a:spLocks noChangeArrowheads="1"/>
        </xdr:cNvSpPr>
      </xdr:nvSpPr>
      <xdr:spPr bwMode="auto">
        <a:xfrm>
          <a:off x="4965700" y="29298900"/>
          <a:ext cx="1599006" cy="504314"/>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補助事業に要する経費のうち、補助</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対象外の経費を除外した金額を記入。</a:t>
          </a:r>
          <a:endParaRPr kumimoji="0" lang="en-US" altLang="ja-JP" sz="75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FF0000"/>
              </a:solidFill>
              <a:effectLst/>
              <a:uLnTx/>
              <a:uFillTx/>
              <a:latin typeface="ＭＳ Ｐゴシック"/>
              <a:ea typeface="ＭＳ Ｐゴシック"/>
            </a:rPr>
            <a:t>見積書との整合を確認</a:t>
          </a:r>
          <a:endParaRPr kumimoji="0" lang="ja-JP" altLang="en-US" sz="750" b="0" i="0" u="none" strike="noStrike" kern="0" cap="none" spc="0" normalizeH="0" baseline="0" noProof="0">
            <a:ln>
              <a:noFill/>
            </a:ln>
            <a:solidFill>
              <a:srgbClr val="FF0000"/>
            </a:solidFill>
            <a:effectLst/>
            <a:uLnTx/>
            <a:uFillTx/>
          </a:endParaRPr>
        </a:p>
      </xdr:txBody>
    </xdr:sp>
    <xdr:clientData fPrintsWithSheet="0"/>
  </xdr:twoCellAnchor>
  <xdr:twoCellAnchor>
    <xdr:from>
      <xdr:col>39</xdr:col>
      <xdr:colOff>63500</xdr:colOff>
      <xdr:row>162</xdr:row>
      <xdr:rowOff>95250</xdr:rowOff>
    </xdr:from>
    <xdr:to>
      <xdr:col>39</xdr:col>
      <xdr:colOff>78001</xdr:colOff>
      <xdr:row>165</xdr:row>
      <xdr:rowOff>162261</xdr:rowOff>
    </xdr:to>
    <xdr:cxnSp macro="">
      <xdr:nvCxnSpPr>
        <xdr:cNvPr id="34" name="直線矢印コネクタ 33">
          <a:extLst>
            <a:ext uri="{FF2B5EF4-FFF2-40B4-BE49-F238E27FC236}">
              <a16:creationId xmlns:a16="http://schemas.microsoft.com/office/drawing/2014/main" id="{00000000-0008-0000-0800-000022000000}"/>
            </a:ext>
          </a:extLst>
        </xdr:cNvPr>
        <xdr:cNvCxnSpPr/>
      </xdr:nvCxnSpPr>
      <xdr:spPr bwMode="auto">
        <a:xfrm flipH="1" flipV="1">
          <a:off x="5759450" y="28200350"/>
          <a:ext cx="14501" cy="57501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oneCellAnchor>
    <xdr:from>
      <xdr:col>18</xdr:col>
      <xdr:colOff>69850</xdr:colOff>
      <xdr:row>174</xdr:row>
      <xdr:rowOff>127000</xdr:rowOff>
    </xdr:from>
    <xdr:ext cx="3834458" cy="268942"/>
    <xdr:sp macro="" textlink="">
      <xdr:nvSpPr>
        <xdr:cNvPr id="39" name="角丸四角形 105">
          <a:extLst>
            <a:ext uri="{FF2B5EF4-FFF2-40B4-BE49-F238E27FC236}">
              <a16:creationId xmlns:a16="http://schemas.microsoft.com/office/drawing/2014/main" id="{00000000-0008-0000-0800-000027000000}"/>
            </a:ext>
          </a:extLst>
        </xdr:cNvPr>
        <xdr:cNvSpPr/>
      </xdr:nvSpPr>
      <xdr:spPr bwMode="auto">
        <a:xfrm>
          <a:off x="2698750" y="30283150"/>
          <a:ext cx="3834458" cy="268942"/>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法人名、代表者名、役職、住所は履歴事項全部事項証明書に記載の通りに記入</a:t>
          </a:r>
        </a:p>
      </xdr:txBody>
    </xdr:sp>
    <xdr:clientData fPrintsWithSheet="0"/>
  </xdr:oneCellAnchor>
  <xdr:twoCellAnchor>
    <xdr:from>
      <xdr:col>23</xdr:col>
      <xdr:colOff>101600</xdr:colOff>
      <xdr:row>184</xdr:row>
      <xdr:rowOff>25400</xdr:rowOff>
    </xdr:from>
    <xdr:to>
      <xdr:col>39</xdr:col>
      <xdr:colOff>32123</xdr:colOff>
      <xdr:row>186</xdr:row>
      <xdr:rowOff>162406</xdr:rowOff>
    </xdr:to>
    <xdr:sp macro="" textlink="">
      <xdr:nvSpPr>
        <xdr:cNvPr id="41" name="AutoShape 108">
          <a:extLst>
            <a:ext uri="{FF2B5EF4-FFF2-40B4-BE49-F238E27FC236}">
              <a16:creationId xmlns:a16="http://schemas.microsoft.com/office/drawing/2014/main" id="{00000000-0008-0000-0800-000029000000}"/>
            </a:ext>
          </a:extLst>
        </xdr:cNvPr>
        <xdr:cNvSpPr>
          <a:spLocks noChangeArrowheads="1"/>
        </xdr:cNvSpPr>
      </xdr:nvSpPr>
      <xdr:spPr bwMode="auto">
        <a:xfrm>
          <a:off x="3460750" y="32296100"/>
          <a:ext cx="2267323" cy="473556"/>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業種は、日本標準産業分類（別紙⑥）より選択</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左欄をプルダウンで選択すると、右欄は自動表示</a:t>
          </a:r>
        </a:p>
      </xdr:txBody>
    </xdr:sp>
    <xdr:clientData fPrintsWithSheet="0"/>
  </xdr:twoCellAnchor>
  <xdr:twoCellAnchor>
    <xdr:from>
      <xdr:col>26</xdr:col>
      <xdr:colOff>50800</xdr:colOff>
      <xdr:row>187</xdr:row>
      <xdr:rowOff>0</xdr:rowOff>
    </xdr:from>
    <xdr:to>
      <xdr:col>29</xdr:col>
      <xdr:colOff>50800</xdr:colOff>
      <xdr:row>188</xdr:row>
      <xdr:rowOff>107950</xdr:rowOff>
    </xdr:to>
    <xdr:cxnSp macro="">
      <xdr:nvCxnSpPr>
        <xdr:cNvPr id="42" name="直線矢印コネクタ 41">
          <a:extLst>
            <a:ext uri="{FF2B5EF4-FFF2-40B4-BE49-F238E27FC236}">
              <a16:creationId xmlns:a16="http://schemas.microsoft.com/office/drawing/2014/main" id="{00000000-0008-0000-0800-00002A000000}"/>
            </a:ext>
          </a:extLst>
        </xdr:cNvPr>
        <xdr:cNvCxnSpPr/>
      </xdr:nvCxnSpPr>
      <xdr:spPr>
        <a:xfrm flipH="1">
          <a:off x="3848100" y="32772350"/>
          <a:ext cx="438150" cy="279400"/>
        </a:xfrm>
        <a:prstGeom prst="straightConnector1">
          <a:avLst/>
        </a:prstGeom>
        <a:noFill/>
        <a:ln w="9525" cap="flat" cmpd="sng" algn="ctr">
          <a:solidFill>
            <a:srgbClr val="FF0000"/>
          </a:solidFill>
          <a:prstDash val="solid"/>
          <a:tailEnd type="triangle"/>
        </a:ln>
        <a:effectLst/>
      </xdr:spPr>
    </xdr:cxnSp>
    <xdr:clientData fPrintsWithSheet="0"/>
  </xdr:twoCellAnchor>
  <xdr:twoCellAnchor>
    <xdr:from>
      <xdr:col>33</xdr:col>
      <xdr:colOff>0</xdr:colOff>
      <xdr:row>187</xdr:row>
      <xdr:rowOff>0</xdr:rowOff>
    </xdr:from>
    <xdr:to>
      <xdr:col>33</xdr:col>
      <xdr:colOff>55752</xdr:colOff>
      <xdr:row>188</xdr:row>
      <xdr:rowOff>131638</xdr:rowOff>
    </xdr:to>
    <xdr:cxnSp macro="">
      <xdr:nvCxnSpPr>
        <xdr:cNvPr id="43" name="直線矢印コネクタ 42">
          <a:extLst>
            <a:ext uri="{FF2B5EF4-FFF2-40B4-BE49-F238E27FC236}">
              <a16:creationId xmlns:a16="http://schemas.microsoft.com/office/drawing/2014/main" id="{00000000-0008-0000-0800-00002B000000}"/>
            </a:ext>
          </a:extLst>
        </xdr:cNvPr>
        <xdr:cNvCxnSpPr/>
      </xdr:nvCxnSpPr>
      <xdr:spPr>
        <a:xfrm>
          <a:off x="4819650" y="32772350"/>
          <a:ext cx="55752" cy="303088"/>
        </a:xfrm>
        <a:prstGeom prst="straightConnector1">
          <a:avLst/>
        </a:prstGeom>
        <a:noFill/>
        <a:ln w="9525" cap="flat" cmpd="sng" algn="ctr">
          <a:solidFill>
            <a:srgbClr val="FF0000"/>
          </a:solidFill>
          <a:prstDash val="solid"/>
          <a:tailEnd type="triangle"/>
        </a:ln>
        <a:effectLst/>
      </xdr:spPr>
    </xdr:cxnSp>
    <xdr:clientData fPrintsWithSheet="0"/>
  </xdr:twoCellAnchor>
  <xdr:oneCellAnchor>
    <xdr:from>
      <xdr:col>11</xdr:col>
      <xdr:colOff>101600</xdr:colOff>
      <xdr:row>191</xdr:row>
      <xdr:rowOff>127000</xdr:rowOff>
    </xdr:from>
    <xdr:ext cx="4336677" cy="253813"/>
    <xdr:sp macro="" textlink="">
      <xdr:nvSpPr>
        <xdr:cNvPr id="44" name="角丸四角形 116">
          <a:extLst>
            <a:ext uri="{FF2B5EF4-FFF2-40B4-BE49-F238E27FC236}">
              <a16:creationId xmlns:a16="http://schemas.microsoft.com/office/drawing/2014/main" id="{00000000-0008-0000-0800-00002C000000}"/>
            </a:ext>
          </a:extLst>
        </xdr:cNvPr>
        <xdr:cNvSpPr/>
      </xdr:nvSpPr>
      <xdr:spPr bwMode="auto">
        <a:xfrm>
          <a:off x="1708150" y="33591500"/>
          <a:ext cx="4336677"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。いずれも</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しない</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場合、</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その他欄に</a:t>
          </a:r>
          <a:r>
            <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内容を</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記入</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0</xdr:col>
      <xdr:colOff>139700</xdr:colOff>
      <xdr:row>195</xdr:row>
      <xdr:rowOff>127000</xdr:rowOff>
    </xdr:from>
    <xdr:ext cx="4336677" cy="253813"/>
    <xdr:sp macro="" textlink="">
      <xdr:nvSpPr>
        <xdr:cNvPr id="45" name="角丸四角形 82">
          <a:extLst>
            <a:ext uri="{FF2B5EF4-FFF2-40B4-BE49-F238E27FC236}">
              <a16:creationId xmlns:a16="http://schemas.microsoft.com/office/drawing/2014/main" id="{00000000-0008-0000-0800-00002D000000}"/>
            </a:ext>
          </a:extLst>
        </xdr:cNvPr>
        <xdr:cNvSpPr/>
      </xdr:nvSpPr>
      <xdr:spPr bwMode="auto">
        <a:xfrm>
          <a:off x="139700" y="34277300"/>
          <a:ext cx="4336677" cy="253813"/>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資本金、売上高、経常利益の記入方法は、以下注釈を参照。</a:t>
          </a:r>
          <a:endParaRPr kumimoji="0" lang="ja-JP" altLang="ja-JP"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32</xdr:col>
      <xdr:colOff>19050</xdr:colOff>
      <xdr:row>196</xdr:row>
      <xdr:rowOff>31750</xdr:rowOff>
    </xdr:from>
    <xdr:to>
      <xdr:col>42</xdr:col>
      <xdr:colOff>139514</xdr:colOff>
      <xdr:row>197</xdr:row>
      <xdr:rowOff>110192</xdr:rowOff>
    </xdr:to>
    <xdr:sp macro="" textlink="">
      <xdr:nvSpPr>
        <xdr:cNvPr id="46" name="AutoShape 68">
          <a:extLst>
            <a:ext uri="{FF2B5EF4-FFF2-40B4-BE49-F238E27FC236}">
              <a16:creationId xmlns:a16="http://schemas.microsoft.com/office/drawing/2014/main" id="{00000000-0008-0000-0800-00002E000000}"/>
            </a:ext>
          </a:extLst>
        </xdr:cNvPr>
        <xdr:cNvSpPr>
          <a:spLocks noChangeArrowheads="1"/>
        </xdr:cNvSpPr>
      </xdr:nvSpPr>
      <xdr:spPr bwMode="auto">
        <a:xfrm>
          <a:off x="4692650" y="34353500"/>
          <a:ext cx="1720664" cy="243542"/>
        </a:xfrm>
        <a:prstGeom prst="wedgeRoundRectCallout">
          <a:avLst>
            <a:gd name="adj1" fmla="val -20095"/>
            <a:gd name="adj2" fmla="val -2101"/>
            <a:gd name="adj3" fmla="val 16667"/>
          </a:avLst>
        </a:prstGeom>
        <a:solidFill>
          <a:schemeClr val="bg1"/>
        </a:solidFill>
        <a:ln w="9525">
          <a:solidFill>
            <a:srgbClr val="FF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借入金がない場合は、「</a:t>
          </a:r>
          <a:r>
            <a:rPr kumimoji="0" lang="en-US" altLang="ja-JP" sz="800" b="0" i="0" u="none" strike="noStrike" kern="0" cap="none" spc="0" normalizeH="0" baseline="0" noProof="0">
              <a:ln>
                <a:noFill/>
              </a:ln>
              <a:solidFill>
                <a:srgbClr val="FF0000"/>
              </a:solidFill>
              <a:effectLst/>
              <a:uLnTx/>
              <a:uFillTx/>
              <a:latin typeface="ＭＳ Ｐゴシック"/>
              <a:ea typeface="ＭＳ Ｐゴシック"/>
            </a:rPr>
            <a:t>0</a:t>
          </a:r>
          <a:r>
            <a:rPr kumimoji="0" lang="ja-JP" altLang="en-US" sz="800" b="0" i="0" u="none" strike="noStrike" kern="0" cap="none" spc="0" normalizeH="0" baseline="0" noProof="0">
              <a:ln>
                <a:noFill/>
              </a:ln>
              <a:solidFill>
                <a:srgbClr val="FF0000"/>
              </a:solidFill>
              <a:effectLst/>
              <a:uLnTx/>
              <a:uFillTx/>
              <a:latin typeface="ＭＳ Ｐゴシック"/>
              <a:ea typeface="ＭＳ Ｐゴシック"/>
            </a:rPr>
            <a:t>」を記入</a:t>
          </a:r>
          <a:endParaRPr kumimoji="0" lang="ja-JP" altLang="en-US" sz="800" b="0" i="0" u="none" strike="noStrike" kern="0" cap="none" spc="0" normalizeH="0" baseline="0" noProof="0">
            <a:ln>
              <a:noFill/>
            </a:ln>
            <a:solidFill>
              <a:srgbClr val="FF0000"/>
            </a:solidFill>
            <a:effectLst/>
            <a:uLnTx/>
            <a:uFillTx/>
          </a:endParaRPr>
        </a:p>
      </xdr:txBody>
    </xdr:sp>
    <xdr:clientData fPrintsWithSheet="0"/>
  </xdr:twoCellAnchor>
  <xdr:oneCellAnchor>
    <xdr:from>
      <xdr:col>7</xdr:col>
      <xdr:colOff>139700</xdr:colOff>
      <xdr:row>204</xdr:row>
      <xdr:rowOff>82550</xdr:rowOff>
    </xdr:from>
    <xdr:ext cx="1759843" cy="257735"/>
    <xdr:sp macro="" textlink="">
      <xdr:nvSpPr>
        <xdr:cNvPr id="47" name="角丸四角形 120">
          <a:extLst>
            <a:ext uri="{FF2B5EF4-FFF2-40B4-BE49-F238E27FC236}">
              <a16:creationId xmlns:a16="http://schemas.microsoft.com/office/drawing/2014/main" id="{00000000-0008-0000-0800-00002F000000}"/>
            </a:ext>
          </a:extLst>
        </xdr:cNvPr>
        <xdr:cNvSpPr/>
      </xdr:nvSpPr>
      <xdr:spPr bwMode="auto">
        <a:xfrm>
          <a:off x="1162050" y="35737800"/>
          <a:ext cx="1759843" cy="25773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該当する</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すべての</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項目</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チェック</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oneCellAnchor>
  <xdr:twoCellAnchor>
    <xdr:from>
      <xdr:col>30</xdr:col>
      <xdr:colOff>107950</xdr:colOff>
      <xdr:row>204</xdr:row>
      <xdr:rowOff>50800</xdr:rowOff>
    </xdr:from>
    <xdr:to>
      <xdr:col>43</xdr:col>
      <xdr:colOff>83298</xdr:colOff>
      <xdr:row>206</xdr:row>
      <xdr:rowOff>125132</xdr:rowOff>
    </xdr:to>
    <xdr:sp macro="" textlink="">
      <xdr:nvSpPr>
        <xdr:cNvPr id="48" name="AutoShape 108">
          <a:extLst>
            <a:ext uri="{FF2B5EF4-FFF2-40B4-BE49-F238E27FC236}">
              <a16:creationId xmlns:a16="http://schemas.microsoft.com/office/drawing/2014/main" id="{00000000-0008-0000-0800-000030000000}"/>
            </a:ext>
          </a:extLst>
        </xdr:cNvPr>
        <xdr:cNvSpPr>
          <a:spLocks noChangeArrowheads="1"/>
        </xdr:cNvSpPr>
      </xdr:nvSpPr>
      <xdr:spPr bwMode="auto">
        <a:xfrm>
          <a:off x="4489450" y="35706050"/>
          <a:ext cx="2013698" cy="404532"/>
        </a:xfrm>
        <a:prstGeom prst="wedgeRoundRectCallout">
          <a:avLst>
            <a:gd name="adj1" fmla="val 1256"/>
            <a:gd name="adj2" fmla="val 1312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a:t>
          </a:r>
          <a:endParaRPr kumimoji="0"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補助金名称を記入</a:t>
          </a:r>
          <a:endParaRPr kumimoji="0" lang="ja-JP"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6350</xdr:colOff>
      <xdr:row>200</xdr:row>
      <xdr:rowOff>25400</xdr:rowOff>
    </xdr:from>
    <xdr:to>
      <xdr:col>55</xdr:col>
      <xdr:colOff>203200</xdr:colOff>
      <xdr:row>216</xdr:row>
      <xdr:rowOff>133349</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6572250" y="35007550"/>
          <a:ext cx="5156200" cy="2800349"/>
          <a:chOff x="258535" y="46624008"/>
          <a:chExt cx="6643688" cy="2857165"/>
        </a:xfrm>
      </xdr:grpSpPr>
      <xdr:sp macro="" textlink="">
        <xdr:nvSpPr>
          <xdr:cNvPr id="50" name="角丸四角形 92">
            <a:extLst>
              <a:ext uri="{FF2B5EF4-FFF2-40B4-BE49-F238E27FC236}">
                <a16:creationId xmlns:a16="http://schemas.microsoft.com/office/drawing/2014/main" id="{00000000-0008-0000-0800-000032000000}"/>
              </a:ext>
            </a:extLst>
          </xdr:cNvPr>
          <xdr:cNvSpPr/>
        </xdr:nvSpPr>
        <xdr:spPr bwMode="auto">
          <a:xfrm>
            <a:off x="258535" y="46624008"/>
            <a:ext cx="6643688" cy="285716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注：会社法上の会社以外の法人の資本金・売上高・経常利益の記入方法</a:t>
            </a:r>
            <a:endParaRPr kumimoji="1" lang="en-US" altLang="ja-JP" sz="8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pic>
        <xdr:nvPicPr>
          <xdr:cNvPr id="51" name="図 50">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349" y="47255168"/>
            <a:ext cx="6507615" cy="2172622"/>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23</xdr:col>
      <xdr:colOff>142875</xdr:colOff>
      <xdr:row>11</xdr:row>
      <xdr:rowOff>0</xdr:rowOff>
    </xdr:from>
    <xdr:to>
      <xdr:col>24</xdr:col>
      <xdr:colOff>66675</xdr:colOff>
      <xdr:row>12</xdr:row>
      <xdr:rowOff>38100</xdr:rowOff>
    </xdr:to>
    <xdr:sp macro="" textlink="">
      <xdr:nvSpPr>
        <xdr:cNvPr id="23098" name="Text Box 2">
          <a:extLst>
            <a:ext uri="{FF2B5EF4-FFF2-40B4-BE49-F238E27FC236}">
              <a16:creationId xmlns:a16="http://schemas.microsoft.com/office/drawing/2014/main" id="{00000000-0008-0000-0900-00003A5A0000}"/>
            </a:ext>
          </a:extLst>
        </xdr:cNvPr>
        <xdr:cNvSpPr txBox="1">
          <a:spLocks noChangeArrowheads="1"/>
        </xdr:cNvSpPr>
      </xdr:nvSpPr>
      <xdr:spPr bwMode="auto">
        <a:xfrm>
          <a:off x="3648075" y="1885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061" name="Text Box 13">
          <a:extLst>
            <a:ext uri="{FF2B5EF4-FFF2-40B4-BE49-F238E27FC236}">
              <a16:creationId xmlns:a16="http://schemas.microsoft.com/office/drawing/2014/main" id="{00000000-0008-0000-0A00-00000D08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062" name="Text Box 14">
          <a:extLst>
            <a:ext uri="{FF2B5EF4-FFF2-40B4-BE49-F238E27FC236}">
              <a16:creationId xmlns:a16="http://schemas.microsoft.com/office/drawing/2014/main" id="{00000000-0008-0000-0A00-00000E08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063" name="Text Box 15">
          <a:extLst>
            <a:ext uri="{FF2B5EF4-FFF2-40B4-BE49-F238E27FC236}">
              <a16:creationId xmlns:a16="http://schemas.microsoft.com/office/drawing/2014/main" id="{00000000-0008-0000-0A00-00000F08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2288" name="Text Box 1024">
          <a:extLst>
            <a:ext uri="{FF2B5EF4-FFF2-40B4-BE49-F238E27FC236}">
              <a16:creationId xmlns:a16="http://schemas.microsoft.com/office/drawing/2014/main" id="{00000000-0008-0000-0A00-0000003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289" name="Text Box 1025">
          <a:extLst>
            <a:ext uri="{FF2B5EF4-FFF2-40B4-BE49-F238E27FC236}">
              <a16:creationId xmlns:a16="http://schemas.microsoft.com/office/drawing/2014/main" id="{00000000-0008-0000-0A00-0000013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2290" name="Text Box 1026">
          <a:extLst>
            <a:ext uri="{FF2B5EF4-FFF2-40B4-BE49-F238E27FC236}">
              <a16:creationId xmlns:a16="http://schemas.microsoft.com/office/drawing/2014/main" id="{00000000-0008-0000-0A00-0000023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2291" name="Text Box 1027">
          <a:extLst>
            <a:ext uri="{FF2B5EF4-FFF2-40B4-BE49-F238E27FC236}">
              <a16:creationId xmlns:a16="http://schemas.microsoft.com/office/drawing/2014/main" id="{00000000-0008-0000-0A00-0000033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292" name="Text Box 1028">
          <a:extLst>
            <a:ext uri="{FF2B5EF4-FFF2-40B4-BE49-F238E27FC236}">
              <a16:creationId xmlns:a16="http://schemas.microsoft.com/office/drawing/2014/main" id="{00000000-0008-0000-0A00-0000043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2293" name="Text Box 1029">
          <a:extLst>
            <a:ext uri="{FF2B5EF4-FFF2-40B4-BE49-F238E27FC236}">
              <a16:creationId xmlns:a16="http://schemas.microsoft.com/office/drawing/2014/main" id="{00000000-0008-0000-0A00-0000053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38100</xdr:rowOff>
    </xdr:to>
    <xdr:sp macro="" textlink="">
      <xdr:nvSpPr>
        <xdr:cNvPr id="220569" name="Text Box 1030">
          <a:extLst>
            <a:ext uri="{FF2B5EF4-FFF2-40B4-BE49-F238E27FC236}">
              <a16:creationId xmlns:a16="http://schemas.microsoft.com/office/drawing/2014/main" id="{00000000-0008-0000-0A00-0000995D0300}"/>
            </a:ext>
          </a:extLst>
        </xdr:cNvPr>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B00-000002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B00-000003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B00-000004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B00-000005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B00-000006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B00-000007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B00-000008000000}"/>
            </a:ext>
          </a:extLst>
        </xdr:cNvPr>
        <xdr:cNvSpPr txBox="1">
          <a:spLocks noChangeArrowheads="1"/>
        </xdr:cNvSpPr>
      </xdr:nvSpPr>
      <xdr:spPr bwMode="auto">
        <a:xfrm>
          <a:off x="50196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B00-000009000000}"/>
            </a:ext>
          </a:extLst>
        </xdr:cNvPr>
        <xdr:cNvSpPr txBox="1">
          <a:spLocks noChangeArrowheads="1"/>
        </xdr:cNvSpPr>
      </xdr:nvSpPr>
      <xdr:spPr bwMode="auto">
        <a:xfrm>
          <a:off x="56007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B00-00000A000000}"/>
            </a:ext>
          </a:extLst>
        </xdr:cNvPr>
        <xdr:cNvSpPr txBox="1">
          <a:spLocks noChangeArrowheads="1"/>
        </xdr:cNvSpPr>
      </xdr:nvSpPr>
      <xdr:spPr bwMode="auto">
        <a:xfrm>
          <a:off x="6172200" y="923925"/>
          <a:ext cx="1143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66675</xdr:colOff>
      <xdr:row>9</xdr:row>
      <xdr:rowOff>38100</xdr:rowOff>
    </xdr:to>
    <xdr:sp macro="" textlink="">
      <xdr:nvSpPr>
        <xdr:cNvPr id="221593" name="Text Box 1030">
          <a:extLst>
            <a:ext uri="{FF2B5EF4-FFF2-40B4-BE49-F238E27FC236}">
              <a16:creationId xmlns:a16="http://schemas.microsoft.com/office/drawing/2014/main" id="{00000000-0008-0000-0B00-000099610300}"/>
            </a:ext>
          </a:extLst>
        </xdr:cNvPr>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20132;&#20184;&#35215;&#31243;\&#27096;&#24335;\&#26087;\H29&#27096;&#24335;1-16&#65288;&#35352;&#20837;&#20363;&#20837;&#12426;&#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済）様式１－２"/>
      <sheetName val="様式２－１"/>
      <sheetName val="（様式２－１）原単位シート"/>
      <sheetName val="（済）様式２－２"/>
      <sheetName val="（済）様式３－１"/>
      <sheetName val="（済）様式３－２"/>
      <sheetName val="（済）様式４"/>
      <sheetName val="（済）様式５－１"/>
      <sheetName val="（済）様式５－２"/>
      <sheetName val="（済）様式６"/>
      <sheetName val="（済）様式７（遅延）"/>
      <sheetName val="（参考）様式７（事故）"/>
      <sheetName val="（済）様式８"/>
      <sheetName val="(済)様式９"/>
      <sheetName val="（済）様式１０－１"/>
      <sheetName val="（済）様式１０－２"/>
      <sheetName val="（済）様式１１－１"/>
      <sheetName val="様式１１－２"/>
      <sheetName val="（済）様式１２－１"/>
      <sheetName val="（済）様式１２－２"/>
      <sheetName val="（済）様式１３"/>
      <sheetName val="(済)様式１４"/>
      <sheetName val="(済)様式１５"/>
      <sheetName val="(済)様式１６"/>
      <sheetName val="ここまで"/>
      <sheetName val="（不採用）様式１－１"/>
      <sheetName val="（不採用）様式１－２"/>
      <sheetName val="様式１－２旧"/>
      <sheetName val="様式２－２旧"/>
      <sheetName val="様式１－２旧②"/>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R51"/>
  <sheetViews>
    <sheetView showWhiteSpace="0" view="pageBreakPreview" topLeftCell="A37" zoomScaleNormal="100" zoomScaleSheetLayoutView="100" workbookViewId="0">
      <selection activeCell="A44" sqref="A44"/>
    </sheetView>
  </sheetViews>
  <sheetFormatPr defaultColWidth="9" defaultRowHeight="13"/>
  <cols>
    <col min="1" max="44" width="2.08984375" style="154" customWidth="1"/>
    <col min="45" max="16384" width="9" style="154"/>
  </cols>
  <sheetData>
    <row r="1" spans="1:44" ht="14.25" customHeight="1">
      <c r="C1" s="154" t="s">
        <v>259</v>
      </c>
    </row>
    <row r="2" spans="1:44" ht="14.25" customHeight="1">
      <c r="A2" s="155"/>
      <c r="B2" s="155"/>
      <c r="C2" s="610" t="s">
        <v>1825</v>
      </c>
      <c r="D2" s="611"/>
      <c r="E2" s="611"/>
      <c r="F2" s="611"/>
      <c r="G2" s="611"/>
      <c r="H2" s="611"/>
      <c r="I2" s="611"/>
      <c r="J2" s="611"/>
      <c r="K2" s="611"/>
      <c r="L2" s="611"/>
      <c r="M2" s="611"/>
      <c r="N2" s="611"/>
      <c r="O2" s="611"/>
      <c r="P2" s="612"/>
      <c r="Q2" s="70"/>
      <c r="R2" s="70"/>
      <c r="S2" s="70"/>
      <c r="T2" s="70"/>
      <c r="U2" s="155"/>
      <c r="V2" s="155"/>
      <c r="W2" s="155"/>
      <c r="X2" s="155"/>
      <c r="Y2" s="155"/>
      <c r="Z2" s="155"/>
      <c r="AA2" s="155"/>
      <c r="AB2" s="155"/>
      <c r="AC2" s="576" t="s">
        <v>1826</v>
      </c>
      <c r="AD2" s="613"/>
      <c r="AE2" s="613"/>
      <c r="AF2" s="613"/>
      <c r="AG2" s="613"/>
      <c r="AH2" s="613"/>
      <c r="AI2" s="613"/>
      <c r="AJ2" s="613"/>
      <c r="AK2" s="613"/>
      <c r="AL2" s="613"/>
      <c r="AM2" s="613"/>
      <c r="AN2" s="613"/>
      <c r="AO2" s="613"/>
      <c r="AP2" s="613"/>
      <c r="AQ2" s="613"/>
      <c r="AR2" s="614"/>
    </row>
    <row r="3" spans="1:44" ht="14.25" customHeight="1">
      <c r="A3" s="155"/>
      <c r="B3" s="155"/>
      <c r="C3" s="615"/>
      <c r="D3" s="616"/>
      <c r="E3" s="619"/>
      <c r="F3" s="619"/>
      <c r="G3" s="619"/>
      <c r="H3" s="619"/>
      <c r="I3" s="619"/>
      <c r="J3" s="619"/>
      <c r="K3" s="619"/>
      <c r="L3" s="619"/>
      <c r="M3" s="621"/>
      <c r="N3" s="616"/>
      <c r="O3" s="623"/>
      <c r="P3" s="624"/>
      <c r="Q3" s="71"/>
      <c r="R3" s="71"/>
      <c r="S3" s="71"/>
      <c r="T3" s="71"/>
      <c r="U3" s="155"/>
      <c r="V3" s="155"/>
      <c r="W3" s="155"/>
      <c r="X3" s="155"/>
      <c r="Y3" s="155"/>
      <c r="Z3" s="155"/>
      <c r="AA3" s="155"/>
      <c r="AB3" s="155"/>
      <c r="AC3" s="626"/>
      <c r="AD3" s="627"/>
      <c r="AE3" s="627"/>
      <c r="AF3" s="627"/>
      <c r="AG3" s="627"/>
      <c r="AH3" s="627"/>
      <c r="AI3" s="627"/>
      <c r="AJ3" s="627"/>
      <c r="AK3" s="627"/>
      <c r="AL3" s="627"/>
      <c r="AM3" s="627"/>
      <c r="AN3" s="627"/>
      <c r="AO3" s="627"/>
      <c r="AP3" s="627"/>
      <c r="AQ3" s="627"/>
      <c r="AR3" s="628"/>
    </row>
    <row r="4" spans="1:44" ht="14.25" customHeight="1">
      <c r="A4" s="155"/>
      <c r="B4" s="155"/>
      <c r="C4" s="617"/>
      <c r="D4" s="618"/>
      <c r="E4" s="620"/>
      <c r="F4" s="620"/>
      <c r="G4" s="620"/>
      <c r="H4" s="620"/>
      <c r="I4" s="620"/>
      <c r="J4" s="620"/>
      <c r="K4" s="620"/>
      <c r="L4" s="620"/>
      <c r="M4" s="622"/>
      <c r="N4" s="618"/>
      <c r="O4" s="625"/>
      <c r="P4" s="621"/>
      <c r="Q4" s="71"/>
      <c r="R4" s="71"/>
      <c r="S4" s="71"/>
      <c r="T4" s="71"/>
      <c r="U4" s="155"/>
      <c r="V4" s="155"/>
      <c r="W4" s="155"/>
      <c r="X4" s="155"/>
      <c r="Y4" s="155"/>
      <c r="Z4" s="155"/>
      <c r="AA4" s="155"/>
      <c r="AB4" s="155"/>
      <c r="AC4" s="629"/>
      <c r="AD4" s="630"/>
      <c r="AE4" s="630"/>
      <c r="AF4" s="630"/>
      <c r="AG4" s="630"/>
      <c r="AH4" s="630"/>
      <c r="AI4" s="630"/>
      <c r="AJ4" s="630"/>
      <c r="AK4" s="630"/>
      <c r="AL4" s="630"/>
      <c r="AM4" s="630"/>
      <c r="AN4" s="630"/>
      <c r="AO4" s="630"/>
      <c r="AP4" s="630"/>
      <c r="AQ4" s="630"/>
      <c r="AR4" s="631"/>
    </row>
    <row r="5" spans="1:44" ht="14.25"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576" t="s">
        <v>200</v>
      </c>
      <c r="AD5" s="577"/>
      <c r="AE5" s="577"/>
      <c r="AF5" s="577"/>
      <c r="AG5" s="577"/>
      <c r="AH5" s="577"/>
      <c r="AI5" s="577"/>
      <c r="AJ5" s="577"/>
      <c r="AK5" s="577"/>
      <c r="AL5" s="577"/>
      <c r="AM5" s="577"/>
      <c r="AN5" s="577"/>
      <c r="AO5" s="577"/>
      <c r="AP5" s="577"/>
      <c r="AQ5" s="577"/>
      <c r="AR5" s="578"/>
    </row>
    <row r="6" spans="1:44" ht="14.2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579" t="s">
        <v>976</v>
      </c>
      <c r="AD6" s="580"/>
      <c r="AE6" s="580"/>
      <c r="AF6" s="580"/>
      <c r="AG6" s="583"/>
      <c r="AH6" s="584"/>
      <c r="AI6" s="585"/>
      <c r="AJ6" s="585"/>
      <c r="AK6" s="584"/>
      <c r="AL6" s="584"/>
      <c r="AM6" s="585"/>
      <c r="AN6" s="585"/>
      <c r="AO6" s="584"/>
      <c r="AP6" s="584"/>
      <c r="AQ6" s="585"/>
      <c r="AR6" s="588"/>
    </row>
    <row r="7" spans="1:44" ht="14.2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581"/>
      <c r="AD7" s="582"/>
      <c r="AE7" s="582"/>
      <c r="AF7" s="582"/>
      <c r="AG7" s="586"/>
      <c r="AH7" s="586"/>
      <c r="AI7" s="587"/>
      <c r="AJ7" s="587"/>
      <c r="AK7" s="586"/>
      <c r="AL7" s="586"/>
      <c r="AM7" s="587"/>
      <c r="AN7" s="587"/>
      <c r="AO7" s="586"/>
      <c r="AP7" s="586"/>
      <c r="AQ7" s="587"/>
      <c r="AR7" s="589"/>
    </row>
    <row r="8" spans="1:44" ht="14.2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1:44" ht="14.25"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row>
    <row r="10" spans="1:44" ht="14.25" customHeight="1">
      <c r="A10" s="602" t="s">
        <v>1870</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row>
    <row r="11" spans="1:44" ht="14.25" customHeight="1">
      <c r="A11" s="603" t="s">
        <v>201</v>
      </c>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row>
    <row r="12" spans="1:44" ht="14.25" customHeight="1">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row>
    <row r="13" spans="1:44" ht="14.25" customHeight="1">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row>
    <row r="14" spans="1:44" ht="14.25" customHeight="1">
      <c r="A14" s="155" t="s">
        <v>202</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row>
    <row r="15" spans="1:44" ht="14.25" customHeight="1">
      <c r="A15" s="155" t="s">
        <v>203</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row>
    <row r="16" spans="1:44" ht="14.2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row>
    <row r="17" spans="1:44" ht="14.25"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row>
    <row r="18" spans="1:44" ht="14.25" customHeight="1">
      <c r="A18" s="575" t="s">
        <v>1871</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row>
    <row r="19" spans="1:44" ht="14.25" customHeight="1">
      <c r="A19" s="57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row>
    <row r="20" spans="1:44" ht="14.2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row>
    <row r="21" spans="1:44" ht="14.25" customHeight="1">
      <c r="A21" s="155"/>
      <c r="B21" s="155"/>
      <c r="C21" s="155"/>
      <c r="D21" s="155"/>
      <c r="E21" s="155"/>
      <c r="F21" s="155"/>
      <c r="G21" s="155"/>
      <c r="H21" s="155"/>
      <c r="I21" s="155"/>
      <c r="J21" s="155"/>
      <c r="K21" s="155"/>
      <c r="L21" s="155"/>
      <c r="M21" s="155"/>
      <c r="N21" s="155"/>
      <c r="O21" s="155"/>
      <c r="P21" s="155"/>
      <c r="Q21" s="155"/>
      <c r="R21" s="155"/>
      <c r="S21" s="155"/>
      <c r="T21" s="155"/>
      <c r="U21" s="155"/>
      <c r="V21" s="155"/>
      <c r="W21" s="156" t="s">
        <v>134</v>
      </c>
      <c r="X21" s="155"/>
      <c r="Y21" s="155"/>
      <c r="Z21" s="155"/>
      <c r="AA21" s="155"/>
      <c r="AB21" s="155"/>
      <c r="AC21" s="155"/>
      <c r="AD21" s="155"/>
      <c r="AE21" s="155"/>
      <c r="AF21" s="155"/>
      <c r="AG21" s="155"/>
      <c r="AH21" s="155"/>
      <c r="AI21" s="155"/>
      <c r="AJ21" s="155"/>
      <c r="AK21" s="155"/>
      <c r="AL21" s="155"/>
      <c r="AM21" s="155"/>
      <c r="AN21" s="155"/>
      <c r="AO21" s="155"/>
      <c r="AP21" s="155"/>
      <c r="AQ21" s="155"/>
      <c r="AR21" s="155"/>
    </row>
    <row r="22" spans="1:44" ht="14.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6"/>
      <c r="X22" s="155"/>
      <c r="Y22" s="155"/>
      <c r="Z22" s="155"/>
      <c r="AA22" s="155"/>
      <c r="AB22" s="155"/>
      <c r="AC22" s="155"/>
      <c r="AD22" s="155"/>
      <c r="AE22" s="155"/>
      <c r="AF22" s="155"/>
      <c r="AG22" s="155"/>
      <c r="AH22" s="155"/>
      <c r="AI22" s="155"/>
      <c r="AJ22" s="155"/>
      <c r="AK22" s="155"/>
      <c r="AL22" s="155"/>
      <c r="AM22" s="155"/>
      <c r="AN22" s="155"/>
      <c r="AO22" s="155"/>
      <c r="AP22" s="155"/>
      <c r="AQ22" s="155"/>
      <c r="AR22" s="155"/>
    </row>
    <row r="23" spans="1:44" ht="14.25" customHeight="1">
      <c r="A23" s="154" t="s">
        <v>204</v>
      </c>
      <c r="B23" s="155"/>
      <c r="C23" s="155"/>
      <c r="D23" s="155"/>
      <c r="E23" s="155"/>
      <c r="F23" s="155"/>
      <c r="G23" s="155"/>
      <c r="H23" s="155"/>
      <c r="I23" s="155"/>
      <c r="J23" s="155"/>
      <c r="K23" s="155"/>
      <c r="L23" s="155"/>
      <c r="M23" s="155"/>
      <c r="N23" s="155"/>
      <c r="O23" s="155"/>
      <c r="P23" s="155"/>
      <c r="Q23" s="155"/>
      <c r="R23" s="155"/>
      <c r="S23" s="155"/>
      <c r="T23" s="155"/>
      <c r="U23" s="72"/>
      <c r="V23" s="72"/>
      <c r="W23" s="73"/>
      <c r="X23" s="73"/>
      <c r="Y23" s="73"/>
      <c r="Z23" s="73"/>
      <c r="AA23" s="73"/>
      <c r="AB23" s="73"/>
      <c r="AC23" s="73"/>
      <c r="AD23" s="73"/>
      <c r="AE23" s="73"/>
      <c r="AF23" s="73"/>
      <c r="AG23" s="73"/>
      <c r="AH23" s="73"/>
      <c r="AI23" s="73"/>
      <c r="AJ23" s="73"/>
      <c r="AK23" s="73"/>
      <c r="AL23" s="73"/>
      <c r="AM23" s="73"/>
      <c r="AN23" s="157"/>
      <c r="AO23" s="157"/>
      <c r="AP23" s="157"/>
      <c r="AQ23" s="155"/>
      <c r="AR23" s="155"/>
    </row>
    <row r="24" spans="1:44" ht="14.25" customHeight="1">
      <c r="A24" s="604" t="s">
        <v>1827</v>
      </c>
      <c r="B24" s="605"/>
      <c r="C24" s="605"/>
      <c r="D24" s="605"/>
      <c r="E24" s="606"/>
      <c r="F24" s="590"/>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row>
    <row r="25" spans="1:44" s="158" customFormat="1" ht="14.25" customHeight="1">
      <c r="A25" s="607"/>
      <c r="B25" s="608"/>
      <c r="C25" s="608"/>
      <c r="D25" s="608"/>
      <c r="E25" s="609"/>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row>
    <row r="26" spans="1:44" s="158" customFormat="1" ht="14.25" customHeight="1">
      <c r="A26" s="604" t="s">
        <v>1828</v>
      </c>
      <c r="B26" s="605"/>
      <c r="C26" s="605"/>
      <c r="D26" s="605"/>
      <c r="E26" s="606"/>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row>
    <row r="27" spans="1:44" s="158" customFormat="1" ht="14.25" customHeight="1">
      <c r="A27" s="607"/>
      <c r="B27" s="608"/>
      <c r="C27" s="608"/>
      <c r="D27" s="608"/>
      <c r="E27" s="609"/>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row>
    <row r="28" spans="1:44" s="158" customFormat="1" ht="14.25" customHeight="1">
      <c r="A28" s="596" t="s">
        <v>249</v>
      </c>
      <c r="B28" s="597"/>
      <c r="C28" s="597"/>
      <c r="D28" s="597"/>
      <c r="E28" s="598"/>
      <c r="F28" s="592"/>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row>
    <row r="29" spans="1:44" s="158" customFormat="1" ht="14.25" customHeight="1">
      <c r="A29" s="599"/>
      <c r="B29" s="600"/>
      <c r="C29" s="600"/>
      <c r="D29" s="600"/>
      <c r="E29" s="601"/>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row>
    <row r="30" spans="1:44" s="158" customFormat="1" ht="14.25" customHeight="1">
      <c r="A30" s="566" t="s">
        <v>1829</v>
      </c>
      <c r="B30" s="567"/>
      <c r="C30" s="567"/>
      <c r="D30" s="567"/>
      <c r="E30" s="568"/>
      <c r="F30" s="594" t="s">
        <v>1865</v>
      </c>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row>
    <row r="31" spans="1:44" s="158" customFormat="1" ht="14.25" customHeight="1">
      <c r="A31" s="569"/>
      <c r="B31" s="570"/>
      <c r="C31" s="570"/>
      <c r="D31" s="570"/>
      <c r="E31" s="571"/>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row>
    <row r="32" spans="1:44" s="158" customFormat="1" ht="14.25" customHeight="1">
      <c r="A32" s="569"/>
      <c r="B32" s="570"/>
      <c r="C32" s="570"/>
      <c r="D32" s="570"/>
      <c r="E32" s="571"/>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row>
    <row r="33" spans="1:44" s="158" customFormat="1" ht="14.25" customHeight="1">
      <c r="A33" s="569"/>
      <c r="B33" s="570"/>
      <c r="C33" s="570"/>
      <c r="D33" s="570"/>
      <c r="E33" s="571"/>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row>
    <row r="34" spans="1:44" s="158" customFormat="1" ht="14.25" customHeight="1">
      <c r="A34" s="569"/>
      <c r="B34" s="570"/>
      <c r="C34" s="570"/>
      <c r="D34" s="570"/>
      <c r="E34" s="571"/>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row>
    <row r="35" spans="1:44" s="158" customFormat="1" ht="14.25" customHeight="1">
      <c r="A35" s="572"/>
      <c r="B35" s="573"/>
      <c r="C35" s="573"/>
      <c r="D35" s="573"/>
      <c r="E35" s="574"/>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row>
    <row r="36" spans="1:44" s="153" customFormat="1" ht="14.25" customHeight="1">
      <c r="A36" s="151" t="s">
        <v>1869</v>
      </c>
      <c r="B36" s="152"/>
      <c r="C36" s="152"/>
      <c r="D36" s="284"/>
      <c r="E36" s="284"/>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row>
    <row r="37" spans="1:44" s="153" customFormat="1" ht="14.25" customHeight="1">
      <c r="A37" s="151" t="s">
        <v>205</v>
      </c>
      <c r="B37" s="152"/>
      <c r="C37" s="152"/>
      <c r="D37" s="152"/>
      <c r="E37" s="152"/>
      <c r="F37" s="152"/>
      <c r="G37" s="152"/>
      <c r="H37" s="152"/>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row>
    <row r="38" spans="1:44" s="153" customFormat="1" ht="14.25" customHeight="1">
      <c r="D38" s="152"/>
      <c r="E38" s="152"/>
      <c r="F38" s="152"/>
      <c r="G38" s="152"/>
      <c r="H38" s="152"/>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row>
    <row r="39" spans="1:44" s="158" customFormat="1" ht="14.25" customHeight="1">
      <c r="A39" s="154" t="s">
        <v>1931</v>
      </c>
      <c r="B39" s="155"/>
      <c r="C39" s="155"/>
      <c r="D39" s="155"/>
      <c r="E39" s="155"/>
      <c r="F39" s="155"/>
      <c r="G39" s="136"/>
      <c r="H39" s="136"/>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139"/>
      <c r="AI39" s="139"/>
      <c r="AJ39" s="139"/>
      <c r="AK39" s="139"/>
      <c r="AL39" s="139"/>
      <c r="AM39" s="139"/>
      <c r="AN39" s="139"/>
      <c r="AO39" s="139"/>
      <c r="AP39" s="139"/>
      <c r="AQ39" s="139"/>
      <c r="AR39" s="139"/>
    </row>
    <row r="40" spans="1:44" s="158" customFormat="1" ht="14.25" customHeight="1">
      <c r="A40" s="527"/>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40"/>
    </row>
    <row r="41" spans="1:44" ht="14.25" customHeight="1">
      <c r="A41" s="341"/>
      <c r="B41" s="342"/>
      <c r="C41" s="343"/>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2"/>
      <c r="AR41" s="345"/>
    </row>
    <row r="42" spans="1:44" ht="14.25" customHeight="1">
      <c r="A42" s="159"/>
      <c r="B42" s="159"/>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59"/>
      <c r="AR42" s="159"/>
    </row>
    <row r="43" spans="1:44" ht="14.25" customHeight="1">
      <c r="A43" s="154" t="s">
        <v>1932</v>
      </c>
      <c r="B43" s="159"/>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59"/>
      <c r="AR43" s="159"/>
    </row>
    <row r="44" spans="1:44" ht="14.25" customHeight="1">
      <c r="A44" s="528"/>
      <c r="B44" s="339"/>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39"/>
      <c r="AR44" s="340"/>
    </row>
    <row r="45" spans="1:44" ht="14.25" customHeight="1">
      <c r="A45" s="341"/>
      <c r="B45" s="342"/>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2"/>
      <c r="AR45" s="345"/>
    </row>
    <row r="46" spans="1:44" ht="14.25" customHeight="1">
      <c r="A46" s="159"/>
      <c r="B46" s="159"/>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59"/>
      <c r="AR46" s="159"/>
    </row>
    <row r="47" spans="1:44" ht="14.25" customHeight="1">
      <c r="A47" s="159"/>
      <c r="B47" s="159"/>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59"/>
      <c r="AR47" s="159"/>
    </row>
    <row r="48" spans="1:44" ht="14.25" customHeight="1">
      <c r="A48" s="159"/>
      <c r="B48" s="159"/>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59"/>
      <c r="AR48" s="159"/>
    </row>
    <row r="49" spans="1:44" ht="14.25" customHeight="1">
      <c r="A49" s="159"/>
      <c r="B49" s="159"/>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59"/>
      <c r="AR49" s="159"/>
    </row>
    <row r="50" spans="1:44" ht="14.25" customHeigh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row>
    <row r="51" spans="1:44" ht="14.25" customHeight="1"/>
  </sheetData>
  <mergeCells count="26">
    <mergeCell ref="C2:P2"/>
    <mergeCell ref="AC2:AR2"/>
    <mergeCell ref="C3:D4"/>
    <mergeCell ref="E3:F4"/>
    <mergeCell ref="G3:H4"/>
    <mergeCell ref="I3:J4"/>
    <mergeCell ref="K3:L4"/>
    <mergeCell ref="M3:N4"/>
    <mergeCell ref="O3:P4"/>
    <mergeCell ref="AC3:AR4"/>
    <mergeCell ref="A30:E35"/>
    <mergeCell ref="A18:AR19"/>
    <mergeCell ref="AC5:AR5"/>
    <mergeCell ref="AC6:AF7"/>
    <mergeCell ref="AG6:AJ7"/>
    <mergeCell ref="AK6:AN7"/>
    <mergeCell ref="AO6:AR7"/>
    <mergeCell ref="F24:AR25"/>
    <mergeCell ref="F26:AR27"/>
    <mergeCell ref="F28:AR29"/>
    <mergeCell ref="F30:AR35"/>
    <mergeCell ref="A28:E29"/>
    <mergeCell ref="A10:AR10"/>
    <mergeCell ref="A11:AR11"/>
    <mergeCell ref="A24:E25"/>
    <mergeCell ref="A26:E27"/>
  </mergeCells>
  <phoneticPr fontId="6"/>
  <dataValidations count="1">
    <dataValidation imeMode="halfAlpha" allowBlank="1" showInputMessage="1" showErrorMessage="1" sqref="AK5:AR6" xr:uid="{00000000-0002-0000-0000-000000000000}"/>
  </dataValidations>
  <printOptions horizontalCentered="1"/>
  <pageMargins left="0.51181102362204722" right="0.47244094488188981" top="0.59055118110236227"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3"/>
  </sheetPr>
  <dimension ref="B1:AZ69"/>
  <sheetViews>
    <sheetView showGridLines="0" view="pageBreakPreview" zoomScaleNormal="75" zoomScaleSheetLayoutView="100" workbookViewId="0">
      <selection activeCell="AN6" sqref="AN6"/>
    </sheetView>
  </sheetViews>
  <sheetFormatPr defaultColWidth="9" defaultRowHeight="13"/>
  <cols>
    <col min="1" max="45" width="2" style="5" customWidth="1"/>
    <col min="46" max="46" width="0.36328125" style="5" customWidth="1"/>
    <col min="47" max="53" width="2" style="5" customWidth="1"/>
    <col min="54" max="16384" width="9" style="5"/>
  </cols>
  <sheetData>
    <row r="1" spans="2:52">
      <c r="B1" s="5" t="s">
        <v>258</v>
      </c>
    </row>
    <row r="3" spans="2:52">
      <c r="AI3" s="6" t="s">
        <v>975</v>
      </c>
      <c r="AJ3" s="1254"/>
      <c r="AK3" s="1254"/>
      <c r="AL3" s="303" t="s">
        <v>56</v>
      </c>
      <c r="AM3" s="1254"/>
      <c r="AN3" s="1254"/>
      <c r="AO3" s="303" t="s">
        <v>54</v>
      </c>
      <c r="AP3" s="1254"/>
      <c r="AQ3" s="1254"/>
      <c r="AR3" s="303" t="s">
        <v>55</v>
      </c>
    </row>
    <row r="4" spans="2:52">
      <c r="B4" s="7"/>
      <c r="C4" s="8"/>
      <c r="D4" s="8"/>
      <c r="E4" s="8"/>
      <c r="F4" s="8"/>
      <c r="G4" s="8"/>
      <c r="H4" s="8"/>
      <c r="I4" s="8"/>
      <c r="J4" s="8"/>
      <c r="K4" s="8"/>
      <c r="L4" s="8"/>
      <c r="M4" s="8"/>
      <c r="N4" s="8"/>
      <c r="O4" s="8"/>
      <c r="P4" s="9"/>
    </row>
    <row r="5" spans="2:52">
      <c r="B5" s="10"/>
      <c r="C5" s="11" t="s">
        <v>37</v>
      </c>
      <c r="D5" s="11"/>
      <c r="E5" s="11"/>
      <c r="F5" s="11"/>
      <c r="G5" s="11"/>
      <c r="H5" s="11"/>
      <c r="I5" s="11"/>
      <c r="J5" s="11"/>
      <c r="K5" s="11"/>
      <c r="L5" s="11"/>
      <c r="M5" s="11"/>
      <c r="N5" s="11"/>
      <c r="O5" s="11"/>
      <c r="P5" s="12"/>
    </row>
    <row r="6" spans="2:52">
      <c r="B6" s="13"/>
      <c r="C6" s="302"/>
      <c r="D6" s="302"/>
      <c r="E6" s="302"/>
      <c r="F6" s="302"/>
      <c r="G6" s="302"/>
      <c r="H6" s="11" t="s">
        <v>38</v>
      </c>
      <c r="I6" s="302"/>
      <c r="J6" s="302"/>
      <c r="K6" s="302"/>
      <c r="L6" s="302"/>
      <c r="M6" s="302"/>
      <c r="N6" s="302"/>
      <c r="O6" s="302"/>
      <c r="P6" s="14"/>
    </row>
    <row r="7" spans="2:52">
      <c r="B7" s="10"/>
      <c r="C7" s="11"/>
      <c r="D7" s="11"/>
      <c r="E7" s="11"/>
      <c r="F7" s="11"/>
      <c r="G7" s="11"/>
      <c r="H7" s="11" t="s">
        <v>30</v>
      </c>
      <c r="I7" s="11"/>
      <c r="J7" s="11"/>
      <c r="K7" s="11"/>
      <c r="L7" s="11"/>
      <c r="M7" s="11"/>
      <c r="N7" s="11"/>
      <c r="O7" s="11"/>
      <c r="P7" s="12"/>
    </row>
    <row r="8" spans="2:52">
      <c r="B8" s="15"/>
      <c r="C8" s="16"/>
      <c r="D8" s="16"/>
      <c r="E8" s="16"/>
      <c r="F8" s="16"/>
      <c r="G8" s="16"/>
      <c r="H8" s="16"/>
      <c r="I8" s="16"/>
      <c r="J8" s="16"/>
      <c r="K8" s="16"/>
      <c r="L8" s="16"/>
      <c r="M8" s="16"/>
      <c r="N8" s="16"/>
      <c r="O8" s="16"/>
      <c r="P8" s="17"/>
      <c r="AF8" s="5" t="s">
        <v>81</v>
      </c>
    </row>
    <row r="9" spans="2:52">
      <c r="B9" s="11"/>
      <c r="C9" s="11"/>
      <c r="D9" s="11"/>
      <c r="E9" s="11"/>
      <c r="F9" s="11"/>
      <c r="G9" s="11"/>
      <c r="H9" s="11"/>
      <c r="I9" s="11"/>
      <c r="J9" s="11"/>
      <c r="K9" s="11"/>
      <c r="L9" s="11"/>
      <c r="M9" s="11"/>
      <c r="N9" s="11"/>
      <c r="O9" s="11"/>
      <c r="P9" s="11"/>
      <c r="AF9" s="5" t="s">
        <v>0</v>
      </c>
    </row>
    <row r="10" spans="2:52">
      <c r="AF10" s="5" t="s">
        <v>82</v>
      </c>
      <c r="AJ10" s="11"/>
      <c r="AK10" s="11"/>
      <c r="AL10" s="11"/>
      <c r="AM10" s="11"/>
      <c r="AN10" s="11"/>
      <c r="AO10" s="11"/>
      <c r="AP10" s="11"/>
      <c r="AQ10" s="11"/>
      <c r="AR10" s="11"/>
      <c r="AS10" s="11"/>
    </row>
    <row r="12" spans="2:52" s="196" customFormat="1">
      <c r="B12" s="1261" t="s">
        <v>1872</v>
      </c>
      <c r="C12" s="1261"/>
      <c r="D12" s="1261"/>
      <c r="E12" s="1261"/>
      <c r="F12" s="1261"/>
      <c r="G12" s="1261"/>
      <c r="H12" s="1261"/>
      <c r="I12" s="1261"/>
      <c r="J12" s="1261"/>
      <c r="K12" s="1261"/>
      <c r="L12" s="1261"/>
      <c r="M12" s="1261"/>
      <c r="N12" s="1261"/>
      <c r="O12" s="1261"/>
      <c r="P12" s="1261"/>
      <c r="Q12" s="1261"/>
      <c r="R12" s="1261"/>
      <c r="S12" s="1261"/>
      <c r="T12" s="1261"/>
      <c r="U12" s="1261"/>
      <c r="V12" s="1261"/>
      <c r="W12" s="1261"/>
      <c r="X12" s="1261"/>
      <c r="Y12" s="1261"/>
      <c r="Z12" s="1261"/>
      <c r="AA12" s="1261"/>
      <c r="AB12" s="1261"/>
      <c r="AC12" s="1261"/>
      <c r="AD12" s="1261"/>
      <c r="AE12" s="1261"/>
      <c r="AF12" s="1261"/>
      <c r="AG12" s="1261"/>
      <c r="AH12" s="1261"/>
      <c r="AI12" s="1261"/>
      <c r="AJ12" s="1261"/>
      <c r="AK12" s="1261"/>
      <c r="AL12" s="1261"/>
      <c r="AM12" s="1261"/>
      <c r="AN12" s="1261"/>
      <c r="AO12" s="1261"/>
      <c r="AP12" s="1261"/>
      <c r="AQ12" s="1261"/>
      <c r="AR12" s="1261"/>
      <c r="AS12" s="1261"/>
      <c r="AT12" s="197"/>
      <c r="AU12" s="197"/>
      <c r="AV12" s="197"/>
      <c r="AW12" s="198"/>
      <c r="AX12" s="198"/>
      <c r="AY12" s="198"/>
      <c r="AZ12" s="198"/>
    </row>
    <row r="13" spans="2:52">
      <c r="B13" s="1262" t="s">
        <v>111</v>
      </c>
      <c r="C13" s="1262"/>
      <c r="D13" s="1262"/>
      <c r="E13" s="1262"/>
      <c r="F13" s="1262"/>
      <c r="G13" s="1262"/>
      <c r="H13" s="1262"/>
      <c r="I13" s="1262"/>
      <c r="J13" s="1262"/>
      <c r="K13" s="1262"/>
      <c r="L13" s="1262"/>
      <c r="M13" s="1262"/>
      <c r="N13" s="1262"/>
      <c r="O13" s="1262"/>
      <c r="P13" s="1262"/>
      <c r="Q13" s="1262"/>
      <c r="R13" s="1262"/>
      <c r="S13" s="1262"/>
      <c r="T13" s="1262"/>
      <c r="U13" s="1262"/>
      <c r="V13" s="1262"/>
      <c r="W13" s="1262"/>
      <c r="X13" s="1262"/>
      <c r="Y13" s="1262"/>
      <c r="Z13" s="1262"/>
      <c r="AA13" s="1262"/>
      <c r="AB13" s="1262"/>
      <c r="AC13" s="1262"/>
      <c r="AD13" s="1262"/>
      <c r="AE13" s="1262"/>
      <c r="AF13" s="1262"/>
      <c r="AG13" s="1262"/>
      <c r="AH13" s="1262"/>
      <c r="AI13" s="1262"/>
      <c r="AJ13" s="1262"/>
      <c r="AK13" s="1262"/>
      <c r="AL13" s="1262"/>
      <c r="AM13" s="1262"/>
      <c r="AN13" s="1262"/>
      <c r="AO13" s="1262"/>
      <c r="AP13" s="1262"/>
      <c r="AQ13" s="1262"/>
      <c r="AR13" s="1262"/>
      <c r="AS13" s="1262"/>
      <c r="AT13" s="20"/>
      <c r="AU13" s="20"/>
      <c r="AV13" s="20"/>
    </row>
    <row r="15" spans="2:52" ht="13.5" customHeight="1">
      <c r="B15" s="1263" t="s">
        <v>1873</v>
      </c>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49"/>
      <c r="AU15" s="149"/>
      <c r="AV15" s="149"/>
    </row>
    <row r="16" spans="2:52">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c r="AT16" s="149"/>
      <c r="AU16" s="149"/>
      <c r="AV16" s="149"/>
    </row>
    <row r="17" spans="2:48">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49"/>
      <c r="AU17" s="149"/>
      <c r="AV17" s="149"/>
    </row>
    <row r="18" spans="2:48">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49"/>
      <c r="AU18" s="149"/>
      <c r="AV18" s="149"/>
    </row>
    <row r="20" spans="2:48">
      <c r="B20" s="1255" t="s">
        <v>3</v>
      </c>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255"/>
      <c r="AI20" s="1255"/>
      <c r="AJ20" s="1255"/>
      <c r="AK20" s="1255"/>
      <c r="AL20" s="1255"/>
      <c r="AM20" s="1255"/>
      <c r="AN20" s="1255"/>
      <c r="AO20" s="1255"/>
      <c r="AP20" s="1255"/>
      <c r="AQ20" s="1255"/>
      <c r="AR20" s="1255"/>
      <c r="AS20" s="1255"/>
    </row>
    <row r="21" spans="2:48">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row>
    <row r="22" spans="2:48">
      <c r="B22" s="5" t="s">
        <v>62</v>
      </c>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row>
    <row r="23" spans="2:48" ht="13.5" customHeight="1">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row>
    <row r="24" spans="2:48">
      <c r="B24" s="5" t="s">
        <v>61</v>
      </c>
    </row>
    <row r="25" spans="2:48" s="27" customFormat="1" ht="13.5" customHeight="1">
      <c r="B25" s="1210" t="s">
        <v>8</v>
      </c>
      <c r="C25" s="1211"/>
      <c r="D25" s="1211"/>
      <c r="E25" s="1211"/>
      <c r="F25" s="1211"/>
      <c r="G25" s="1211"/>
      <c r="H25" s="1211"/>
      <c r="I25" s="1211"/>
      <c r="J25" s="1211"/>
      <c r="K25" s="1211"/>
      <c r="L25" s="1211"/>
      <c r="M25" s="1211"/>
      <c r="N25" s="1211"/>
      <c r="O25" s="1212"/>
      <c r="P25" s="1196"/>
      <c r="Q25" s="1197"/>
      <c r="R25" s="1197"/>
      <c r="S25" s="1197"/>
      <c r="T25" s="1197"/>
      <c r="U25" s="1197"/>
      <c r="V25" s="1197"/>
      <c r="W25" s="1197"/>
      <c r="X25" s="1197"/>
      <c r="Y25" s="1197"/>
      <c r="Z25" s="1197"/>
      <c r="AA25" s="1197"/>
      <c r="AB25" s="1197"/>
      <c r="AC25" s="1197"/>
      <c r="AD25" s="1197"/>
      <c r="AE25" s="1197"/>
      <c r="AF25" s="1197"/>
      <c r="AG25" s="1197"/>
      <c r="AH25" s="1256" t="s">
        <v>15</v>
      </c>
      <c r="AI25" s="278"/>
      <c r="AJ25" s="278"/>
      <c r="AK25" s="278"/>
      <c r="AL25" s="278"/>
      <c r="AM25" s="278"/>
      <c r="AN25" s="214"/>
      <c r="AO25" s="1256"/>
      <c r="AP25" s="1258"/>
      <c r="AQ25" s="1258"/>
      <c r="AR25" s="1258"/>
      <c r="AS25" s="1259"/>
    </row>
    <row r="26" spans="2:48" s="27" customFormat="1" ht="13.5" customHeight="1">
      <c r="B26" s="1213"/>
      <c r="C26" s="1214"/>
      <c r="D26" s="1214"/>
      <c r="E26" s="1214"/>
      <c r="F26" s="1214"/>
      <c r="G26" s="1214"/>
      <c r="H26" s="1214"/>
      <c r="I26" s="1214"/>
      <c r="J26" s="1214"/>
      <c r="K26" s="1214"/>
      <c r="L26" s="1214"/>
      <c r="M26" s="1214"/>
      <c r="N26" s="1214"/>
      <c r="O26" s="1215"/>
      <c r="P26" s="1198"/>
      <c r="Q26" s="1199"/>
      <c r="R26" s="1199"/>
      <c r="S26" s="1199"/>
      <c r="T26" s="1199"/>
      <c r="U26" s="1199"/>
      <c r="V26" s="1199"/>
      <c r="W26" s="1199"/>
      <c r="X26" s="1199"/>
      <c r="Y26" s="1199"/>
      <c r="Z26" s="1199"/>
      <c r="AA26" s="1199"/>
      <c r="AB26" s="1199"/>
      <c r="AC26" s="1199"/>
      <c r="AD26" s="1199"/>
      <c r="AE26" s="1199"/>
      <c r="AF26" s="1199"/>
      <c r="AG26" s="1199"/>
      <c r="AH26" s="1257"/>
      <c r="AI26" s="279"/>
      <c r="AJ26" s="279"/>
      <c r="AK26" s="279"/>
      <c r="AL26" s="279"/>
      <c r="AM26" s="279"/>
      <c r="AN26" s="218"/>
      <c r="AO26" s="1257"/>
      <c r="AP26" s="1257"/>
      <c r="AQ26" s="1257"/>
      <c r="AR26" s="1257"/>
      <c r="AS26" s="1260"/>
    </row>
    <row r="27" spans="2:48" s="27" customFormat="1" ht="13.5" customHeight="1">
      <c r="B27" s="1210" t="s">
        <v>19</v>
      </c>
      <c r="C27" s="1211"/>
      <c r="D27" s="1211"/>
      <c r="E27" s="1211"/>
      <c r="F27" s="1211"/>
      <c r="G27" s="1211"/>
      <c r="H27" s="1211"/>
      <c r="I27" s="1211"/>
      <c r="J27" s="1211"/>
      <c r="K27" s="1211"/>
      <c r="L27" s="1211"/>
      <c r="M27" s="1211"/>
      <c r="N27" s="1211"/>
      <c r="O27" s="1212"/>
      <c r="P27" s="1196"/>
      <c r="Q27" s="1197"/>
      <c r="R27" s="1197"/>
      <c r="S27" s="1197"/>
      <c r="T27" s="1197"/>
      <c r="U27" s="1197"/>
      <c r="V27" s="1197"/>
      <c r="W27" s="1197"/>
      <c r="X27" s="1197"/>
      <c r="Y27" s="1197"/>
      <c r="Z27" s="1197"/>
      <c r="AA27" s="1197"/>
      <c r="AB27" s="1197"/>
      <c r="AC27" s="1197"/>
      <c r="AD27" s="1197"/>
      <c r="AE27" s="1197"/>
      <c r="AF27" s="1197"/>
      <c r="AG27" s="1197"/>
      <c r="AH27" s="1256" t="s">
        <v>15</v>
      </c>
      <c r="AI27" s="278"/>
      <c r="AJ27" s="278"/>
      <c r="AK27" s="278"/>
      <c r="AL27" s="278"/>
      <c r="AM27" s="278"/>
      <c r="AN27" s="214"/>
      <c r="AO27" s="1256"/>
      <c r="AP27" s="1258"/>
      <c r="AQ27" s="1258"/>
      <c r="AR27" s="1258"/>
      <c r="AS27" s="1259"/>
    </row>
    <row r="28" spans="2:48" s="27" customFormat="1" ht="13.5" customHeight="1">
      <c r="B28" s="1213"/>
      <c r="C28" s="1214"/>
      <c r="D28" s="1214"/>
      <c r="E28" s="1214"/>
      <c r="F28" s="1214"/>
      <c r="G28" s="1214"/>
      <c r="H28" s="1214"/>
      <c r="I28" s="1214"/>
      <c r="J28" s="1214"/>
      <c r="K28" s="1214"/>
      <c r="L28" s="1214"/>
      <c r="M28" s="1214"/>
      <c r="N28" s="1214"/>
      <c r="O28" s="1215"/>
      <c r="P28" s="1198"/>
      <c r="Q28" s="1199"/>
      <c r="R28" s="1199"/>
      <c r="S28" s="1199"/>
      <c r="T28" s="1199"/>
      <c r="U28" s="1199"/>
      <c r="V28" s="1199"/>
      <c r="W28" s="1199"/>
      <c r="X28" s="1199"/>
      <c r="Y28" s="1199"/>
      <c r="Z28" s="1199"/>
      <c r="AA28" s="1199"/>
      <c r="AB28" s="1199"/>
      <c r="AC28" s="1199"/>
      <c r="AD28" s="1199"/>
      <c r="AE28" s="1199"/>
      <c r="AF28" s="1199"/>
      <c r="AG28" s="1199"/>
      <c r="AH28" s="1257"/>
      <c r="AI28" s="279"/>
      <c r="AJ28" s="279"/>
      <c r="AK28" s="279"/>
      <c r="AL28" s="279"/>
      <c r="AM28" s="279"/>
      <c r="AN28" s="218"/>
      <c r="AO28" s="1257"/>
      <c r="AP28" s="1257"/>
      <c r="AQ28" s="1257"/>
      <c r="AR28" s="1257"/>
      <c r="AS28" s="1260"/>
    </row>
    <row r="29" spans="2:48" s="27" customFormat="1" ht="13.5" customHeight="1">
      <c r="B29" s="1210" t="s">
        <v>35</v>
      </c>
      <c r="C29" s="1211"/>
      <c r="D29" s="1211"/>
      <c r="E29" s="1211"/>
      <c r="F29" s="1211"/>
      <c r="G29" s="1211"/>
      <c r="H29" s="1211"/>
      <c r="I29" s="1211"/>
      <c r="J29" s="1211"/>
      <c r="K29" s="1211"/>
      <c r="L29" s="1211"/>
      <c r="M29" s="1211"/>
      <c r="N29" s="1211"/>
      <c r="O29" s="1212"/>
      <c r="P29" s="1196"/>
      <c r="Q29" s="1197"/>
      <c r="R29" s="1197"/>
      <c r="S29" s="1197"/>
      <c r="T29" s="1197"/>
      <c r="U29" s="1197"/>
      <c r="V29" s="1197"/>
      <c r="W29" s="1197"/>
      <c r="X29" s="1197"/>
      <c r="Y29" s="1197"/>
      <c r="Z29" s="1197"/>
      <c r="AA29" s="1197"/>
      <c r="AB29" s="1197"/>
      <c r="AC29" s="1197"/>
      <c r="AD29" s="1197"/>
      <c r="AE29" s="1197"/>
      <c r="AF29" s="1197"/>
      <c r="AG29" s="1197"/>
      <c r="AH29" s="1256" t="s">
        <v>15</v>
      </c>
      <c r="AI29" s="278"/>
      <c r="AJ29" s="278"/>
      <c r="AK29" s="278"/>
      <c r="AL29" s="278"/>
      <c r="AM29" s="278"/>
      <c r="AN29" s="214"/>
      <c r="AO29" s="1256"/>
      <c r="AP29" s="1258"/>
      <c r="AQ29" s="1258"/>
      <c r="AR29" s="1258"/>
      <c r="AS29" s="1259"/>
    </row>
    <row r="30" spans="2:48" s="27" customFormat="1" ht="13.5" customHeight="1">
      <c r="B30" s="1213"/>
      <c r="C30" s="1214"/>
      <c r="D30" s="1214"/>
      <c r="E30" s="1214"/>
      <c r="F30" s="1214"/>
      <c r="G30" s="1214"/>
      <c r="H30" s="1214"/>
      <c r="I30" s="1214"/>
      <c r="J30" s="1214"/>
      <c r="K30" s="1214"/>
      <c r="L30" s="1214"/>
      <c r="M30" s="1214"/>
      <c r="N30" s="1214"/>
      <c r="O30" s="1215"/>
      <c r="P30" s="1198"/>
      <c r="Q30" s="1199"/>
      <c r="R30" s="1199"/>
      <c r="S30" s="1199"/>
      <c r="T30" s="1199"/>
      <c r="U30" s="1199"/>
      <c r="V30" s="1199"/>
      <c r="W30" s="1199"/>
      <c r="X30" s="1199"/>
      <c r="Y30" s="1199"/>
      <c r="Z30" s="1199"/>
      <c r="AA30" s="1199"/>
      <c r="AB30" s="1199"/>
      <c r="AC30" s="1199"/>
      <c r="AD30" s="1199"/>
      <c r="AE30" s="1199"/>
      <c r="AF30" s="1199"/>
      <c r="AG30" s="1199"/>
      <c r="AH30" s="1257"/>
      <c r="AI30" s="279"/>
      <c r="AJ30" s="279"/>
      <c r="AK30" s="279"/>
      <c r="AL30" s="279"/>
      <c r="AM30" s="279"/>
      <c r="AN30" s="218"/>
      <c r="AO30" s="1257"/>
      <c r="AP30" s="1257"/>
      <c r="AQ30" s="1257"/>
      <c r="AR30" s="1257"/>
      <c r="AS30" s="1260"/>
    </row>
    <row r="31" spans="2:48" s="27" customFormat="1" ht="13.5" customHeight="1">
      <c r="B31" s="134" t="s">
        <v>112</v>
      </c>
      <c r="C31" s="307"/>
      <c r="D31" s="307"/>
      <c r="E31" s="307"/>
      <c r="F31" s="307"/>
      <c r="G31" s="307"/>
      <c r="H31" s="307"/>
      <c r="I31" s="307"/>
      <c r="J31" s="307"/>
      <c r="K31" s="307"/>
      <c r="L31" s="307"/>
      <c r="M31" s="307"/>
      <c r="N31" s="307"/>
      <c r="O31" s="307"/>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6"/>
      <c r="AO31" s="226"/>
      <c r="AP31" s="226"/>
      <c r="AQ31" s="226"/>
      <c r="AR31" s="226"/>
      <c r="AS31" s="226"/>
    </row>
    <row r="32" spans="2:48" s="27" customFormat="1" ht="13.5" customHeight="1">
      <c r="B32" s="134" t="s">
        <v>1849</v>
      </c>
      <c r="C32" s="307"/>
      <c r="D32" s="307"/>
      <c r="E32" s="307"/>
      <c r="F32" s="307"/>
      <c r="G32" s="307"/>
      <c r="H32" s="307"/>
      <c r="I32" s="307"/>
      <c r="J32" s="307"/>
      <c r="K32" s="307"/>
      <c r="L32" s="307"/>
      <c r="M32" s="307"/>
      <c r="N32" s="307"/>
      <c r="O32" s="307"/>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6"/>
      <c r="AO32" s="226"/>
      <c r="AP32" s="226"/>
      <c r="AQ32" s="226"/>
      <c r="AR32" s="226"/>
      <c r="AS32" s="226"/>
    </row>
    <row r="33" spans="2:45" s="27" customFormat="1" ht="13.5" customHeight="1">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2:45" s="27" customFormat="1">
      <c r="B34" s="27" t="s">
        <v>68</v>
      </c>
    </row>
    <row r="35" spans="2:45" s="224" customFormat="1" ht="13.5" customHeight="1">
      <c r="B35" s="1216" t="s">
        <v>65</v>
      </c>
      <c r="C35" s="1228"/>
      <c r="D35" s="1228"/>
      <c r="E35" s="1228"/>
      <c r="F35" s="1228"/>
      <c r="G35" s="1228"/>
      <c r="H35" s="1228"/>
      <c r="I35" s="1228"/>
      <c r="J35" s="1228"/>
      <c r="K35" s="1228"/>
      <c r="L35" s="1229"/>
      <c r="M35" s="1216" t="s">
        <v>69</v>
      </c>
      <c r="N35" s="1217"/>
      <c r="O35" s="1217"/>
      <c r="P35" s="1217"/>
      <c r="Q35" s="1217"/>
      <c r="R35" s="1217"/>
      <c r="S35" s="1217"/>
      <c r="T35" s="1217"/>
      <c r="U35" s="1218"/>
      <c r="V35" s="1216" t="s">
        <v>11</v>
      </c>
      <c r="W35" s="1217"/>
      <c r="X35" s="1217"/>
      <c r="Y35" s="1217"/>
      <c r="Z35" s="1217"/>
      <c r="AA35" s="1217"/>
      <c r="AB35" s="1217"/>
      <c r="AC35" s="1217"/>
      <c r="AD35" s="1218"/>
      <c r="AE35" s="1216" t="s">
        <v>44</v>
      </c>
      <c r="AF35" s="1217"/>
      <c r="AG35" s="1217"/>
      <c r="AH35" s="1217"/>
      <c r="AI35" s="1217"/>
      <c r="AJ35" s="1218"/>
      <c r="AK35" s="1216" t="s">
        <v>47</v>
      </c>
      <c r="AL35" s="1217"/>
      <c r="AM35" s="1217"/>
      <c r="AN35" s="1217"/>
      <c r="AO35" s="1217"/>
      <c r="AP35" s="1217"/>
      <c r="AQ35" s="1217"/>
      <c r="AR35" s="1217"/>
      <c r="AS35" s="1218"/>
    </row>
    <row r="36" spans="2:45" s="224" customFormat="1" ht="13.5" customHeight="1">
      <c r="B36" s="1230"/>
      <c r="C36" s="1231"/>
      <c r="D36" s="1231"/>
      <c r="E36" s="1231"/>
      <c r="F36" s="1231"/>
      <c r="G36" s="1231"/>
      <c r="H36" s="1231"/>
      <c r="I36" s="1231"/>
      <c r="J36" s="1231"/>
      <c r="K36" s="1231"/>
      <c r="L36" s="1232"/>
      <c r="M36" s="1219"/>
      <c r="N36" s="1220"/>
      <c r="O36" s="1220"/>
      <c r="P36" s="1220"/>
      <c r="Q36" s="1220"/>
      <c r="R36" s="1220"/>
      <c r="S36" s="1220"/>
      <c r="T36" s="1220"/>
      <c r="U36" s="1221"/>
      <c r="V36" s="1219"/>
      <c r="W36" s="1220"/>
      <c r="X36" s="1220"/>
      <c r="Y36" s="1220"/>
      <c r="Z36" s="1220"/>
      <c r="AA36" s="1220"/>
      <c r="AB36" s="1220"/>
      <c r="AC36" s="1220"/>
      <c r="AD36" s="1221"/>
      <c r="AE36" s="1219"/>
      <c r="AF36" s="1220"/>
      <c r="AG36" s="1220"/>
      <c r="AH36" s="1220"/>
      <c r="AI36" s="1220"/>
      <c r="AJ36" s="1221"/>
      <c r="AK36" s="1219"/>
      <c r="AL36" s="1220"/>
      <c r="AM36" s="1220"/>
      <c r="AN36" s="1220"/>
      <c r="AO36" s="1220"/>
      <c r="AP36" s="1220"/>
      <c r="AQ36" s="1220"/>
      <c r="AR36" s="1220"/>
      <c r="AS36" s="1221"/>
    </row>
    <row r="37" spans="2:45" s="224" customFormat="1" ht="13.5" customHeight="1">
      <c r="B37" s="1200" t="s">
        <v>1874</v>
      </c>
      <c r="C37" s="1201"/>
      <c r="D37" s="1201"/>
      <c r="E37" s="1201"/>
      <c r="F37" s="1201"/>
      <c r="G37" s="1201"/>
      <c r="H37" s="1201"/>
      <c r="I37" s="1201"/>
      <c r="J37" s="1202"/>
      <c r="K37" s="1202"/>
      <c r="L37" s="1203"/>
      <c r="M37" s="1208"/>
      <c r="N37" s="1208"/>
      <c r="O37" s="1208"/>
      <c r="P37" s="1208"/>
      <c r="Q37" s="1208"/>
      <c r="R37" s="1208"/>
      <c r="S37" s="1208"/>
      <c r="T37" s="1208"/>
      <c r="U37" s="1218" t="s">
        <v>15</v>
      </c>
      <c r="V37" s="1208"/>
      <c r="W37" s="1208"/>
      <c r="X37" s="1208"/>
      <c r="Y37" s="1208"/>
      <c r="Z37" s="1208"/>
      <c r="AA37" s="1208"/>
      <c r="AB37" s="1208"/>
      <c r="AC37" s="1208"/>
      <c r="AD37" s="1218" t="s">
        <v>15</v>
      </c>
      <c r="AE37" s="1222"/>
      <c r="AF37" s="1223"/>
      <c r="AG37" s="1223"/>
      <c r="AH37" s="1223"/>
      <c r="AI37" s="1223"/>
      <c r="AJ37" s="1224"/>
      <c r="AK37" s="1208"/>
      <c r="AL37" s="1208"/>
      <c r="AM37" s="1208"/>
      <c r="AN37" s="1208"/>
      <c r="AO37" s="1208"/>
      <c r="AP37" s="1208"/>
      <c r="AQ37" s="1208"/>
      <c r="AR37" s="1208"/>
      <c r="AS37" s="1218" t="s">
        <v>15</v>
      </c>
    </row>
    <row r="38" spans="2:45" s="224" customFormat="1" ht="13.5" customHeight="1">
      <c r="B38" s="1204"/>
      <c r="C38" s="1205"/>
      <c r="D38" s="1205"/>
      <c r="E38" s="1205"/>
      <c r="F38" s="1205"/>
      <c r="G38" s="1205"/>
      <c r="H38" s="1205"/>
      <c r="I38" s="1205"/>
      <c r="J38" s="1206"/>
      <c r="K38" s="1206"/>
      <c r="L38" s="1207"/>
      <c r="M38" s="1209"/>
      <c r="N38" s="1209"/>
      <c r="O38" s="1209"/>
      <c r="P38" s="1209"/>
      <c r="Q38" s="1209"/>
      <c r="R38" s="1209"/>
      <c r="S38" s="1209"/>
      <c r="T38" s="1209"/>
      <c r="U38" s="1221"/>
      <c r="V38" s="1209"/>
      <c r="W38" s="1209"/>
      <c r="X38" s="1209"/>
      <c r="Y38" s="1209"/>
      <c r="Z38" s="1209"/>
      <c r="AA38" s="1209"/>
      <c r="AB38" s="1209"/>
      <c r="AC38" s="1209"/>
      <c r="AD38" s="1221"/>
      <c r="AE38" s="1225"/>
      <c r="AF38" s="1226"/>
      <c r="AG38" s="1226"/>
      <c r="AH38" s="1226"/>
      <c r="AI38" s="1226"/>
      <c r="AJ38" s="1227"/>
      <c r="AK38" s="1209"/>
      <c r="AL38" s="1209"/>
      <c r="AM38" s="1209"/>
      <c r="AN38" s="1209"/>
      <c r="AO38" s="1209"/>
      <c r="AP38" s="1209"/>
      <c r="AQ38" s="1209"/>
      <c r="AR38" s="1209"/>
      <c r="AS38" s="1221"/>
    </row>
    <row r="39" spans="2:45" s="224" customFormat="1" ht="13.5" customHeight="1">
      <c r="B39" s="1200" t="s">
        <v>64</v>
      </c>
      <c r="C39" s="1201"/>
      <c r="D39" s="1201"/>
      <c r="E39" s="1201"/>
      <c r="F39" s="1201"/>
      <c r="G39" s="1201"/>
      <c r="H39" s="1201"/>
      <c r="I39" s="1201"/>
      <c r="J39" s="1228"/>
      <c r="K39" s="1228"/>
      <c r="L39" s="1229"/>
      <c r="M39" s="1208"/>
      <c r="N39" s="1208"/>
      <c r="O39" s="1208"/>
      <c r="P39" s="1208"/>
      <c r="Q39" s="1208"/>
      <c r="R39" s="1208"/>
      <c r="S39" s="1208"/>
      <c r="T39" s="1208"/>
      <c r="U39" s="1218" t="s">
        <v>15</v>
      </c>
      <c r="V39" s="1208"/>
      <c r="W39" s="1208"/>
      <c r="X39" s="1208"/>
      <c r="Y39" s="1208"/>
      <c r="Z39" s="1208"/>
      <c r="AA39" s="1208"/>
      <c r="AB39" s="1208"/>
      <c r="AC39" s="1208"/>
      <c r="AD39" s="1218" t="s">
        <v>15</v>
      </c>
      <c r="AE39" s="1248"/>
      <c r="AF39" s="1249"/>
      <c r="AG39" s="1249"/>
      <c r="AH39" s="1249"/>
      <c r="AI39" s="1249"/>
      <c r="AJ39" s="1250"/>
      <c r="AK39" s="1208"/>
      <c r="AL39" s="1208"/>
      <c r="AM39" s="1208"/>
      <c r="AN39" s="1208"/>
      <c r="AO39" s="1208"/>
      <c r="AP39" s="1208"/>
      <c r="AQ39" s="1208"/>
      <c r="AR39" s="1208"/>
      <c r="AS39" s="1218" t="s">
        <v>15</v>
      </c>
    </row>
    <row r="40" spans="2:45" s="224" customFormat="1" ht="13.5" customHeight="1">
      <c r="B40" s="1204"/>
      <c r="C40" s="1205"/>
      <c r="D40" s="1205"/>
      <c r="E40" s="1205"/>
      <c r="F40" s="1205"/>
      <c r="G40" s="1205"/>
      <c r="H40" s="1205"/>
      <c r="I40" s="1205"/>
      <c r="J40" s="1231"/>
      <c r="K40" s="1231"/>
      <c r="L40" s="1232"/>
      <c r="M40" s="1209"/>
      <c r="N40" s="1209"/>
      <c r="O40" s="1209"/>
      <c r="P40" s="1209"/>
      <c r="Q40" s="1209"/>
      <c r="R40" s="1209"/>
      <c r="S40" s="1209"/>
      <c r="T40" s="1209"/>
      <c r="U40" s="1221"/>
      <c r="V40" s="1209"/>
      <c r="W40" s="1209"/>
      <c r="X40" s="1209"/>
      <c r="Y40" s="1209"/>
      <c r="Z40" s="1209"/>
      <c r="AA40" s="1209"/>
      <c r="AB40" s="1209"/>
      <c r="AC40" s="1209"/>
      <c r="AD40" s="1221"/>
      <c r="AE40" s="1251"/>
      <c r="AF40" s="1252"/>
      <c r="AG40" s="1252"/>
      <c r="AH40" s="1252"/>
      <c r="AI40" s="1252"/>
      <c r="AJ40" s="1253"/>
      <c r="AK40" s="1209"/>
      <c r="AL40" s="1209"/>
      <c r="AM40" s="1209"/>
      <c r="AN40" s="1209"/>
      <c r="AO40" s="1209"/>
      <c r="AP40" s="1209"/>
      <c r="AQ40" s="1209"/>
      <c r="AR40" s="1209"/>
      <c r="AS40" s="1221"/>
    </row>
    <row r="41" spans="2:45" s="224" customFormat="1" ht="13.5" customHeight="1">
      <c r="B41" s="134" t="s">
        <v>112</v>
      </c>
      <c r="C41" s="134"/>
      <c r="D41" s="134"/>
      <c r="E41" s="134"/>
      <c r="F41" s="134"/>
      <c r="G41" s="134"/>
      <c r="H41" s="134"/>
      <c r="I41" s="134"/>
      <c r="J41" s="134"/>
      <c r="K41" s="134"/>
      <c r="L41" s="134"/>
      <c r="M41" s="134"/>
      <c r="N41" s="134"/>
      <c r="O41" s="134"/>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9"/>
      <c r="AO41" s="189"/>
      <c r="AP41" s="189"/>
      <c r="AQ41" s="189"/>
      <c r="AR41" s="189"/>
      <c r="AS41" s="189"/>
    </row>
    <row r="42" spans="2:45" s="224" customFormat="1" ht="13.5" customHeight="1">
      <c r="B42" s="134" t="s">
        <v>113</v>
      </c>
      <c r="C42" s="134"/>
      <c r="D42" s="134"/>
      <c r="E42" s="134"/>
      <c r="F42" s="134"/>
      <c r="G42" s="134"/>
      <c r="H42" s="134"/>
      <c r="I42" s="134"/>
      <c r="J42" s="134"/>
      <c r="K42" s="134"/>
      <c r="L42" s="134"/>
      <c r="M42" s="134"/>
      <c r="N42" s="134"/>
      <c r="O42" s="134"/>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9"/>
      <c r="AO42" s="189"/>
      <c r="AP42" s="189"/>
      <c r="AQ42" s="189"/>
      <c r="AR42" s="189"/>
      <c r="AS42" s="189"/>
    </row>
    <row r="43" spans="2:45" s="224" customFormat="1" ht="13.5" customHeight="1">
      <c r="B43" s="134"/>
      <c r="C43" s="134"/>
      <c r="D43" s="134"/>
      <c r="E43" s="134"/>
      <c r="F43" s="134"/>
      <c r="G43" s="134"/>
      <c r="H43" s="134"/>
      <c r="I43" s="134"/>
      <c r="J43" s="134"/>
      <c r="K43" s="134"/>
      <c r="L43" s="134"/>
      <c r="M43" s="134"/>
      <c r="N43" s="134"/>
      <c r="O43" s="134"/>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9"/>
      <c r="AO43" s="189"/>
      <c r="AP43" s="189"/>
      <c r="AQ43" s="189"/>
      <c r="AR43" s="189"/>
      <c r="AS43" s="189"/>
    </row>
    <row r="44" spans="2:45" s="224" customFormat="1" ht="13.5" customHeight="1">
      <c r="B44" s="27" t="s">
        <v>1876</v>
      </c>
      <c r="C44" s="134"/>
      <c r="D44" s="134"/>
      <c r="E44" s="134"/>
      <c r="F44" s="134"/>
      <c r="G44" s="134"/>
      <c r="H44" s="134"/>
      <c r="I44" s="134"/>
      <c r="J44" s="134"/>
      <c r="K44" s="134"/>
      <c r="L44" s="134"/>
      <c r="M44" s="134"/>
      <c r="N44" s="134"/>
      <c r="O44" s="134"/>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9"/>
      <c r="AO44" s="189"/>
      <c r="AP44" s="189"/>
      <c r="AQ44" s="189"/>
      <c r="AR44" s="189"/>
      <c r="AS44" s="189"/>
    </row>
    <row r="45" spans="2:45" s="224" customFormat="1" ht="13.5" customHeight="1">
      <c r="B45" s="27" t="s">
        <v>1877</v>
      </c>
      <c r="C45" s="134"/>
      <c r="D45" s="134"/>
      <c r="E45" s="134"/>
      <c r="F45" s="134"/>
      <c r="G45" s="134"/>
      <c r="H45" s="134"/>
      <c r="I45" s="134"/>
      <c r="J45" s="134"/>
      <c r="K45" s="134"/>
      <c r="L45" s="134"/>
      <c r="M45" s="134"/>
      <c r="N45" s="134"/>
      <c r="O45" s="134"/>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9"/>
      <c r="AO45" s="189"/>
      <c r="AP45" s="189"/>
      <c r="AQ45" s="189"/>
      <c r="AR45" s="189"/>
      <c r="AS45" s="189"/>
    </row>
    <row r="46" spans="2:45" s="224" customFormat="1" ht="13.5" customHeight="1">
      <c r="B46" s="27" t="s">
        <v>1878</v>
      </c>
      <c r="C46" s="134"/>
      <c r="D46" s="134"/>
      <c r="E46" s="134"/>
      <c r="F46" s="134"/>
      <c r="G46" s="134"/>
      <c r="H46" s="134"/>
      <c r="I46" s="134"/>
      <c r="J46" s="134"/>
      <c r="K46" s="134"/>
      <c r="L46" s="134"/>
      <c r="M46" s="134"/>
      <c r="N46" s="134"/>
      <c r="O46" s="134"/>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9"/>
      <c r="AO46" s="189"/>
      <c r="AP46" s="189"/>
      <c r="AQ46" s="189"/>
      <c r="AR46" s="189"/>
      <c r="AS46" s="189"/>
    </row>
    <row r="47" spans="2:45" s="224" customFormat="1" ht="13.5" customHeight="1">
      <c r="B47" s="27" t="s">
        <v>1879</v>
      </c>
      <c r="C47" s="134"/>
      <c r="D47" s="134"/>
      <c r="E47" s="134"/>
      <c r="F47" s="134"/>
      <c r="G47" s="134"/>
      <c r="H47" s="134"/>
      <c r="I47" s="134"/>
      <c r="J47" s="134"/>
      <c r="K47" s="134"/>
      <c r="L47" s="134"/>
      <c r="M47" s="134"/>
      <c r="N47" s="134"/>
      <c r="O47" s="134"/>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9"/>
      <c r="AO47" s="189"/>
      <c r="AP47" s="189"/>
      <c r="AQ47" s="189"/>
      <c r="AR47" s="189"/>
      <c r="AS47" s="189"/>
    </row>
    <row r="48" spans="2:45" s="224" customFormat="1" ht="13.5" customHeight="1">
      <c r="B48" s="4"/>
      <c r="C48" s="4"/>
      <c r="D48" s="4"/>
      <c r="E48" s="4"/>
      <c r="F48" s="4"/>
      <c r="G48" s="4"/>
      <c r="H48" s="4"/>
      <c r="I48" s="4"/>
      <c r="J48" s="225"/>
      <c r="K48" s="225"/>
      <c r="L48" s="225"/>
      <c r="M48" s="225"/>
      <c r="N48" s="225"/>
      <c r="O48" s="225"/>
      <c r="P48" s="225"/>
      <c r="Q48" s="225"/>
      <c r="R48" s="225"/>
      <c r="S48" s="226"/>
      <c r="T48" s="225"/>
      <c r="U48" s="225"/>
      <c r="V48" s="225"/>
      <c r="W48" s="225"/>
      <c r="X48" s="225"/>
      <c r="Y48" s="225"/>
      <c r="Z48" s="225"/>
      <c r="AA48" s="225"/>
      <c r="AB48" s="225"/>
      <c r="AC48" s="226"/>
      <c r="AD48" s="227"/>
      <c r="AE48" s="227"/>
      <c r="AF48" s="227"/>
      <c r="AG48" s="227"/>
      <c r="AH48" s="227"/>
      <c r="AI48" s="227"/>
      <c r="AJ48" s="227"/>
      <c r="AK48" s="225"/>
      <c r="AL48" s="225"/>
      <c r="AM48" s="225"/>
      <c r="AN48" s="225"/>
      <c r="AO48" s="225"/>
      <c r="AP48" s="225"/>
      <c r="AQ48" s="225"/>
      <c r="AR48" s="225"/>
      <c r="AS48" s="226"/>
    </row>
    <row r="49" spans="2:45" s="224" customFormat="1" ht="13.5" customHeight="1">
      <c r="B49" s="4" t="s">
        <v>1875</v>
      </c>
      <c r="C49" s="4"/>
      <c r="D49" s="4"/>
      <c r="E49" s="4"/>
      <c r="F49" s="4"/>
      <c r="G49" s="4"/>
      <c r="H49" s="4"/>
      <c r="I49" s="4"/>
      <c r="J49" s="225"/>
      <c r="K49" s="225"/>
      <c r="L49" s="225"/>
      <c r="M49" s="225"/>
      <c r="N49" s="225"/>
      <c r="O49" s="225"/>
      <c r="P49" s="225"/>
      <c r="Q49" s="225"/>
      <c r="R49" s="225"/>
      <c r="S49" s="226"/>
      <c r="T49" s="225"/>
      <c r="U49" s="225"/>
      <c r="V49" s="225"/>
      <c r="W49" s="225"/>
      <c r="X49" s="225"/>
      <c r="Y49" s="225"/>
      <c r="Z49" s="225"/>
      <c r="AA49" s="225"/>
      <c r="AB49" s="225"/>
      <c r="AC49" s="226"/>
      <c r="AD49" s="227"/>
      <c r="AE49" s="227"/>
      <c r="AF49" s="227"/>
      <c r="AG49" s="227"/>
      <c r="AH49" s="227"/>
      <c r="AI49" s="227"/>
      <c r="AJ49" s="227"/>
      <c r="AK49" s="225"/>
      <c r="AL49" s="225"/>
      <c r="AM49" s="225"/>
      <c r="AN49" s="225"/>
      <c r="AO49" s="225"/>
      <c r="AP49" s="225"/>
      <c r="AQ49" s="225"/>
      <c r="AR49" s="225"/>
      <c r="AS49" s="226"/>
    </row>
    <row r="50" spans="2:45" s="224" customFormat="1" ht="13.5" customHeight="1">
      <c r="B50" s="1239" t="s">
        <v>1880</v>
      </c>
      <c r="C50" s="1240"/>
      <c r="D50" s="1240"/>
      <c r="E50" s="1240"/>
      <c r="F50" s="1240"/>
      <c r="G50" s="1240"/>
      <c r="H50" s="1240"/>
      <c r="I50" s="1240"/>
      <c r="J50" s="1240"/>
      <c r="K50" s="1240"/>
      <c r="L50" s="1240"/>
      <c r="M50" s="1240"/>
      <c r="N50" s="1240"/>
      <c r="O50" s="1240"/>
      <c r="P50" s="1240"/>
      <c r="Q50" s="1240"/>
      <c r="R50" s="1240"/>
      <c r="S50" s="1240"/>
      <c r="T50" s="1240"/>
      <c r="U50" s="1240"/>
      <c r="V50" s="1240"/>
      <c r="W50" s="1240"/>
      <c r="X50" s="1240"/>
      <c r="Y50" s="1240"/>
      <c r="Z50" s="1240"/>
      <c r="AA50" s="1240"/>
      <c r="AB50" s="1240"/>
      <c r="AC50" s="1240"/>
      <c r="AD50" s="1240"/>
      <c r="AE50" s="1240"/>
      <c r="AF50" s="1240"/>
      <c r="AG50" s="1240"/>
      <c r="AH50" s="1240"/>
      <c r="AI50" s="1240"/>
      <c r="AJ50" s="1240"/>
      <c r="AK50" s="1240"/>
      <c r="AL50" s="1240"/>
      <c r="AM50" s="1240"/>
      <c r="AN50" s="1240"/>
      <c r="AO50" s="1240"/>
      <c r="AP50" s="1240"/>
      <c r="AQ50" s="1240"/>
      <c r="AR50" s="1240"/>
      <c r="AS50" s="1241"/>
    </row>
    <row r="51" spans="2:45" s="224" customFormat="1" ht="13.5" customHeight="1">
      <c r="B51" s="1242"/>
      <c r="C51" s="1243"/>
      <c r="D51" s="1243"/>
      <c r="E51" s="1243"/>
      <c r="F51" s="1243"/>
      <c r="G51" s="1243"/>
      <c r="H51" s="1243"/>
      <c r="I51" s="1243"/>
      <c r="J51" s="1243"/>
      <c r="K51" s="1243"/>
      <c r="L51" s="1243"/>
      <c r="M51" s="1243"/>
      <c r="N51" s="1243"/>
      <c r="O51" s="1243"/>
      <c r="P51" s="1243"/>
      <c r="Q51" s="1243"/>
      <c r="R51" s="1243"/>
      <c r="S51" s="1243"/>
      <c r="T51" s="1243"/>
      <c r="U51" s="1243"/>
      <c r="V51" s="1243"/>
      <c r="W51" s="1243"/>
      <c r="X51" s="1243"/>
      <c r="Y51" s="1243"/>
      <c r="Z51" s="1243"/>
      <c r="AA51" s="1243"/>
      <c r="AB51" s="1243"/>
      <c r="AC51" s="1243"/>
      <c r="AD51" s="1243"/>
      <c r="AE51" s="1243"/>
      <c r="AF51" s="1243"/>
      <c r="AG51" s="1243"/>
      <c r="AH51" s="1243"/>
      <c r="AI51" s="1243"/>
      <c r="AJ51" s="1243"/>
      <c r="AK51" s="1243"/>
      <c r="AL51" s="1243"/>
      <c r="AM51" s="1243"/>
      <c r="AN51" s="1243"/>
      <c r="AO51" s="1243"/>
      <c r="AP51" s="1243"/>
      <c r="AQ51" s="1243"/>
      <c r="AR51" s="1243"/>
      <c r="AS51" s="1244"/>
    </row>
    <row r="52" spans="2:45" s="224" customFormat="1" ht="13.5" customHeight="1">
      <c r="B52" s="1242"/>
      <c r="C52" s="1243"/>
      <c r="D52" s="1243"/>
      <c r="E52" s="1243"/>
      <c r="F52" s="1243"/>
      <c r="G52" s="1243"/>
      <c r="H52" s="1243"/>
      <c r="I52" s="1243"/>
      <c r="J52" s="1243"/>
      <c r="K52" s="1243"/>
      <c r="L52" s="1243"/>
      <c r="M52" s="1243"/>
      <c r="N52" s="1243"/>
      <c r="O52" s="1243"/>
      <c r="P52" s="1243"/>
      <c r="Q52" s="1243"/>
      <c r="R52" s="1243"/>
      <c r="S52" s="1243"/>
      <c r="T52" s="1243"/>
      <c r="U52" s="1243"/>
      <c r="V52" s="1243"/>
      <c r="W52" s="1243"/>
      <c r="X52" s="1243"/>
      <c r="Y52" s="1243"/>
      <c r="Z52" s="1243"/>
      <c r="AA52" s="1243"/>
      <c r="AB52" s="1243"/>
      <c r="AC52" s="1243"/>
      <c r="AD52" s="1243"/>
      <c r="AE52" s="1243"/>
      <c r="AF52" s="1243"/>
      <c r="AG52" s="1243"/>
      <c r="AH52" s="1243"/>
      <c r="AI52" s="1243"/>
      <c r="AJ52" s="1243"/>
      <c r="AK52" s="1243"/>
      <c r="AL52" s="1243"/>
      <c r="AM52" s="1243"/>
      <c r="AN52" s="1243"/>
      <c r="AO52" s="1243"/>
      <c r="AP52" s="1243"/>
      <c r="AQ52" s="1243"/>
      <c r="AR52" s="1243"/>
      <c r="AS52" s="1244"/>
    </row>
    <row r="53" spans="2:45" s="224" customFormat="1" ht="13.5" customHeight="1">
      <c r="B53" s="1242"/>
      <c r="C53" s="1243"/>
      <c r="D53" s="1243"/>
      <c r="E53" s="1243"/>
      <c r="F53" s="1243"/>
      <c r="G53" s="1243"/>
      <c r="H53" s="1243"/>
      <c r="I53" s="1243"/>
      <c r="J53" s="1243"/>
      <c r="K53" s="1243"/>
      <c r="L53" s="1243"/>
      <c r="M53" s="1243"/>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243"/>
      <c r="AN53" s="1243"/>
      <c r="AO53" s="1243"/>
      <c r="AP53" s="1243"/>
      <c r="AQ53" s="1243"/>
      <c r="AR53" s="1243"/>
      <c r="AS53" s="1244"/>
    </row>
    <row r="54" spans="2:45" s="199" customFormat="1" ht="13.5" customHeight="1">
      <c r="B54" s="1245"/>
      <c r="C54" s="1246"/>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c r="AF54" s="1246"/>
      <c r="AG54" s="1246"/>
      <c r="AH54" s="1246"/>
      <c r="AI54" s="1246"/>
      <c r="AJ54" s="1246"/>
      <c r="AK54" s="1246"/>
      <c r="AL54" s="1246"/>
      <c r="AM54" s="1246"/>
      <c r="AN54" s="1246"/>
      <c r="AO54" s="1246"/>
      <c r="AP54" s="1246"/>
      <c r="AQ54" s="1246"/>
      <c r="AR54" s="1246"/>
      <c r="AS54" s="1247"/>
    </row>
    <row r="55" spans="2:45" s="199" customFormat="1" ht="13.5" customHeight="1" thickBot="1">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row>
    <row r="56" spans="2:45" s="200" customFormat="1" ht="13.5" customHeight="1">
      <c r="B56" s="5"/>
      <c r="C56" s="5"/>
      <c r="D56" s="5"/>
      <c r="E56" s="5"/>
      <c r="F56" s="5"/>
      <c r="G56" s="5"/>
      <c r="H56" s="5"/>
      <c r="I56" s="5"/>
      <c r="J56" s="5"/>
      <c r="K56" s="5"/>
      <c r="L56" s="5"/>
      <c r="M56" s="5"/>
      <c r="N56" s="5"/>
      <c r="O56" s="5"/>
      <c r="P56" s="5"/>
      <c r="Q56" s="5"/>
      <c r="R56" s="5"/>
      <c r="S56" s="5"/>
      <c r="T56" s="5"/>
      <c r="U56" s="5"/>
      <c r="V56" s="1233"/>
      <c r="W56" s="1234"/>
      <c r="X56" s="1234"/>
      <c r="Y56" s="1234"/>
      <c r="Z56" s="1234"/>
      <c r="AA56" s="1234"/>
      <c r="AB56" s="1234"/>
      <c r="AC56" s="1234"/>
      <c r="AD56" s="1234"/>
      <c r="AE56" s="1234"/>
      <c r="AF56" s="1234"/>
      <c r="AG56" s="1235"/>
      <c r="AH56" s="5"/>
      <c r="AI56" s="5"/>
      <c r="AJ56" s="5"/>
      <c r="AK56" s="5"/>
      <c r="AL56" s="5"/>
      <c r="AM56" s="5"/>
      <c r="AN56" s="5"/>
      <c r="AO56" s="5"/>
      <c r="AP56" s="5"/>
      <c r="AQ56" s="5"/>
      <c r="AR56" s="5"/>
      <c r="AS56" s="5"/>
    </row>
    <row r="57" spans="2:45" s="200" customFormat="1" ht="12" customHeight="1" thickBot="1">
      <c r="B57" s="5"/>
      <c r="C57" s="5"/>
      <c r="D57" s="5"/>
      <c r="E57" s="5"/>
      <c r="F57" s="5"/>
      <c r="G57" s="20" t="s">
        <v>36</v>
      </c>
      <c r="H57" s="5"/>
      <c r="I57" s="5"/>
      <c r="J57" s="5"/>
      <c r="K57" s="5"/>
      <c r="L57" s="5"/>
      <c r="M57" s="5"/>
      <c r="N57" s="5"/>
      <c r="O57" s="5"/>
      <c r="P57" s="5"/>
      <c r="Q57" s="5"/>
      <c r="R57" s="5"/>
      <c r="S57" s="5"/>
      <c r="T57" s="5"/>
      <c r="U57" s="5"/>
      <c r="V57" s="1236"/>
      <c r="W57" s="1237"/>
      <c r="X57" s="1237"/>
      <c r="Y57" s="1237"/>
      <c r="Z57" s="1237"/>
      <c r="AA57" s="1237"/>
      <c r="AB57" s="1237"/>
      <c r="AC57" s="1237"/>
      <c r="AD57" s="1237"/>
      <c r="AE57" s="1237"/>
      <c r="AF57" s="1237"/>
      <c r="AG57" s="1238"/>
      <c r="AH57" s="5"/>
      <c r="AI57" s="20" t="s">
        <v>45</v>
      </c>
      <c r="AJ57" s="5"/>
      <c r="AK57" s="5"/>
      <c r="AL57" s="5"/>
      <c r="AM57" s="5"/>
      <c r="AN57" s="5"/>
      <c r="AO57" s="5"/>
      <c r="AP57" s="5"/>
      <c r="AQ57" s="5"/>
      <c r="AR57" s="5"/>
      <c r="AS57" s="5"/>
    </row>
    <row r="58" spans="2:45" s="200" customFormat="1" ht="12" customHeigh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2:45" s="200" customFormat="1" ht="12" customHeight="1">
      <c r="B59" s="191" t="s">
        <v>1821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row>
    <row r="60" spans="2:45" s="200" customFormat="1" ht="12" customHeight="1">
      <c r="B60" s="191" t="s">
        <v>1822</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row>
    <row r="61" spans="2:45" s="200" customFormat="1" ht="12"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2:45" ht="12" customHeight="1"/>
    <row r="63" spans="2:45" ht="12" customHeight="1"/>
    <row r="67" spans="2:45" s="191" customFormat="1" ht="13.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2:45" s="191" customFormat="1" ht="13.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2:45" ht="5.25" customHeight="1"/>
  </sheetData>
  <mergeCells count="42">
    <mergeCell ref="AK35:AS36"/>
    <mergeCell ref="AP3:AQ3"/>
    <mergeCell ref="V35:AD36"/>
    <mergeCell ref="B20:AS20"/>
    <mergeCell ref="AJ3:AK3"/>
    <mergeCell ref="AM3:AN3"/>
    <mergeCell ref="B25:O26"/>
    <mergeCell ref="AH29:AH30"/>
    <mergeCell ref="AH25:AH26"/>
    <mergeCell ref="AO29:AS30"/>
    <mergeCell ref="AO25:AS26"/>
    <mergeCell ref="AO27:AS28"/>
    <mergeCell ref="AH27:AH28"/>
    <mergeCell ref="B12:AS12"/>
    <mergeCell ref="B13:AS13"/>
    <mergeCell ref="B15:AS18"/>
    <mergeCell ref="AS37:AS38"/>
    <mergeCell ref="AK37:AR38"/>
    <mergeCell ref="AD37:AD38"/>
    <mergeCell ref="M37:T38"/>
    <mergeCell ref="U37:U38"/>
    <mergeCell ref="V56:AG57"/>
    <mergeCell ref="B50:AS54"/>
    <mergeCell ref="AD39:AD40"/>
    <mergeCell ref="AE39:AJ40"/>
    <mergeCell ref="B39:L40"/>
    <mergeCell ref="AK39:AR40"/>
    <mergeCell ref="AS39:AS40"/>
    <mergeCell ref="M39:T40"/>
    <mergeCell ref="U39:U40"/>
    <mergeCell ref="V39:AC40"/>
    <mergeCell ref="P25:AG26"/>
    <mergeCell ref="P27:AG28"/>
    <mergeCell ref="P29:AG30"/>
    <mergeCell ref="B37:L38"/>
    <mergeCell ref="V37:AC38"/>
    <mergeCell ref="B27:O28"/>
    <mergeCell ref="B29:O30"/>
    <mergeCell ref="AE35:AJ36"/>
    <mergeCell ref="AE37:AJ38"/>
    <mergeCell ref="B35:L36"/>
    <mergeCell ref="M35:U36"/>
  </mergeCells>
  <phoneticPr fontId="6"/>
  <printOptions horizontalCentered="1"/>
  <pageMargins left="0.51181102362204722" right="0.47244094488188981" top="0.59055118110236227" bottom="0.39370078740157483" header="0.31496062992125984" footer="0.31496062992125984"/>
  <pageSetup paperSize="9" firstPageNumber="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3"/>
  </sheetPr>
  <dimension ref="B1:AZ60"/>
  <sheetViews>
    <sheetView showGridLines="0" view="pageBreakPreview" topLeftCell="A25" zoomScaleNormal="100" zoomScaleSheetLayoutView="100" workbookViewId="0">
      <selection activeCell="G31" sqref="G31:AS36"/>
    </sheetView>
  </sheetViews>
  <sheetFormatPr defaultColWidth="9" defaultRowHeight="13"/>
  <cols>
    <col min="1" max="1" width="4.08984375" style="5" customWidth="1"/>
    <col min="2" max="45" width="2.08984375" style="5" customWidth="1"/>
    <col min="46" max="52" width="2" style="5" customWidth="1"/>
    <col min="53" max="16384" width="9" style="5"/>
  </cols>
  <sheetData>
    <row r="1" spans="2:52">
      <c r="B1" s="5" t="s">
        <v>91</v>
      </c>
    </row>
    <row r="3" spans="2:52">
      <c r="AS3" s="6"/>
    </row>
    <row r="4" spans="2:52" s="27" customFormat="1" ht="13.5" customHeight="1">
      <c r="B4" s="1275" t="s">
        <v>240</v>
      </c>
      <c r="C4" s="1276"/>
      <c r="D4" s="1276"/>
      <c r="E4" s="1276"/>
      <c r="F4" s="1276"/>
      <c r="G4" s="1276"/>
      <c r="H4" s="1276"/>
      <c r="I4" s="1276"/>
      <c r="J4" s="1276"/>
      <c r="K4" s="1276"/>
      <c r="L4" s="1276"/>
      <c r="M4" s="1276"/>
      <c r="N4" s="1276"/>
      <c r="O4" s="1277"/>
      <c r="R4" s="228"/>
      <c r="S4" s="228"/>
      <c r="T4" s="228"/>
      <c r="U4" s="228"/>
      <c r="V4" s="228"/>
      <c r="W4" s="228"/>
      <c r="X4" s="228"/>
      <c r="Y4" s="228"/>
      <c r="Z4" s="228"/>
      <c r="AA4" s="228"/>
      <c r="AB4" s="228"/>
      <c r="AC4" s="228"/>
      <c r="AD4" s="1264" t="s">
        <v>29</v>
      </c>
      <c r="AE4" s="1265"/>
      <c r="AF4" s="1265"/>
      <c r="AG4" s="1265"/>
      <c r="AH4" s="1265"/>
      <c r="AI4" s="1265"/>
      <c r="AJ4" s="1265"/>
      <c r="AK4" s="1265"/>
      <c r="AL4" s="1265"/>
      <c r="AM4" s="1265"/>
      <c r="AN4" s="1265"/>
      <c r="AO4" s="1265"/>
      <c r="AP4" s="1265"/>
      <c r="AQ4" s="1265"/>
      <c r="AR4" s="1265"/>
      <c r="AS4" s="1266"/>
    </row>
    <row r="5" spans="2:52" s="27" customFormat="1" ht="13.5" customHeight="1">
      <c r="B5" s="1269"/>
      <c r="C5" s="1270"/>
      <c r="D5" s="1273"/>
      <c r="E5" s="1273"/>
      <c r="F5" s="1273"/>
      <c r="G5" s="1273"/>
      <c r="H5" s="1273"/>
      <c r="I5" s="1273"/>
      <c r="J5" s="1273"/>
      <c r="K5" s="1273"/>
      <c r="L5" s="1283"/>
      <c r="M5" s="1270"/>
      <c r="N5" s="1285"/>
      <c r="O5" s="1286"/>
      <c r="S5" s="229"/>
      <c r="T5" s="229"/>
      <c r="U5" s="229"/>
      <c r="V5" s="229"/>
      <c r="W5" s="229"/>
      <c r="X5" s="229"/>
      <c r="Y5" s="229"/>
      <c r="Z5" s="229"/>
      <c r="AA5" s="229"/>
      <c r="AB5" s="229"/>
      <c r="AC5" s="229"/>
      <c r="AD5" s="1288" t="s">
        <v>977</v>
      </c>
      <c r="AE5" s="1289"/>
      <c r="AF5" s="1289"/>
      <c r="AG5" s="1289"/>
      <c r="AH5" s="1278"/>
      <c r="AI5" s="1279"/>
      <c r="AJ5" s="1280"/>
      <c r="AK5" s="1280"/>
      <c r="AL5" s="1278"/>
      <c r="AM5" s="1279"/>
      <c r="AN5" s="1280"/>
      <c r="AO5" s="1280"/>
      <c r="AP5" s="1278"/>
      <c r="AQ5" s="1279"/>
      <c r="AR5" s="1280"/>
      <c r="AS5" s="1292"/>
    </row>
    <row r="6" spans="2:52" s="27" customFormat="1" ht="13.5" customHeight="1">
      <c r="B6" s="1271"/>
      <c r="C6" s="1272"/>
      <c r="D6" s="1274"/>
      <c r="E6" s="1274"/>
      <c r="F6" s="1274"/>
      <c r="G6" s="1274"/>
      <c r="H6" s="1274"/>
      <c r="I6" s="1274"/>
      <c r="J6" s="1274"/>
      <c r="K6" s="1274"/>
      <c r="L6" s="1284"/>
      <c r="M6" s="1272"/>
      <c r="N6" s="1287"/>
      <c r="O6" s="1283"/>
      <c r="AD6" s="1290"/>
      <c r="AE6" s="1291"/>
      <c r="AF6" s="1291"/>
      <c r="AG6" s="1291"/>
      <c r="AH6" s="1281"/>
      <c r="AI6" s="1281"/>
      <c r="AJ6" s="1282"/>
      <c r="AK6" s="1282"/>
      <c r="AL6" s="1281"/>
      <c r="AM6" s="1281"/>
      <c r="AN6" s="1282"/>
      <c r="AO6" s="1282"/>
      <c r="AP6" s="1281"/>
      <c r="AQ6" s="1281"/>
      <c r="AR6" s="1282"/>
      <c r="AS6" s="1293"/>
    </row>
    <row r="7" spans="2:52" s="27" customFormat="1" ht="13.5" customHeight="1">
      <c r="B7" s="132"/>
      <c r="C7" s="132"/>
      <c r="D7" s="132"/>
      <c r="E7" s="132"/>
      <c r="F7" s="132"/>
      <c r="G7" s="132"/>
      <c r="H7" s="132"/>
      <c r="I7" s="132"/>
      <c r="J7" s="132"/>
      <c r="K7" s="132"/>
      <c r="L7" s="132"/>
      <c r="M7" s="132"/>
      <c r="N7" s="132"/>
      <c r="O7" s="132"/>
      <c r="P7" s="132"/>
      <c r="Q7" s="132"/>
      <c r="AD7" s="132"/>
      <c r="AE7" s="132"/>
      <c r="AF7" s="132"/>
      <c r="AG7" s="132"/>
      <c r="AH7" s="132"/>
      <c r="AI7" s="132"/>
      <c r="AJ7" s="132"/>
      <c r="AK7" s="132"/>
      <c r="AL7" s="132"/>
      <c r="AM7" s="132"/>
      <c r="AN7" s="132"/>
      <c r="AO7" s="132"/>
      <c r="AP7" s="132"/>
      <c r="AQ7" s="132"/>
      <c r="AR7" s="132"/>
      <c r="AS7" s="132"/>
    </row>
    <row r="8" spans="2:52" s="27" customFormat="1" ht="13.5" customHeight="1">
      <c r="B8" s="132"/>
      <c r="C8" s="132"/>
      <c r="D8" s="132"/>
      <c r="E8" s="132"/>
      <c r="F8" s="132"/>
      <c r="G8" s="132"/>
      <c r="H8" s="132"/>
      <c r="I8" s="132"/>
      <c r="J8" s="132"/>
      <c r="K8" s="132"/>
      <c r="L8" s="132"/>
      <c r="M8" s="132"/>
      <c r="N8" s="132"/>
      <c r="O8" s="132"/>
      <c r="P8" s="132"/>
      <c r="Q8" s="132"/>
      <c r="AD8" s="132"/>
      <c r="AE8" s="132"/>
      <c r="AF8" s="132"/>
      <c r="AG8" s="132"/>
      <c r="AH8" s="132"/>
      <c r="AI8" s="132"/>
      <c r="AJ8" s="132"/>
      <c r="AK8" s="132"/>
      <c r="AL8" s="132"/>
      <c r="AM8" s="132"/>
      <c r="AN8" s="132"/>
      <c r="AO8" s="132"/>
      <c r="AP8" s="132"/>
      <c r="AQ8" s="132"/>
      <c r="AR8" s="132"/>
      <c r="AS8" s="132"/>
    </row>
    <row r="9" spans="2:52" s="196" customFormat="1" ht="13.5" customHeight="1">
      <c r="B9" s="1261" t="s">
        <v>1872</v>
      </c>
      <c r="C9" s="1261"/>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c r="AI9" s="1261"/>
      <c r="AJ9" s="1261"/>
      <c r="AK9" s="1261"/>
      <c r="AL9" s="1261"/>
      <c r="AM9" s="1261"/>
      <c r="AN9" s="1261"/>
      <c r="AO9" s="1261"/>
      <c r="AP9" s="1261"/>
      <c r="AQ9" s="1261"/>
      <c r="AR9" s="1261"/>
      <c r="AS9" s="1261"/>
      <c r="AT9" s="198"/>
      <c r="AU9" s="198"/>
      <c r="AV9" s="198"/>
      <c r="AW9" s="198"/>
      <c r="AX9" s="198"/>
      <c r="AY9" s="198"/>
      <c r="AZ9" s="198"/>
    </row>
    <row r="10" spans="2:52" s="27" customFormat="1" ht="13.5" customHeight="1">
      <c r="B10" s="1268" t="s">
        <v>26</v>
      </c>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row>
    <row r="11" spans="2:52" s="27" customFormat="1" ht="13.5" customHeight="1">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row>
    <row r="12" spans="2:52" s="27" customFormat="1" ht="13.5" customHeight="1"/>
    <row r="13" spans="2:52" s="27" customFormat="1" ht="13.5" customHeight="1">
      <c r="B13" s="27" t="s">
        <v>80</v>
      </c>
    </row>
    <row r="14" spans="2:52" s="27" customFormat="1" ht="13.5" customHeight="1">
      <c r="B14" s="27" t="s">
        <v>84</v>
      </c>
    </row>
    <row r="15" spans="2:52" s="27" customFormat="1" ht="13.5" customHeight="1"/>
    <row r="16" spans="2:52" s="27" customFormat="1" ht="13.5" customHeight="1"/>
    <row r="17" spans="2:45" s="27" customFormat="1" ht="13.5" customHeight="1">
      <c r="B17" s="1263" t="s">
        <v>1881</v>
      </c>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row>
    <row r="18" spans="2:45" s="27" customFormat="1" ht="13.5" customHeight="1">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row>
    <row r="19" spans="2:45" s="27" customFormat="1" ht="13.5" customHeight="1">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row>
    <row r="20" spans="2:45" s="27" customFormat="1" ht="13.5" customHeight="1">
      <c r="B20" s="1267" t="s">
        <v>3</v>
      </c>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row>
    <row r="21" spans="2:45" s="27" customFormat="1"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2:45">
      <c r="B22" s="5" t="s">
        <v>195</v>
      </c>
      <c r="C22" s="27"/>
      <c r="D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row>
    <row r="23" spans="2:45" ht="13.5" customHeight="1">
      <c r="B23" s="1312" t="s">
        <v>42</v>
      </c>
      <c r="C23" s="1313"/>
      <c r="D23" s="1313"/>
      <c r="E23" s="1313"/>
      <c r="F23" s="1314"/>
      <c r="G23" s="1294"/>
      <c r="H23" s="1294"/>
      <c r="I23" s="1294"/>
      <c r="J23" s="1294"/>
      <c r="K23" s="1294"/>
      <c r="L23" s="1294"/>
      <c r="M23" s="1294"/>
      <c r="N23" s="1294"/>
      <c r="O23" s="1294"/>
      <c r="P23" s="1294"/>
      <c r="Q23" s="1294"/>
      <c r="R23" s="1294"/>
      <c r="S23" s="1294"/>
      <c r="T23" s="1294"/>
      <c r="U23" s="1294"/>
      <c r="V23" s="1294"/>
      <c r="W23" s="1294"/>
      <c r="X23" s="1294"/>
      <c r="Y23" s="1294"/>
      <c r="Z23" s="1294"/>
      <c r="AA23" s="1294"/>
      <c r="AB23" s="1294"/>
      <c r="AC23" s="1294"/>
      <c r="AD23" s="1294"/>
      <c r="AE23" s="1294"/>
      <c r="AF23" s="1294"/>
      <c r="AG23" s="1294"/>
      <c r="AH23" s="1294"/>
      <c r="AI23" s="1294"/>
      <c r="AJ23" s="1294"/>
      <c r="AK23" s="1294"/>
      <c r="AL23" s="1294"/>
      <c r="AM23" s="1294"/>
      <c r="AN23" s="1294"/>
      <c r="AO23" s="1294"/>
      <c r="AP23" s="1294"/>
      <c r="AQ23" s="1294"/>
      <c r="AR23" s="1294"/>
      <c r="AS23" s="1294"/>
    </row>
    <row r="24" spans="2:45" s="27" customFormat="1" ht="13.5" customHeight="1">
      <c r="B24" s="1315"/>
      <c r="C24" s="1316"/>
      <c r="D24" s="1316"/>
      <c r="E24" s="1316"/>
      <c r="F24" s="1317"/>
      <c r="G24" s="1294"/>
      <c r="H24" s="1294"/>
      <c r="I24" s="1294"/>
      <c r="J24" s="1294"/>
      <c r="K24" s="1294"/>
      <c r="L24" s="1294"/>
      <c r="M24" s="1294"/>
      <c r="N24" s="1294"/>
      <c r="O24" s="1294"/>
      <c r="P24" s="1294"/>
      <c r="Q24" s="1294"/>
      <c r="R24" s="1294"/>
      <c r="S24" s="1294"/>
      <c r="T24" s="1294"/>
      <c r="U24" s="1294"/>
      <c r="V24" s="1294"/>
      <c r="W24" s="1294"/>
      <c r="X24" s="1294"/>
      <c r="Y24" s="1294"/>
      <c r="Z24" s="1294"/>
      <c r="AA24" s="1294"/>
      <c r="AB24" s="1294"/>
      <c r="AC24" s="1294"/>
      <c r="AD24" s="1294"/>
      <c r="AE24" s="1294"/>
      <c r="AF24" s="1294"/>
      <c r="AG24" s="1294"/>
      <c r="AH24" s="1294"/>
      <c r="AI24" s="1294"/>
      <c r="AJ24" s="1294"/>
      <c r="AK24" s="1294"/>
      <c r="AL24" s="1294"/>
      <c r="AM24" s="1294"/>
      <c r="AN24" s="1294"/>
      <c r="AO24" s="1294"/>
      <c r="AP24" s="1294"/>
      <c r="AQ24" s="1294"/>
      <c r="AR24" s="1294"/>
      <c r="AS24" s="1294"/>
    </row>
    <row r="25" spans="2:45" s="27" customFormat="1" ht="13.5" customHeight="1">
      <c r="B25" s="1318"/>
      <c r="C25" s="1319"/>
      <c r="D25" s="1319"/>
      <c r="E25" s="1319"/>
      <c r="F25" s="1320"/>
      <c r="G25" s="1294"/>
      <c r="H25" s="1294"/>
      <c r="I25" s="1294"/>
      <c r="J25" s="1294"/>
      <c r="K25" s="1294"/>
      <c r="L25" s="1294"/>
      <c r="M25" s="1294"/>
      <c r="N25" s="1294"/>
      <c r="O25" s="1294"/>
      <c r="P25" s="1294"/>
      <c r="Q25" s="1294"/>
      <c r="R25" s="1294"/>
      <c r="S25" s="1294"/>
      <c r="T25" s="1294"/>
      <c r="U25" s="1294"/>
      <c r="V25" s="1294"/>
      <c r="W25" s="1294"/>
      <c r="X25" s="1294"/>
      <c r="Y25" s="1294"/>
      <c r="Z25" s="1294"/>
      <c r="AA25" s="1294"/>
      <c r="AB25" s="1294"/>
      <c r="AC25" s="1294"/>
      <c r="AD25" s="1294"/>
      <c r="AE25" s="1294"/>
      <c r="AF25" s="1294"/>
      <c r="AG25" s="1294"/>
      <c r="AH25" s="1294"/>
      <c r="AI25" s="1294"/>
      <c r="AJ25" s="1294"/>
      <c r="AK25" s="1294"/>
      <c r="AL25" s="1294"/>
      <c r="AM25" s="1294"/>
      <c r="AN25" s="1294"/>
      <c r="AO25" s="1294"/>
      <c r="AP25" s="1294"/>
      <c r="AQ25" s="1294"/>
      <c r="AR25" s="1294"/>
      <c r="AS25" s="1294"/>
    </row>
    <row r="26" spans="2:45" s="27" customFormat="1" ht="13.5" customHeight="1">
      <c r="B26" s="1312" t="s">
        <v>33</v>
      </c>
      <c r="C26" s="1313"/>
      <c r="D26" s="1313"/>
      <c r="E26" s="1313"/>
      <c r="F26" s="1314"/>
      <c r="G26" s="1330"/>
      <c r="H26" s="1330"/>
      <c r="I26" s="1330"/>
      <c r="J26" s="1330"/>
      <c r="K26" s="1330"/>
      <c r="L26" s="1330"/>
      <c r="M26" s="1330"/>
      <c r="N26" s="1330"/>
      <c r="O26" s="1330"/>
      <c r="P26" s="1330"/>
      <c r="Q26" s="1330"/>
      <c r="R26" s="1330"/>
      <c r="S26" s="1330"/>
      <c r="T26" s="1330"/>
      <c r="U26" s="1330"/>
      <c r="V26" s="1330"/>
      <c r="W26" s="1330"/>
      <c r="X26" s="1330"/>
      <c r="Y26" s="1330"/>
      <c r="Z26" s="1330"/>
      <c r="AA26" s="1330"/>
      <c r="AB26" s="1330"/>
      <c r="AC26" s="1330"/>
      <c r="AD26" s="1330"/>
      <c r="AE26" s="1330"/>
      <c r="AF26" s="1330"/>
      <c r="AG26" s="1330"/>
      <c r="AH26" s="1330"/>
      <c r="AI26" s="1330"/>
      <c r="AJ26" s="1330"/>
      <c r="AK26" s="1330"/>
      <c r="AL26" s="1330"/>
      <c r="AM26" s="1330"/>
      <c r="AN26" s="1330"/>
      <c r="AO26" s="1330"/>
      <c r="AP26" s="1330"/>
      <c r="AQ26" s="1330"/>
      <c r="AR26" s="1330"/>
      <c r="AS26" s="1330"/>
    </row>
    <row r="27" spans="2:45" s="27" customFormat="1" ht="13.5" customHeight="1">
      <c r="B27" s="1315"/>
      <c r="C27" s="1316"/>
      <c r="D27" s="1316"/>
      <c r="E27" s="1316"/>
      <c r="F27" s="1317"/>
      <c r="G27" s="1330"/>
      <c r="H27" s="1330"/>
      <c r="I27" s="1330"/>
      <c r="J27" s="1330"/>
      <c r="K27" s="1330"/>
      <c r="L27" s="1330"/>
      <c r="M27" s="1330"/>
      <c r="N27" s="1330"/>
      <c r="O27" s="1330"/>
      <c r="P27" s="1330"/>
      <c r="Q27" s="1330"/>
      <c r="R27" s="1330"/>
      <c r="S27" s="1330"/>
      <c r="T27" s="1330"/>
      <c r="U27" s="1330"/>
      <c r="V27" s="1330"/>
      <c r="W27" s="1330"/>
      <c r="X27" s="1330"/>
      <c r="Y27" s="1330"/>
      <c r="Z27" s="1330"/>
      <c r="AA27" s="1330"/>
      <c r="AB27" s="1330"/>
      <c r="AC27" s="1330"/>
      <c r="AD27" s="1330"/>
      <c r="AE27" s="1330"/>
      <c r="AF27" s="1330"/>
      <c r="AG27" s="1330"/>
      <c r="AH27" s="1330"/>
      <c r="AI27" s="1330"/>
      <c r="AJ27" s="1330"/>
      <c r="AK27" s="1330"/>
      <c r="AL27" s="1330"/>
      <c r="AM27" s="1330"/>
      <c r="AN27" s="1330"/>
      <c r="AO27" s="1330"/>
      <c r="AP27" s="1330"/>
      <c r="AQ27" s="1330"/>
      <c r="AR27" s="1330"/>
      <c r="AS27" s="1330"/>
    </row>
    <row r="28" spans="2:45" s="27" customFormat="1" ht="13.5" customHeight="1">
      <c r="B28" s="1318"/>
      <c r="C28" s="1319"/>
      <c r="D28" s="1319"/>
      <c r="E28" s="1319"/>
      <c r="F28" s="1320"/>
      <c r="G28" s="1330"/>
      <c r="H28" s="1330"/>
      <c r="I28" s="1330"/>
      <c r="J28" s="1330"/>
      <c r="K28" s="1330"/>
      <c r="L28" s="1330"/>
      <c r="M28" s="1330"/>
      <c r="N28" s="1330"/>
      <c r="O28" s="1330"/>
      <c r="P28" s="1330"/>
      <c r="Q28" s="1330"/>
      <c r="R28" s="1330"/>
      <c r="S28" s="1330"/>
      <c r="T28" s="1330"/>
      <c r="U28" s="1330"/>
      <c r="V28" s="1330"/>
      <c r="W28" s="1330"/>
      <c r="X28" s="1330"/>
      <c r="Y28" s="1330"/>
      <c r="Z28" s="1330"/>
      <c r="AA28" s="1330"/>
      <c r="AB28" s="1330"/>
      <c r="AC28" s="1330"/>
      <c r="AD28" s="1330"/>
      <c r="AE28" s="1330"/>
      <c r="AF28" s="1330"/>
      <c r="AG28" s="1330"/>
      <c r="AH28" s="1330"/>
      <c r="AI28" s="1330"/>
      <c r="AJ28" s="1330"/>
      <c r="AK28" s="1330"/>
      <c r="AL28" s="1330"/>
      <c r="AM28" s="1330"/>
      <c r="AN28" s="1330"/>
      <c r="AO28" s="1330"/>
      <c r="AP28" s="1330"/>
      <c r="AQ28" s="1330"/>
      <c r="AR28" s="1330"/>
      <c r="AS28" s="1330"/>
    </row>
    <row r="29" spans="2:45" s="27" customFormat="1" ht="13.5" customHeight="1">
      <c r="B29" s="1312" t="s">
        <v>250</v>
      </c>
      <c r="C29" s="1313"/>
      <c r="D29" s="1313"/>
      <c r="E29" s="1313"/>
      <c r="F29" s="1314"/>
      <c r="G29" s="1330">
        <f>様式１!F28</f>
        <v>0</v>
      </c>
      <c r="H29" s="1330"/>
      <c r="I29" s="1330"/>
      <c r="J29" s="1330"/>
      <c r="K29" s="1330"/>
      <c r="L29" s="1330"/>
      <c r="M29" s="1330"/>
      <c r="N29" s="1330"/>
      <c r="O29" s="1330"/>
      <c r="P29" s="1330"/>
      <c r="Q29" s="1330"/>
      <c r="R29" s="1330"/>
      <c r="S29" s="1330"/>
      <c r="T29" s="1330"/>
      <c r="U29" s="1330"/>
      <c r="V29" s="1330"/>
      <c r="W29" s="1330"/>
      <c r="X29" s="1330"/>
      <c r="Y29" s="1330"/>
      <c r="Z29" s="1330"/>
      <c r="AA29" s="1330"/>
      <c r="AB29" s="1330"/>
      <c r="AC29" s="1330"/>
      <c r="AD29" s="1330"/>
      <c r="AE29" s="1330"/>
      <c r="AF29" s="1330"/>
      <c r="AG29" s="1330"/>
      <c r="AH29" s="1330"/>
      <c r="AI29" s="1330"/>
      <c r="AJ29" s="1330"/>
      <c r="AK29" s="1330"/>
      <c r="AL29" s="1330"/>
      <c r="AM29" s="1330"/>
      <c r="AN29" s="1330"/>
      <c r="AO29" s="1330"/>
      <c r="AP29" s="1330"/>
      <c r="AQ29" s="1330"/>
      <c r="AR29" s="1330"/>
      <c r="AS29" s="1330"/>
    </row>
    <row r="30" spans="2:45" s="27" customFormat="1" ht="13.5" customHeight="1">
      <c r="B30" s="1318"/>
      <c r="C30" s="1319"/>
      <c r="D30" s="1319"/>
      <c r="E30" s="1319"/>
      <c r="F30" s="1320"/>
      <c r="G30" s="1330"/>
      <c r="H30" s="1330"/>
      <c r="I30" s="1330"/>
      <c r="J30" s="1330"/>
      <c r="K30" s="1330"/>
      <c r="L30" s="1330"/>
      <c r="M30" s="1330"/>
      <c r="N30" s="1330"/>
      <c r="O30" s="1330"/>
      <c r="P30" s="1330"/>
      <c r="Q30" s="1330"/>
      <c r="R30" s="1330"/>
      <c r="S30" s="1330"/>
      <c r="T30" s="1330"/>
      <c r="U30" s="1330"/>
      <c r="V30" s="1330"/>
      <c r="W30" s="1330"/>
      <c r="X30" s="1330"/>
      <c r="Y30" s="1330"/>
      <c r="Z30" s="1330"/>
      <c r="AA30" s="1330"/>
      <c r="AB30" s="1330"/>
      <c r="AC30" s="1330"/>
      <c r="AD30" s="1330"/>
      <c r="AE30" s="1330"/>
      <c r="AF30" s="1330"/>
      <c r="AG30" s="1330"/>
      <c r="AH30" s="1330"/>
      <c r="AI30" s="1330"/>
      <c r="AJ30" s="1330"/>
      <c r="AK30" s="1330"/>
      <c r="AL30" s="1330"/>
      <c r="AM30" s="1330"/>
      <c r="AN30" s="1330"/>
      <c r="AO30" s="1330"/>
      <c r="AP30" s="1330"/>
      <c r="AQ30" s="1330"/>
      <c r="AR30" s="1330"/>
      <c r="AS30" s="1330"/>
    </row>
    <row r="31" spans="2:45" s="27" customFormat="1" ht="13.5" customHeight="1">
      <c r="B31" s="1304" t="s">
        <v>43</v>
      </c>
      <c r="C31" s="1305"/>
      <c r="D31" s="1305"/>
      <c r="E31" s="1305"/>
      <c r="F31" s="1306"/>
      <c r="G31" s="1321" t="s">
        <v>1865</v>
      </c>
      <c r="H31" s="1322"/>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323"/>
    </row>
    <row r="32" spans="2:45" s="27" customFormat="1" ht="13.5" customHeight="1">
      <c r="B32" s="1307"/>
      <c r="C32" s="1255"/>
      <c r="D32" s="1255"/>
      <c r="E32" s="1255"/>
      <c r="F32" s="1308"/>
      <c r="G32" s="1324"/>
      <c r="H32" s="1325"/>
      <c r="I32" s="1325"/>
      <c r="J32" s="1325"/>
      <c r="K32" s="1325"/>
      <c r="L32" s="1325"/>
      <c r="M32" s="1325"/>
      <c r="N32" s="1325"/>
      <c r="O32" s="1325"/>
      <c r="P32" s="1325"/>
      <c r="Q32" s="1325"/>
      <c r="R32" s="1325"/>
      <c r="S32" s="1325"/>
      <c r="T32" s="1325"/>
      <c r="U32" s="1325"/>
      <c r="V32" s="1325"/>
      <c r="W32" s="1325"/>
      <c r="X32" s="1325"/>
      <c r="Y32" s="1325"/>
      <c r="Z32" s="1325"/>
      <c r="AA32" s="1325"/>
      <c r="AB32" s="1325"/>
      <c r="AC32" s="1325"/>
      <c r="AD32" s="1325"/>
      <c r="AE32" s="1325"/>
      <c r="AF32" s="1325"/>
      <c r="AG32" s="1325"/>
      <c r="AH32" s="1325"/>
      <c r="AI32" s="1325"/>
      <c r="AJ32" s="1325"/>
      <c r="AK32" s="1325"/>
      <c r="AL32" s="1325"/>
      <c r="AM32" s="1325"/>
      <c r="AN32" s="1325"/>
      <c r="AO32" s="1325"/>
      <c r="AP32" s="1325"/>
      <c r="AQ32" s="1325"/>
      <c r="AR32" s="1325"/>
      <c r="AS32" s="1326"/>
    </row>
    <row r="33" spans="2:45" s="27" customFormat="1" ht="13.5" customHeight="1">
      <c r="B33" s="1307"/>
      <c r="C33" s="1255"/>
      <c r="D33" s="1255"/>
      <c r="E33" s="1255"/>
      <c r="F33" s="1308"/>
      <c r="G33" s="1324"/>
      <c r="H33" s="1325"/>
      <c r="I33" s="1325"/>
      <c r="J33" s="1325"/>
      <c r="K33" s="1325"/>
      <c r="L33" s="1325"/>
      <c r="M33" s="1325"/>
      <c r="N33" s="1325"/>
      <c r="O33" s="1325"/>
      <c r="P33" s="1325"/>
      <c r="Q33" s="1325"/>
      <c r="R33" s="1325"/>
      <c r="S33" s="1325"/>
      <c r="T33" s="1325"/>
      <c r="U33" s="1325"/>
      <c r="V33" s="1325"/>
      <c r="W33" s="1325"/>
      <c r="X33" s="1325"/>
      <c r="Y33" s="1325"/>
      <c r="Z33" s="1325"/>
      <c r="AA33" s="1325"/>
      <c r="AB33" s="1325"/>
      <c r="AC33" s="1325"/>
      <c r="AD33" s="1325"/>
      <c r="AE33" s="1325"/>
      <c r="AF33" s="1325"/>
      <c r="AG33" s="1325"/>
      <c r="AH33" s="1325"/>
      <c r="AI33" s="1325"/>
      <c r="AJ33" s="1325"/>
      <c r="AK33" s="1325"/>
      <c r="AL33" s="1325"/>
      <c r="AM33" s="1325"/>
      <c r="AN33" s="1325"/>
      <c r="AO33" s="1325"/>
      <c r="AP33" s="1325"/>
      <c r="AQ33" s="1325"/>
      <c r="AR33" s="1325"/>
      <c r="AS33" s="1326"/>
    </row>
    <row r="34" spans="2:45" s="27" customFormat="1" ht="13.5" customHeight="1">
      <c r="B34" s="1307"/>
      <c r="C34" s="1255"/>
      <c r="D34" s="1255"/>
      <c r="E34" s="1255"/>
      <c r="F34" s="1308"/>
      <c r="G34" s="1324"/>
      <c r="H34" s="1325"/>
      <c r="I34" s="1325"/>
      <c r="J34" s="1325"/>
      <c r="K34" s="1325"/>
      <c r="L34" s="1325"/>
      <c r="M34" s="1325"/>
      <c r="N34" s="1325"/>
      <c r="O34" s="1325"/>
      <c r="P34" s="1325"/>
      <c r="Q34" s="1325"/>
      <c r="R34" s="1325"/>
      <c r="S34" s="1325"/>
      <c r="T34" s="1325"/>
      <c r="U34" s="1325"/>
      <c r="V34" s="1325"/>
      <c r="W34" s="1325"/>
      <c r="X34" s="1325"/>
      <c r="Y34" s="1325"/>
      <c r="Z34" s="1325"/>
      <c r="AA34" s="1325"/>
      <c r="AB34" s="1325"/>
      <c r="AC34" s="1325"/>
      <c r="AD34" s="1325"/>
      <c r="AE34" s="1325"/>
      <c r="AF34" s="1325"/>
      <c r="AG34" s="1325"/>
      <c r="AH34" s="1325"/>
      <c r="AI34" s="1325"/>
      <c r="AJ34" s="1325"/>
      <c r="AK34" s="1325"/>
      <c r="AL34" s="1325"/>
      <c r="AM34" s="1325"/>
      <c r="AN34" s="1325"/>
      <c r="AO34" s="1325"/>
      <c r="AP34" s="1325"/>
      <c r="AQ34" s="1325"/>
      <c r="AR34" s="1325"/>
      <c r="AS34" s="1326"/>
    </row>
    <row r="35" spans="2:45" s="27" customFormat="1" ht="13.5" customHeight="1">
      <c r="B35" s="1307"/>
      <c r="C35" s="1255"/>
      <c r="D35" s="1255"/>
      <c r="E35" s="1255"/>
      <c r="F35" s="1308"/>
      <c r="G35" s="1324"/>
      <c r="H35" s="1325"/>
      <c r="I35" s="1325"/>
      <c r="J35" s="1325"/>
      <c r="K35" s="1325"/>
      <c r="L35" s="1325"/>
      <c r="M35" s="1325"/>
      <c r="N35" s="1325"/>
      <c r="O35" s="1325"/>
      <c r="P35" s="1325"/>
      <c r="Q35" s="1325"/>
      <c r="R35" s="1325"/>
      <c r="S35" s="1325"/>
      <c r="T35" s="1325"/>
      <c r="U35" s="1325"/>
      <c r="V35" s="1325"/>
      <c r="W35" s="1325"/>
      <c r="X35" s="1325"/>
      <c r="Y35" s="1325"/>
      <c r="Z35" s="1325"/>
      <c r="AA35" s="1325"/>
      <c r="AB35" s="1325"/>
      <c r="AC35" s="1325"/>
      <c r="AD35" s="1325"/>
      <c r="AE35" s="1325"/>
      <c r="AF35" s="1325"/>
      <c r="AG35" s="1325"/>
      <c r="AH35" s="1325"/>
      <c r="AI35" s="1325"/>
      <c r="AJ35" s="1325"/>
      <c r="AK35" s="1325"/>
      <c r="AL35" s="1325"/>
      <c r="AM35" s="1325"/>
      <c r="AN35" s="1325"/>
      <c r="AO35" s="1325"/>
      <c r="AP35" s="1325"/>
      <c r="AQ35" s="1325"/>
      <c r="AR35" s="1325"/>
      <c r="AS35" s="1326"/>
    </row>
    <row r="36" spans="2:45" s="27" customFormat="1" ht="13.5" customHeight="1">
      <c r="B36" s="1309"/>
      <c r="C36" s="1310"/>
      <c r="D36" s="1310"/>
      <c r="E36" s="1310"/>
      <c r="F36" s="1311"/>
      <c r="G36" s="1327"/>
      <c r="H36" s="1328"/>
      <c r="I36" s="1328"/>
      <c r="J36" s="1328"/>
      <c r="K36" s="1328"/>
      <c r="L36" s="1328"/>
      <c r="M36" s="1328"/>
      <c r="N36" s="1328"/>
      <c r="O36" s="1328"/>
      <c r="P36" s="1328"/>
      <c r="Q36" s="1328"/>
      <c r="R36" s="1328"/>
      <c r="S36" s="1328"/>
      <c r="T36" s="1328"/>
      <c r="U36" s="1328"/>
      <c r="V36" s="1328"/>
      <c r="W36" s="1328"/>
      <c r="X36" s="1328"/>
      <c r="Y36" s="1328"/>
      <c r="Z36" s="1328"/>
      <c r="AA36" s="1328"/>
      <c r="AB36" s="1328"/>
      <c r="AC36" s="1328"/>
      <c r="AD36" s="1328"/>
      <c r="AE36" s="1328"/>
      <c r="AF36" s="1328"/>
      <c r="AG36" s="1328"/>
      <c r="AH36" s="1328"/>
      <c r="AI36" s="1328"/>
      <c r="AJ36" s="1328"/>
      <c r="AK36" s="1328"/>
      <c r="AL36" s="1328"/>
      <c r="AM36" s="1328"/>
      <c r="AN36" s="1328"/>
      <c r="AO36" s="1328"/>
      <c r="AP36" s="1328"/>
      <c r="AQ36" s="1328"/>
      <c r="AR36" s="1328"/>
      <c r="AS36" s="1329"/>
    </row>
    <row r="37" spans="2:45" s="199" customFormat="1" ht="13.5" customHeight="1">
      <c r="B37" s="192"/>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row>
    <row r="39" spans="2:45">
      <c r="B39" s="5" t="s">
        <v>17</v>
      </c>
    </row>
    <row r="40" spans="2:45">
      <c r="B40" s="1295"/>
      <c r="C40" s="1296"/>
      <c r="D40" s="1296"/>
      <c r="E40" s="1296"/>
      <c r="F40" s="1296"/>
      <c r="G40" s="1296"/>
      <c r="H40" s="1296"/>
      <c r="I40" s="1296"/>
      <c r="J40" s="1296"/>
      <c r="K40" s="1296"/>
      <c r="L40" s="1296"/>
      <c r="M40" s="1296"/>
      <c r="N40" s="1296"/>
      <c r="O40" s="1296"/>
      <c r="P40" s="1296"/>
      <c r="Q40" s="1296"/>
      <c r="R40" s="1296"/>
      <c r="S40" s="1296"/>
      <c r="T40" s="1296"/>
      <c r="U40" s="1296"/>
      <c r="V40" s="1296"/>
      <c r="W40" s="1296"/>
      <c r="X40" s="1296"/>
      <c r="Y40" s="1296"/>
      <c r="Z40" s="1296"/>
      <c r="AA40" s="1296"/>
      <c r="AB40" s="1296"/>
      <c r="AC40" s="1296"/>
      <c r="AD40" s="1296"/>
      <c r="AE40" s="1296"/>
      <c r="AF40" s="1296"/>
      <c r="AG40" s="1296"/>
      <c r="AH40" s="1296"/>
      <c r="AI40" s="1296"/>
      <c r="AJ40" s="1296"/>
      <c r="AK40" s="1296"/>
      <c r="AL40" s="1296"/>
      <c r="AM40" s="1296"/>
      <c r="AN40" s="1296"/>
      <c r="AO40" s="1296"/>
      <c r="AP40" s="1296"/>
      <c r="AQ40" s="1296"/>
      <c r="AR40" s="1296"/>
      <c r="AS40" s="1297"/>
    </row>
    <row r="41" spans="2:45">
      <c r="B41" s="1298"/>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300"/>
    </row>
    <row r="42" spans="2:45">
      <c r="B42" s="1298"/>
      <c r="C42" s="1299"/>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1299"/>
      <c r="AQ42" s="1299"/>
      <c r="AR42" s="1299"/>
      <c r="AS42" s="1300"/>
    </row>
    <row r="43" spans="2:45">
      <c r="B43" s="1298"/>
      <c r="C43" s="1299"/>
      <c r="D43" s="1299"/>
      <c r="E43" s="1299"/>
      <c r="F43" s="1299"/>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1299"/>
      <c r="AQ43" s="1299"/>
      <c r="AR43" s="1299"/>
      <c r="AS43" s="1300"/>
    </row>
    <row r="44" spans="2:45">
      <c r="B44" s="1298"/>
      <c r="C44" s="1299"/>
      <c r="D44" s="1299"/>
      <c r="E44" s="1299"/>
      <c r="F44" s="1299"/>
      <c r="G44" s="1299"/>
      <c r="H44" s="1299"/>
      <c r="I44" s="1299"/>
      <c r="J44" s="1299"/>
      <c r="K44" s="1299"/>
      <c r="L44" s="1299"/>
      <c r="M44" s="1299"/>
      <c r="N44" s="1299"/>
      <c r="O44" s="1299"/>
      <c r="P44" s="1299"/>
      <c r="Q44" s="1299"/>
      <c r="R44" s="1299"/>
      <c r="S44" s="1299"/>
      <c r="T44" s="1299"/>
      <c r="U44" s="1299"/>
      <c r="V44" s="1299"/>
      <c r="W44" s="1299"/>
      <c r="X44" s="1299"/>
      <c r="Y44" s="1299"/>
      <c r="Z44" s="1299"/>
      <c r="AA44" s="1299"/>
      <c r="AB44" s="1299"/>
      <c r="AC44" s="1299"/>
      <c r="AD44" s="1299"/>
      <c r="AE44" s="1299"/>
      <c r="AF44" s="1299"/>
      <c r="AG44" s="1299"/>
      <c r="AH44" s="1299"/>
      <c r="AI44" s="1299"/>
      <c r="AJ44" s="1299"/>
      <c r="AK44" s="1299"/>
      <c r="AL44" s="1299"/>
      <c r="AM44" s="1299"/>
      <c r="AN44" s="1299"/>
      <c r="AO44" s="1299"/>
      <c r="AP44" s="1299"/>
      <c r="AQ44" s="1299"/>
      <c r="AR44" s="1299"/>
      <c r="AS44" s="1300"/>
    </row>
    <row r="45" spans="2:45">
      <c r="B45" s="1298"/>
      <c r="C45" s="1299"/>
      <c r="D45" s="1299"/>
      <c r="E45" s="1299"/>
      <c r="F45" s="1299"/>
      <c r="G45" s="1299"/>
      <c r="H45" s="1299"/>
      <c r="I45" s="1299"/>
      <c r="J45" s="1299"/>
      <c r="K45" s="1299"/>
      <c r="L45" s="1299"/>
      <c r="M45" s="1299"/>
      <c r="N45" s="1299"/>
      <c r="O45" s="1299"/>
      <c r="P45" s="1299"/>
      <c r="Q45" s="1299"/>
      <c r="R45" s="1299"/>
      <c r="S45" s="1299"/>
      <c r="T45" s="1299"/>
      <c r="U45" s="1299"/>
      <c r="V45" s="1299"/>
      <c r="W45" s="1299"/>
      <c r="X45" s="1299"/>
      <c r="Y45" s="1299"/>
      <c r="Z45" s="1299"/>
      <c r="AA45" s="1299"/>
      <c r="AB45" s="1299"/>
      <c r="AC45" s="1299"/>
      <c r="AD45" s="1299"/>
      <c r="AE45" s="1299"/>
      <c r="AF45" s="1299"/>
      <c r="AG45" s="1299"/>
      <c r="AH45" s="1299"/>
      <c r="AI45" s="1299"/>
      <c r="AJ45" s="1299"/>
      <c r="AK45" s="1299"/>
      <c r="AL45" s="1299"/>
      <c r="AM45" s="1299"/>
      <c r="AN45" s="1299"/>
      <c r="AO45" s="1299"/>
      <c r="AP45" s="1299"/>
      <c r="AQ45" s="1299"/>
      <c r="AR45" s="1299"/>
      <c r="AS45" s="1300"/>
    </row>
    <row r="46" spans="2:45">
      <c r="B46" s="1298"/>
      <c r="C46" s="1299"/>
      <c r="D46" s="1299"/>
      <c r="E46" s="1299"/>
      <c r="F46" s="1299"/>
      <c r="G46" s="1299"/>
      <c r="H46" s="1299"/>
      <c r="I46" s="1299"/>
      <c r="J46" s="1299"/>
      <c r="K46" s="1299"/>
      <c r="L46" s="1299"/>
      <c r="M46" s="1299"/>
      <c r="N46" s="1299"/>
      <c r="O46" s="1299"/>
      <c r="P46" s="1299"/>
      <c r="Q46" s="1299"/>
      <c r="R46" s="1299"/>
      <c r="S46" s="1299"/>
      <c r="T46" s="1299"/>
      <c r="U46" s="1299"/>
      <c r="V46" s="1299"/>
      <c r="W46" s="1299"/>
      <c r="X46" s="1299"/>
      <c r="Y46" s="1299"/>
      <c r="Z46" s="1299"/>
      <c r="AA46" s="1299"/>
      <c r="AB46" s="1299"/>
      <c r="AC46" s="1299"/>
      <c r="AD46" s="1299"/>
      <c r="AE46" s="1299"/>
      <c r="AF46" s="1299"/>
      <c r="AG46" s="1299"/>
      <c r="AH46" s="1299"/>
      <c r="AI46" s="1299"/>
      <c r="AJ46" s="1299"/>
      <c r="AK46" s="1299"/>
      <c r="AL46" s="1299"/>
      <c r="AM46" s="1299"/>
      <c r="AN46" s="1299"/>
      <c r="AO46" s="1299"/>
      <c r="AP46" s="1299"/>
      <c r="AQ46" s="1299"/>
      <c r="AR46" s="1299"/>
      <c r="AS46" s="1300"/>
    </row>
    <row r="47" spans="2:45">
      <c r="B47" s="1298"/>
      <c r="C47" s="1299"/>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c r="AH47" s="1299"/>
      <c r="AI47" s="1299"/>
      <c r="AJ47" s="1299"/>
      <c r="AK47" s="1299"/>
      <c r="AL47" s="1299"/>
      <c r="AM47" s="1299"/>
      <c r="AN47" s="1299"/>
      <c r="AO47" s="1299"/>
      <c r="AP47" s="1299"/>
      <c r="AQ47" s="1299"/>
      <c r="AR47" s="1299"/>
      <c r="AS47" s="1300"/>
    </row>
    <row r="48" spans="2:45">
      <c r="B48" s="1298"/>
      <c r="C48" s="1299"/>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99"/>
      <c r="AG48" s="1299"/>
      <c r="AH48" s="1299"/>
      <c r="AI48" s="1299"/>
      <c r="AJ48" s="1299"/>
      <c r="AK48" s="1299"/>
      <c r="AL48" s="1299"/>
      <c r="AM48" s="1299"/>
      <c r="AN48" s="1299"/>
      <c r="AO48" s="1299"/>
      <c r="AP48" s="1299"/>
      <c r="AQ48" s="1299"/>
      <c r="AR48" s="1299"/>
      <c r="AS48" s="1300"/>
    </row>
    <row r="49" spans="2:45">
      <c r="B49" s="1298"/>
      <c r="C49" s="1299"/>
      <c r="D49" s="1299"/>
      <c r="E49" s="1299"/>
      <c r="F49" s="1299"/>
      <c r="G49" s="1299"/>
      <c r="H49" s="1299"/>
      <c r="I49" s="1299"/>
      <c r="J49" s="1299"/>
      <c r="K49" s="1299"/>
      <c r="L49" s="1299"/>
      <c r="M49" s="1299"/>
      <c r="N49" s="1299"/>
      <c r="O49" s="1299"/>
      <c r="P49" s="1299"/>
      <c r="Q49" s="1299"/>
      <c r="R49" s="1299"/>
      <c r="S49" s="1299"/>
      <c r="T49" s="1299"/>
      <c r="U49" s="1299"/>
      <c r="V49" s="1299"/>
      <c r="W49" s="1299"/>
      <c r="X49" s="1299"/>
      <c r="Y49" s="1299"/>
      <c r="Z49" s="1299"/>
      <c r="AA49" s="1299"/>
      <c r="AB49" s="1299"/>
      <c r="AC49" s="1299"/>
      <c r="AD49" s="1299"/>
      <c r="AE49" s="1299"/>
      <c r="AF49" s="1299"/>
      <c r="AG49" s="1299"/>
      <c r="AH49" s="1299"/>
      <c r="AI49" s="1299"/>
      <c r="AJ49" s="1299"/>
      <c r="AK49" s="1299"/>
      <c r="AL49" s="1299"/>
      <c r="AM49" s="1299"/>
      <c r="AN49" s="1299"/>
      <c r="AO49" s="1299"/>
      <c r="AP49" s="1299"/>
      <c r="AQ49" s="1299"/>
      <c r="AR49" s="1299"/>
      <c r="AS49" s="1300"/>
    </row>
    <row r="50" spans="2:45">
      <c r="B50" s="1298"/>
      <c r="C50" s="1299"/>
      <c r="D50" s="1299"/>
      <c r="E50" s="1299"/>
      <c r="F50" s="1299"/>
      <c r="G50" s="1299"/>
      <c r="H50" s="1299"/>
      <c r="I50" s="1299"/>
      <c r="J50" s="1299"/>
      <c r="K50" s="1299"/>
      <c r="L50" s="1299"/>
      <c r="M50" s="1299"/>
      <c r="N50" s="1299"/>
      <c r="O50" s="1299"/>
      <c r="P50" s="1299"/>
      <c r="Q50" s="1299"/>
      <c r="R50" s="1299"/>
      <c r="S50" s="1299"/>
      <c r="T50" s="1299"/>
      <c r="U50" s="1299"/>
      <c r="V50" s="1299"/>
      <c r="W50" s="1299"/>
      <c r="X50" s="1299"/>
      <c r="Y50" s="1299"/>
      <c r="Z50" s="1299"/>
      <c r="AA50" s="1299"/>
      <c r="AB50" s="1299"/>
      <c r="AC50" s="1299"/>
      <c r="AD50" s="1299"/>
      <c r="AE50" s="1299"/>
      <c r="AF50" s="1299"/>
      <c r="AG50" s="1299"/>
      <c r="AH50" s="1299"/>
      <c r="AI50" s="1299"/>
      <c r="AJ50" s="1299"/>
      <c r="AK50" s="1299"/>
      <c r="AL50" s="1299"/>
      <c r="AM50" s="1299"/>
      <c r="AN50" s="1299"/>
      <c r="AO50" s="1299"/>
      <c r="AP50" s="1299"/>
      <c r="AQ50" s="1299"/>
      <c r="AR50" s="1299"/>
      <c r="AS50" s="1300"/>
    </row>
    <row r="51" spans="2:45">
      <c r="B51" s="1298"/>
      <c r="C51" s="1299"/>
      <c r="D51" s="1299"/>
      <c r="E51" s="1299"/>
      <c r="F51" s="1299"/>
      <c r="G51" s="1299"/>
      <c r="H51" s="1299"/>
      <c r="I51" s="1299"/>
      <c r="J51" s="1299"/>
      <c r="K51" s="1299"/>
      <c r="L51" s="1299"/>
      <c r="M51" s="1299"/>
      <c r="N51" s="1299"/>
      <c r="O51" s="1299"/>
      <c r="P51" s="1299"/>
      <c r="Q51" s="1299"/>
      <c r="R51" s="1299"/>
      <c r="S51" s="1299"/>
      <c r="T51" s="1299"/>
      <c r="U51" s="1299"/>
      <c r="V51" s="1299"/>
      <c r="W51" s="1299"/>
      <c r="X51" s="1299"/>
      <c r="Y51" s="1299"/>
      <c r="Z51" s="1299"/>
      <c r="AA51" s="1299"/>
      <c r="AB51" s="1299"/>
      <c r="AC51" s="1299"/>
      <c r="AD51" s="1299"/>
      <c r="AE51" s="1299"/>
      <c r="AF51" s="1299"/>
      <c r="AG51" s="1299"/>
      <c r="AH51" s="1299"/>
      <c r="AI51" s="1299"/>
      <c r="AJ51" s="1299"/>
      <c r="AK51" s="1299"/>
      <c r="AL51" s="1299"/>
      <c r="AM51" s="1299"/>
      <c r="AN51" s="1299"/>
      <c r="AO51" s="1299"/>
      <c r="AP51" s="1299"/>
      <c r="AQ51" s="1299"/>
      <c r="AR51" s="1299"/>
      <c r="AS51" s="1300"/>
    </row>
    <row r="52" spans="2:45">
      <c r="B52" s="1298"/>
      <c r="C52" s="1299"/>
      <c r="D52" s="1299"/>
      <c r="E52" s="1299"/>
      <c r="F52" s="1299"/>
      <c r="G52" s="1299"/>
      <c r="H52" s="1299"/>
      <c r="I52" s="1299"/>
      <c r="J52" s="1299"/>
      <c r="K52" s="1299"/>
      <c r="L52" s="1299"/>
      <c r="M52" s="1299"/>
      <c r="N52" s="1299"/>
      <c r="O52" s="1299"/>
      <c r="P52" s="1299"/>
      <c r="Q52" s="1299"/>
      <c r="R52" s="1299"/>
      <c r="S52" s="1299"/>
      <c r="T52" s="1299"/>
      <c r="U52" s="1299"/>
      <c r="V52" s="1299"/>
      <c r="W52" s="1299"/>
      <c r="X52" s="1299"/>
      <c r="Y52" s="1299"/>
      <c r="Z52" s="1299"/>
      <c r="AA52" s="1299"/>
      <c r="AB52" s="1299"/>
      <c r="AC52" s="1299"/>
      <c r="AD52" s="1299"/>
      <c r="AE52" s="1299"/>
      <c r="AF52" s="1299"/>
      <c r="AG52" s="1299"/>
      <c r="AH52" s="1299"/>
      <c r="AI52" s="1299"/>
      <c r="AJ52" s="1299"/>
      <c r="AK52" s="1299"/>
      <c r="AL52" s="1299"/>
      <c r="AM52" s="1299"/>
      <c r="AN52" s="1299"/>
      <c r="AO52" s="1299"/>
      <c r="AP52" s="1299"/>
      <c r="AQ52" s="1299"/>
      <c r="AR52" s="1299"/>
      <c r="AS52" s="1300"/>
    </row>
    <row r="53" spans="2:45">
      <c r="B53" s="1298"/>
      <c r="C53" s="1299"/>
      <c r="D53" s="1299"/>
      <c r="E53" s="1299"/>
      <c r="F53" s="1299"/>
      <c r="G53" s="1299"/>
      <c r="H53" s="1299"/>
      <c r="I53" s="1299"/>
      <c r="J53" s="1299"/>
      <c r="K53" s="1299"/>
      <c r="L53" s="1299"/>
      <c r="M53" s="1299"/>
      <c r="N53" s="1299"/>
      <c r="O53" s="1299"/>
      <c r="P53" s="1299"/>
      <c r="Q53" s="1299"/>
      <c r="R53" s="1299"/>
      <c r="S53" s="1299"/>
      <c r="T53" s="1299"/>
      <c r="U53" s="1299"/>
      <c r="V53" s="1299"/>
      <c r="W53" s="1299"/>
      <c r="X53" s="1299"/>
      <c r="Y53" s="1299"/>
      <c r="Z53" s="1299"/>
      <c r="AA53" s="1299"/>
      <c r="AB53" s="1299"/>
      <c r="AC53" s="1299"/>
      <c r="AD53" s="1299"/>
      <c r="AE53" s="1299"/>
      <c r="AF53" s="1299"/>
      <c r="AG53" s="1299"/>
      <c r="AH53" s="1299"/>
      <c r="AI53" s="1299"/>
      <c r="AJ53" s="1299"/>
      <c r="AK53" s="1299"/>
      <c r="AL53" s="1299"/>
      <c r="AM53" s="1299"/>
      <c r="AN53" s="1299"/>
      <c r="AO53" s="1299"/>
      <c r="AP53" s="1299"/>
      <c r="AQ53" s="1299"/>
      <c r="AR53" s="1299"/>
      <c r="AS53" s="1300"/>
    </row>
    <row r="54" spans="2:45">
      <c r="B54" s="1298"/>
      <c r="C54" s="1299"/>
      <c r="D54" s="1299"/>
      <c r="E54" s="1299"/>
      <c r="F54" s="1299"/>
      <c r="G54" s="1299"/>
      <c r="H54" s="1299"/>
      <c r="I54" s="1299"/>
      <c r="J54" s="1299"/>
      <c r="K54" s="1299"/>
      <c r="L54" s="1299"/>
      <c r="M54" s="1299"/>
      <c r="N54" s="1299"/>
      <c r="O54" s="1299"/>
      <c r="P54" s="1299"/>
      <c r="Q54" s="1299"/>
      <c r="R54" s="1299"/>
      <c r="S54" s="1299"/>
      <c r="T54" s="1299"/>
      <c r="U54" s="1299"/>
      <c r="V54" s="1299"/>
      <c r="W54" s="1299"/>
      <c r="X54" s="1299"/>
      <c r="Y54" s="1299"/>
      <c r="Z54" s="1299"/>
      <c r="AA54" s="1299"/>
      <c r="AB54" s="1299"/>
      <c r="AC54" s="1299"/>
      <c r="AD54" s="1299"/>
      <c r="AE54" s="1299"/>
      <c r="AF54" s="1299"/>
      <c r="AG54" s="1299"/>
      <c r="AH54" s="1299"/>
      <c r="AI54" s="1299"/>
      <c r="AJ54" s="1299"/>
      <c r="AK54" s="1299"/>
      <c r="AL54" s="1299"/>
      <c r="AM54" s="1299"/>
      <c r="AN54" s="1299"/>
      <c r="AO54" s="1299"/>
      <c r="AP54" s="1299"/>
      <c r="AQ54" s="1299"/>
      <c r="AR54" s="1299"/>
      <c r="AS54" s="1300"/>
    </row>
    <row r="55" spans="2:45">
      <c r="B55" s="1298"/>
      <c r="C55" s="1299"/>
      <c r="D55" s="1299"/>
      <c r="E55" s="1299"/>
      <c r="F55" s="1299"/>
      <c r="G55" s="1299"/>
      <c r="H55" s="1299"/>
      <c r="I55" s="1299"/>
      <c r="J55" s="1299"/>
      <c r="K55" s="1299"/>
      <c r="L55" s="1299"/>
      <c r="M55" s="1299"/>
      <c r="N55" s="1299"/>
      <c r="O55" s="1299"/>
      <c r="P55" s="1299"/>
      <c r="Q55" s="1299"/>
      <c r="R55" s="1299"/>
      <c r="S55" s="1299"/>
      <c r="T55" s="1299"/>
      <c r="U55" s="1299"/>
      <c r="V55" s="1299"/>
      <c r="W55" s="1299"/>
      <c r="X55" s="1299"/>
      <c r="Y55" s="1299"/>
      <c r="Z55" s="1299"/>
      <c r="AA55" s="1299"/>
      <c r="AB55" s="1299"/>
      <c r="AC55" s="1299"/>
      <c r="AD55" s="1299"/>
      <c r="AE55" s="1299"/>
      <c r="AF55" s="1299"/>
      <c r="AG55" s="1299"/>
      <c r="AH55" s="1299"/>
      <c r="AI55" s="1299"/>
      <c r="AJ55" s="1299"/>
      <c r="AK55" s="1299"/>
      <c r="AL55" s="1299"/>
      <c r="AM55" s="1299"/>
      <c r="AN55" s="1299"/>
      <c r="AO55" s="1299"/>
      <c r="AP55" s="1299"/>
      <c r="AQ55" s="1299"/>
      <c r="AR55" s="1299"/>
      <c r="AS55" s="1300"/>
    </row>
    <row r="56" spans="2:45">
      <c r="B56" s="1298"/>
      <c r="C56" s="1299"/>
      <c r="D56" s="1299"/>
      <c r="E56" s="1299"/>
      <c r="F56" s="1299"/>
      <c r="G56" s="1299"/>
      <c r="H56" s="1299"/>
      <c r="I56" s="1299"/>
      <c r="J56" s="1299"/>
      <c r="K56" s="1299"/>
      <c r="L56" s="1299"/>
      <c r="M56" s="1299"/>
      <c r="N56" s="1299"/>
      <c r="O56" s="1299"/>
      <c r="P56" s="1299"/>
      <c r="Q56" s="1299"/>
      <c r="R56" s="1299"/>
      <c r="S56" s="1299"/>
      <c r="T56" s="1299"/>
      <c r="U56" s="1299"/>
      <c r="V56" s="1299"/>
      <c r="W56" s="1299"/>
      <c r="X56" s="1299"/>
      <c r="Y56" s="1299"/>
      <c r="Z56" s="1299"/>
      <c r="AA56" s="1299"/>
      <c r="AB56" s="1299"/>
      <c r="AC56" s="1299"/>
      <c r="AD56" s="1299"/>
      <c r="AE56" s="1299"/>
      <c r="AF56" s="1299"/>
      <c r="AG56" s="1299"/>
      <c r="AH56" s="1299"/>
      <c r="AI56" s="1299"/>
      <c r="AJ56" s="1299"/>
      <c r="AK56" s="1299"/>
      <c r="AL56" s="1299"/>
      <c r="AM56" s="1299"/>
      <c r="AN56" s="1299"/>
      <c r="AO56" s="1299"/>
      <c r="AP56" s="1299"/>
      <c r="AQ56" s="1299"/>
      <c r="AR56" s="1299"/>
      <c r="AS56" s="1300"/>
    </row>
    <row r="57" spans="2:45">
      <c r="B57" s="1298"/>
      <c r="C57" s="1299"/>
      <c r="D57" s="1299"/>
      <c r="E57" s="1299"/>
      <c r="F57" s="1299"/>
      <c r="G57" s="1299"/>
      <c r="H57" s="1299"/>
      <c r="I57" s="1299"/>
      <c r="J57" s="1299"/>
      <c r="K57" s="1299"/>
      <c r="L57" s="1299"/>
      <c r="M57" s="1299"/>
      <c r="N57" s="1299"/>
      <c r="O57" s="1299"/>
      <c r="P57" s="1299"/>
      <c r="Q57" s="1299"/>
      <c r="R57" s="1299"/>
      <c r="S57" s="1299"/>
      <c r="T57" s="1299"/>
      <c r="U57" s="1299"/>
      <c r="V57" s="1299"/>
      <c r="W57" s="1299"/>
      <c r="X57" s="1299"/>
      <c r="Y57" s="1299"/>
      <c r="Z57" s="1299"/>
      <c r="AA57" s="1299"/>
      <c r="AB57" s="1299"/>
      <c r="AC57" s="1299"/>
      <c r="AD57" s="1299"/>
      <c r="AE57" s="1299"/>
      <c r="AF57" s="1299"/>
      <c r="AG57" s="1299"/>
      <c r="AH57" s="1299"/>
      <c r="AI57" s="1299"/>
      <c r="AJ57" s="1299"/>
      <c r="AK57" s="1299"/>
      <c r="AL57" s="1299"/>
      <c r="AM57" s="1299"/>
      <c r="AN57" s="1299"/>
      <c r="AO57" s="1299"/>
      <c r="AP57" s="1299"/>
      <c r="AQ57" s="1299"/>
      <c r="AR57" s="1299"/>
      <c r="AS57" s="1300"/>
    </row>
    <row r="58" spans="2:45">
      <c r="B58" s="1298"/>
      <c r="C58" s="1299"/>
      <c r="D58" s="1299"/>
      <c r="E58" s="1299"/>
      <c r="F58" s="1299"/>
      <c r="G58" s="1299"/>
      <c r="H58" s="1299"/>
      <c r="I58" s="1299"/>
      <c r="J58" s="1299"/>
      <c r="K58" s="1299"/>
      <c r="L58" s="1299"/>
      <c r="M58" s="1299"/>
      <c r="N58" s="1299"/>
      <c r="O58" s="1299"/>
      <c r="P58" s="1299"/>
      <c r="Q58" s="1299"/>
      <c r="R58" s="1299"/>
      <c r="S58" s="1299"/>
      <c r="T58" s="1299"/>
      <c r="U58" s="1299"/>
      <c r="V58" s="1299"/>
      <c r="W58" s="1299"/>
      <c r="X58" s="1299"/>
      <c r="Y58" s="1299"/>
      <c r="Z58" s="1299"/>
      <c r="AA58" s="1299"/>
      <c r="AB58" s="1299"/>
      <c r="AC58" s="1299"/>
      <c r="AD58" s="1299"/>
      <c r="AE58" s="1299"/>
      <c r="AF58" s="1299"/>
      <c r="AG58" s="1299"/>
      <c r="AH58" s="1299"/>
      <c r="AI58" s="1299"/>
      <c r="AJ58" s="1299"/>
      <c r="AK58" s="1299"/>
      <c r="AL58" s="1299"/>
      <c r="AM58" s="1299"/>
      <c r="AN58" s="1299"/>
      <c r="AO58" s="1299"/>
      <c r="AP58" s="1299"/>
      <c r="AQ58" s="1299"/>
      <c r="AR58" s="1299"/>
      <c r="AS58" s="1300"/>
    </row>
    <row r="59" spans="2:45">
      <c r="B59" s="1298"/>
      <c r="C59" s="1299"/>
      <c r="D59" s="1299"/>
      <c r="E59" s="1299"/>
      <c r="F59" s="1299"/>
      <c r="G59" s="1299"/>
      <c r="H59" s="1299"/>
      <c r="I59" s="1299"/>
      <c r="J59" s="1299"/>
      <c r="K59" s="1299"/>
      <c r="L59" s="1299"/>
      <c r="M59" s="1299"/>
      <c r="N59" s="1299"/>
      <c r="O59" s="1299"/>
      <c r="P59" s="1299"/>
      <c r="Q59" s="1299"/>
      <c r="R59" s="1299"/>
      <c r="S59" s="1299"/>
      <c r="T59" s="1299"/>
      <c r="U59" s="1299"/>
      <c r="V59" s="1299"/>
      <c r="W59" s="1299"/>
      <c r="X59" s="1299"/>
      <c r="Y59" s="1299"/>
      <c r="Z59" s="1299"/>
      <c r="AA59" s="1299"/>
      <c r="AB59" s="1299"/>
      <c r="AC59" s="1299"/>
      <c r="AD59" s="1299"/>
      <c r="AE59" s="1299"/>
      <c r="AF59" s="1299"/>
      <c r="AG59" s="1299"/>
      <c r="AH59" s="1299"/>
      <c r="AI59" s="1299"/>
      <c r="AJ59" s="1299"/>
      <c r="AK59" s="1299"/>
      <c r="AL59" s="1299"/>
      <c r="AM59" s="1299"/>
      <c r="AN59" s="1299"/>
      <c r="AO59" s="1299"/>
      <c r="AP59" s="1299"/>
      <c r="AQ59" s="1299"/>
      <c r="AR59" s="1299"/>
      <c r="AS59" s="1300"/>
    </row>
    <row r="60" spans="2:45">
      <c r="B60" s="1301"/>
      <c r="C60" s="1302"/>
      <c r="D60" s="1302"/>
      <c r="E60" s="1302"/>
      <c r="F60" s="1302"/>
      <c r="G60" s="1302"/>
      <c r="H60" s="1302"/>
      <c r="I60" s="1302"/>
      <c r="J60" s="1302"/>
      <c r="K60" s="1302"/>
      <c r="L60" s="1302"/>
      <c r="M60" s="1302"/>
      <c r="N60" s="1302"/>
      <c r="O60" s="1302"/>
      <c r="P60" s="1302"/>
      <c r="Q60" s="1302"/>
      <c r="R60" s="1302"/>
      <c r="S60" s="1302"/>
      <c r="T60" s="1302"/>
      <c r="U60" s="1302"/>
      <c r="V60" s="1302"/>
      <c r="W60" s="1302"/>
      <c r="X60" s="1302"/>
      <c r="Y60" s="1302"/>
      <c r="Z60" s="1302"/>
      <c r="AA60" s="1302"/>
      <c r="AB60" s="1302"/>
      <c r="AC60" s="1302"/>
      <c r="AD60" s="1302"/>
      <c r="AE60" s="1302"/>
      <c r="AF60" s="1302"/>
      <c r="AG60" s="1302"/>
      <c r="AH60" s="1302"/>
      <c r="AI60" s="1302"/>
      <c r="AJ60" s="1302"/>
      <c r="AK60" s="1302"/>
      <c r="AL60" s="1302"/>
      <c r="AM60" s="1302"/>
      <c r="AN60" s="1302"/>
      <c r="AO60" s="1302"/>
      <c r="AP60" s="1302"/>
      <c r="AQ60" s="1302"/>
      <c r="AR60" s="1302"/>
      <c r="AS60" s="1303"/>
    </row>
  </sheetData>
  <mergeCells count="26">
    <mergeCell ref="B17:AS18"/>
    <mergeCell ref="G23:AS25"/>
    <mergeCell ref="B40:AS60"/>
    <mergeCell ref="B31:F36"/>
    <mergeCell ref="B26:F28"/>
    <mergeCell ref="B29:F30"/>
    <mergeCell ref="B23:F25"/>
    <mergeCell ref="G31:AS36"/>
    <mergeCell ref="G26:AS28"/>
    <mergeCell ref="G29:AS30"/>
    <mergeCell ref="AD4:AS4"/>
    <mergeCell ref="B20:AS20"/>
    <mergeCell ref="B10:AS10"/>
    <mergeCell ref="B5:C6"/>
    <mergeCell ref="D5:E6"/>
    <mergeCell ref="B4:O4"/>
    <mergeCell ref="F5:G6"/>
    <mergeCell ref="H5:I6"/>
    <mergeCell ref="AL5:AO6"/>
    <mergeCell ref="L5:M6"/>
    <mergeCell ref="N5:O6"/>
    <mergeCell ref="AD5:AG6"/>
    <mergeCell ref="J5:K6"/>
    <mergeCell ref="B9:AS9"/>
    <mergeCell ref="AP5:AS6"/>
    <mergeCell ref="AH5:AK6"/>
  </mergeCells>
  <phoneticPr fontId="6"/>
  <printOptions horizontalCentered="1"/>
  <pageMargins left="0.51181102362204722" right="0.47244094488188981" top="0.59055118110236227" bottom="0.39370078740157483" header="0.31496062992125984" footer="0.31496062992125984"/>
  <pageSetup paperSize="9" firstPageNumber="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13"/>
  </sheetPr>
  <dimension ref="A1:AZ118"/>
  <sheetViews>
    <sheetView view="pageBreakPreview" zoomScaleNormal="100" zoomScaleSheetLayoutView="100" workbookViewId="0">
      <selection activeCell="C22" sqref="B22:AW30"/>
    </sheetView>
  </sheetViews>
  <sheetFormatPr defaultColWidth="9" defaultRowHeight="13"/>
  <cols>
    <col min="1" max="45" width="2" style="5" customWidth="1"/>
    <col min="46" max="50" width="2.08984375" style="5" customWidth="1"/>
    <col min="51" max="16384" width="9" style="5"/>
  </cols>
  <sheetData>
    <row r="1" spans="1:52">
      <c r="A1" s="52"/>
      <c r="B1" s="52" t="s">
        <v>257</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5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row>
    <row r="3" spans="1:5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2"/>
    </row>
    <row r="4" spans="1:52" s="27" customFormat="1" ht="13.5" customHeight="1">
      <c r="A4" s="158"/>
      <c r="B4" s="1413" t="s">
        <v>240</v>
      </c>
      <c r="C4" s="1414"/>
      <c r="D4" s="1414"/>
      <c r="E4" s="1414"/>
      <c r="F4" s="1414"/>
      <c r="G4" s="1414"/>
      <c r="H4" s="1414"/>
      <c r="I4" s="1414"/>
      <c r="J4" s="1414"/>
      <c r="K4" s="1414"/>
      <c r="L4" s="1414"/>
      <c r="M4" s="1414"/>
      <c r="N4" s="1414"/>
      <c r="O4" s="1415"/>
      <c r="P4" s="158"/>
      <c r="Q4" s="158"/>
      <c r="R4" s="230"/>
      <c r="S4" s="230"/>
      <c r="T4" s="230"/>
      <c r="U4" s="230"/>
      <c r="V4" s="230"/>
      <c r="W4" s="230"/>
      <c r="X4" s="230"/>
      <c r="Y4" s="230"/>
      <c r="Z4" s="230"/>
      <c r="AA4" s="230"/>
      <c r="AB4" s="230"/>
      <c r="AC4" s="230"/>
      <c r="AD4" s="1410" t="s">
        <v>16</v>
      </c>
      <c r="AE4" s="1411"/>
      <c r="AF4" s="1411"/>
      <c r="AG4" s="1411"/>
      <c r="AH4" s="1411"/>
      <c r="AI4" s="1411"/>
      <c r="AJ4" s="1411"/>
      <c r="AK4" s="1411"/>
      <c r="AL4" s="1411"/>
      <c r="AM4" s="1411"/>
      <c r="AN4" s="1411"/>
      <c r="AO4" s="1411"/>
      <c r="AP4" s="1411"/>
      <c r="AQ4" s="1411"/>
      <c r="AR4" s="1411"/>
      <c r="AS4" s="1412"/>
      <c r="AT4" s="158"/>
    </row>
    <row r="5" spans="1:52" s="27" customFormat="1" ht="13.5" customHeight="1">
      <c r="A5" s="158"/>
      <c r="B5" s="615"/>
      <c r="C5" s="616"/>
      <c r="D5" s="619"/>
      <c r="E5" s="619"/>
      <c r="F5" s="619"/>
      <c r="G5" s="619"/>
      <c r="H5" s="619"/>
      <c r="I5" s="619"/>
      <c r="J5" s="619"/>
      <c r="K5" s="619"/>
      <c r="L5" s="621"/>
      <c r="M5" s="616"/>
      <c r="N5" s="623"/>
      <c r="O5" s="624"/>
      <c r="P5" s="158"/>
      <c r="Q5" s="158"/>
      <c r="R5" s="158"/>
      <c r="S5" s="231"/>
      <c r="T5" s="231"/>
      <c r="U5" s="231"/>
      <c r="V5" s="231"/>
      <c r="W5" s="231"/>
      <c r="X5" s="231"/>
      <c r="Y5" s="231"/>
      <c r="Z5" s="231"/>
      <c r="AA5" s="231"/>
      <c r="AB5" s="231"/>
      <c r="AC5" s="231"/>
      <c r="AD5" s="1416" t="s">
        <v>979</v>
      </c>
      <c r="AE5" s="1417"/>
      <c r="AF5" s="1417"/>
      <c r="AG5" s="1417"/>
      <c r="AH5" s="1420"/>
      <c r="AI5" s="1421"/>
      <c r="AJ5" s="1422"/>
      <c r="AK5" s="1422"/>
      <c r="AL5" s="1420"/>
      <c r="AM5" s="1421"/>
      <c r="AN5" s="1422"/>
      <c r="AO5" s="1422"/>
      <c r="AP5" s="1420"/>
      <c r="AQ5" s="1421"/>
      <c r="AR5" s="1422"/>
      <c r="AS5" s="1425"/>
      <c r="AT5" s="158"/>
    </row>
    <row r="6" spans="1:52" s="27" customFormat="1" ht="13.5" customHeight="1">
      <c r="A6" s="158"/>
      <c r="B6" s="617"/>
      <c r="C6" s="618"/>
      <c r="D6" s="620"/>
      <c r="E6" s="620"/>
      <c r="F6" s="620"/>
      <c r="G6" s="620"/>
      <c r="H6" s="620"/>
      <c r="I6" s="620"/>
      <c r="J6" s="620"/>
      <c r="K6" s="620"/>
      <c r="L6" s="622"/>
      <c r="M6" s="618"/>
      <c r="N6" s="625"/>
      <c r="O6" s="621"/>
      <c r="P6" s="158"/>
      <c r="Q6" s="158"/>
      <c r="R6" s="158"/>
      <c r="S6" s="158"/>
      <c r="T6" s="158"/>
      <c r="U6" s="158"/>
      <c r="V6" s="158"/>
      <c r="W6" s="158"/>
      <c r="X6" s="158"/>
      <c r="Y6" s="158"/>
      <c r="Z6" s="158"/>
      <c r="AA6" s="158"/>
      <c r="AB6" s="158"/>
      <c r="AC6" s="158"/>
      <c r="AD6" s="1418"/>
      <c r="AE6" s="1419"/>
      <c r="AF6" s="1419"/>
      <c r="AG6" s="1419"/>
      <c r="AH6" s="1423"/>
      <c r="AI6" s="1423"/>
      <c r="AJ6" s="1424"/>
      <c r="AK6" s="1424"/>
      <c r="AL6" s="1423"/>
      <c r="AM6" s="1423"/>
      <c r="AN6" s="1424"/>
      <c r="AO6" s="1424"/>
      <c r="AP6" s="1423"/>
      <c r="AQ6" s="1423"/>
      <c r="AR6" s="1424"/>
      <c r="AS6" s="1426"/>
      <c r="AT6" s="158"/>
    </row>
    <row r="7" spans="1:52" s="27" customFormat="1" ht="13.5" customHeight="1">
      <c r="A7" s="158"/>
      <c r="B7" s="232"/>
      <c r="C7" s="232"/>
      <c r="D7" s="232"/>
      <c r="E7" s="232"/>
      <c r="F7" s="232"/>
      <c r="G7" s="232"/>
      <c r="H7" s="232"/>
      <c r="I7" s="232"/>
      <c r="J7" s="232"/>
      <c r="K7" s="232"/>
      <c r="L7" s="232"/>
      <c r="M7" s="232"/>
      <c r="N7" s="232"/>
      <c r="O7" s="232"/>
      <c r="P7" s="232"/>
      <c r="Q7" s="232"/>
      <c r="R7" s="158"/>
      <c r="S7" s="158"/>
      <c r="T7" s="158"/>
      <c r="U7" s="158"/>
      <c r="V7" s="158"/>
      <c r="W7" s="158"/>
      <c r="X7" s="158"/>
      <c r="Y7" s="158"/>
      <c r="Z7" s="158"/>
      <c r="AA7" s="158"/>
      <c r="AB7" s="158"/>
      <c r="AC7" s="158"/>
      <c r="AD7" s="232"/>
      <c r="AE7" s="232"/>
      <c r="AF7" s="232"/>
      <c r="AG7" s="232"/>
      <c r="AH7" s="232"/>
      <c r="AI7" s="232"/>
      <c r="AJ7" s="232"/>
      <c r="AK7" s="232"/>
      <c r="AL7" s="232"/>
      <c r="AM7" s="232"/>
      <c r="AN7" s="232"/>
      <c r="AO7" s="232"/>
      <c r="AP7" s="232"/>
      <c r="AQ7" s="232"/>
      <c r="AR7" s="232"/>
      <c r="AS7" s="232"/>
      <c r="AT7" s="158"/>
    </row>
    <row r="8" spans="1:52" s="27" customFormat="1" ht="13.5" customHeight="1">
      <c r="A8" s="158"/>
      <c r="B8" s="232"/>
      <c r="C8" s="232"/>
      <c r="D8" s="232"/>
      <c r="E8" s="232"/>
      <c r="F8" s="232"/>
      <c r="G8" s="232"/>
      <c r="H8" s="232"/>
      <c r="I8" s="232"/>
      <c r="J8" s="232"/>
      <c r="K8" s="232"/>
      <c r="L8" s="232"/>
      <c r="M8" s="232"/>
      <c r="N8" s="232"/>
      <c r="O8" s="232"/>
      <c r="P8" s="232"/>
      <c r="Q8" s="232"/>
      <c r="R8" s="158"/>
      <c r="S8" s="158"/>
      <c r="T8" s="158"/>
      <c r="U8" s="158"/>
      <c r="V8" s="158"/>
      <c r="W8" s="158"/>
      <c r="X8" s="158"/>
      <c r="Y8" s="158"/>
      <c r="Z8" s="158"/>
      <c r="AA8" s="158"/>
      <c r="AB8" s="158"/>
      <c r="AC8" s="158"/>
      <c r="AD8" s="232"/>
      <c r="AE8" s="232"/>
      <c r="AF8" s="232"/>
      <c r="AG8" s="232"/>
      <c r="AH8" s="232"/>
      <c r="AI8" s="232"/>
      <c r="AJ8" s="232"/>
      <c r="AK8" s="232"/>
      <c r="AL8" s="232"/>
      <c r="AM8" s="232"/>
      <c r="AN8" s="232"/>
      <c r="AO8" s="232"/>
      <c r="AP8" s="232"/>
      <c r="AQ8" s="232"/>
      <c r="AR8" s="232"/>
      <c r="AS8" s="232"/>
      <c r="AT8" s="158"/>
    </row>
    <row r="9" spans="1:52" s="196" customFormat="1" ht="13.5" customHeight="1">
      <c r="B9" s="1351" t="s">
        <v>1872</v>
      </c>
      <c r="C9" s="1351"/>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1"/>
      <c r="AC9" s="1351"/>
      <c r="AD9" s="1351"/>
      <c r="AE9" s="1351"/>
      <c r="AF9" s="1351"/>
      <c r="AG9" s="1351"/>
      <c r="AH9" s="1351"/>
      <c r="AI9" s="1351"/>
      <c r="AJ9" s="1351"/>
      <c r="AK9" s="1351"/>
      <c r="AL9" s="1351"/>
      <c r="AM9" s="1351"/>
      <c r="AN9" s="1351"/>
      <c r="AO9" s="1351"/>
      <c r="AP9" s="1351"/>
      <c r="AQ9" s="1351"/>
      <c r="AR9" s="1351"/>
      <c r="AS9" s="1351"/>
      <c r="AT9" s="202"/>
      <c r="AU9" s="198"/>
      <c r="AV9" s="198"/>
      <c r="AW9" s="198"/>
      <c r="AX9" s="198"/>
      <c r="AY9" s="198"/>
      <c r="AZ9" s="198"/>
    </row>
    <row r="10" spans="1:52" s="27" customFormat="1" ht="13.5" customHeight="1">
      <c r="B10" s="1352" t="s">
        <v>1</v>
      </c>
      <c r="C10" s="1352"/>
      <c r="D10" s="1352"/>
      <c r="E10" s="1352"/>
      <c r="F10" s="1352"/>
      <c r="G10" s="1352"/>
      <c r="H10" s="1352"/>
      <c r="I10" s="1352"/>
      <c r="J10" s="1352"/>
      <c r="K10" s="1352"/>
      <c r="L10" s="1352"/>
      <c r="M10" s="1352"/>
      <c r="N10" s="1352"/>
      <c r="O10" s="1352"/>
      <c r="P10" s="1352"/>
      <c r="Q10" s="1352"/>
      <c r="R10" s="1352"/>
      <c r="S10" s="1352"/>
      <c r="T10" s="1352"/>
      <c r="U10" s="1352"/>
      <c r="V10" s="1352"/>
      <c r="W10" s="1352"/>
      <c r="X10" s="1352"/>
      <c r="Y10" s="1352"/>
      <c r="Z10" s="1352"/>
      <c r="AA10" s="1352"/>
      <c r="AB10" s="1352"/>
      <c r="AC10" s="1352"/>
      <c r="AD10" s="1352"/>
      <c r="AE10" s="1352"/>
      <c r="AF10" s="1352"/>
      <c r="AG10" s="1352"/>
      <c r="AH10" s="1352"/>
      <c r="AI10" s="1352"/>
      <c r="AJ10" s="1352"/>
      <c r="AK10" s="1352"/>
      <c r="AL10" s="1352"/>
      <c r="AM10" s="1352"/>
      <c r="AN10" s="1352"/>
      <c r="AO10" s="1352"/>
      <c r="AP10" s="1352"/>
      <c r="AQ10" s="1352"/>
      <c r="AR10" s="1352"/>
      <c r="AS10" s="1352"/>
      <c r="AT10" s="203"/>
    </row>
    <row r="11" spans="1:52" s="27" customFormat="1" ht="13.5" customHeight="1">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03"/>
    </row>
    <row r="12" spans="1:52" s="27" customFormat="1" ht="13.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row>
    <row r="13" spans="1:52" s="27" customFormat="1" ht="13.5" customHeight="1">
      <c r="A13" s="158"/>
      <c r="B13" s="158" t="s">
        <v>81</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row>
    <row r="14" spans="1:52" s="27" customFormat="1" ht="13.5" customHeight="1">
      <c r="A14" s="158"/>
      <c r="B14" s="158" t="s">
        <v>84</v>
      </c>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52" s="27" customFormat="1" ht="13.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52" s="27" customFormat="1" ht="13.5" customHeight="1">
      <c r="A16" s="158"/>
      <c r="B16" s="1353" t="s">
        <v>1882</v>
      </c>
      <c r="C16" s="1353"/>
      <c r="D16" s="1353"/>
      <c r="E16" s="1353"/>
      <c r="F16" s="1353"/>
      <c r="G16" s="1353"/>
      <c r="H16" s="1353"/>
      <c r="I16" s="1353"/>
      <c r="J16" s="1353"/>
      <c r="K16" s="1353"/>
      <c r="L16" s="1353"/>
      <c r="M16" s="1353"/>
      <c r="N16" s="1353"/>
      <c r="O16" s="1353"/>
      <c r="P16" s="1353"/>
      <c r="Q16" s="1353"/>
      <c r="R16" s="1353"/>
      <c r="S16" s="1353"/>
      <c r="T16" s="1353"/>
      <c r="U16" s="1353"/>
      <c r="V16" s="1353"/>
      <c r="W16" s="1353"/>
      <c r="X16" s="1353"/>
      <c r="Y16" s="1353"/>
      <c r="Z16" s="1353"/>
      <c r="AA16" s="1353"/>
      <c r="AB16" s="1353"/>
      <c r="AC16" s="1353"/>
      <c r="AD16" s="1353"/>
      <c r="AE16" s="1353"/>
      <c r="AF16" s="1353"/>
      <c r="AG16" s="1353"/>
      <c r="AH16" s="1353"/>
      <c r="AI16" s="1353"/>
      <c r="AJ16" s="1353"/>
      <c r="AK16" s="1353"/>
      <c r="AL16" s="1353"/>
      <c r="AM16" s="1353"/>
      <c r="AN16" s="1353"/>
      <c r="AO16" s="1353"/>
      <c r="AP16" s="1353"/>
      <c r="AQ16" s="1353"/>
      <c r="AR16" s="1353"/>
      <c r="AS16" s="1353"/>
      <c r="AT16" s="158"/>
    </row>
    <row r="17" spans="1:46" s="27" customFormat="1" ht="13.5" customHeight="1">
      <c r="A17" s="158"/>
      <c r="B17" s="1353"/>
      <c r="C17" s="1353"/>
      <c r="D17" s="1353"/>
      <c r="E17" s="1353"/>
      <c r="F17" s="1353"/>
      <c r="G17" s="1353"/>
      <c r="H17" s="1353"/>
      <c r="I17" s="1353"/>
      <c r="J17" s="1353"/>
      <c r="K17" s="1353"/>
      <c r="L17" s="1353"/>
      <c r="M17" s="1353"/>
      <c r="N17" s="1353"/>
      <c r="O17" s="1353"/>
      <c r="P17" s="1353"/>
      <c r="Q17" s="1353"/>
      <c r="R17" s="1353"/>
      <c r="S17" s="1353"/>
      <c r="T17" s="1353"/>
      <c r="U17" s="1353"/>
      <c r="V17" s="1353"/>
      <c r="W17" s="1353"/>
      <c r="X17" s="1353"/>
      <c r="Y17" s="1353"/>
      <c r="Z17" s="1353"/>
      <c r="AA17" s="1353"/>
      <c r="AB17" s="1353"/>
      <c r="AC17" s="1353"/>
      <c r="AD17" s="1353"/>
      <c r="AE17" s="1353"/>
      <c r="AF17" s="1353"/>
      <c r="AG17" s="1353"/>
      <c r="AH17" s="1353"/>
      <c r="AI17" s="1353"/>
      <c r="AJ17" s="1353"/>
      <c r="AK17" s="1353"/>
      <c r="AL17" s="1353"/>
      <c r="AM17" s="1353"/>
      <c r="AN17" s="1353"/>
      <c r="AO17" s="1353"/>
      <c r="AP17" s="1353"/>
      <c r="AQ17" s="1353"/>
      <c r="AR17" s="1353"/>
      <c r="AS17" s="1353"/>
      <c r="AT17" s="158"/>
    </row>
    <row r="18" spans="1:46" s="27" customFormat="1" ht="13.5" customHeight="1">
      <c r="A18" s="158"/>
      <c r="B18" s="1353"/>
      <c r="C18" s="1353"/>
      <c r="D18" s="1353"/>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c r="AA18" s="1353"/>
      <c r="AB18" s="1353"/>
      <c r="AC18" s="1353"/>
      <c r="AD18" s="1353"/>
      <c r="AE18" s="1353"/>
      <c r="AF18" s="1353"/>
      <c r="AG18" s="1353"/>
      <c r="AH18" s="1353"/>
      <c r="AI18" s="1353"/>
      <c r="AJ18" s="1353"/>
      <c r="AK18" s="1353"/>
      <c r="AL18" s="1353"/>
      <c r="AM18" s="1353"/>
      <c r="AN18" s="1353"/>
      <c r="AO18" s="1353"/>
      <c r="AP18" s="1353"/>
      <c r="AQ18" s="1353"/>
      <c r="AR18" s="1353"/>
      <c r="AS18" s="1353"/>
      <c r="AT18" s="158"/>
    </row>
    <row r="19" spans="1:46" s="27" customFormat="1" ht="13.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row>
    <row r="20" spans="1:46" s="27" customFormat="1" ht="13.5" customHeight="1">
      <c r="A20" s="158"/>
      <c r="B20" s="1354" t="s">
        <v>3</v>
      </c>
      <c r="C20" s="1354"/>
      <c r="D20" s="1354"/>
      <c r="E20" s="1354"/>
      <c r="F20" s="1354"/>
      <c r="G20" s="1354"/>
      <c r="H20" s="1354"/>
      <c r="I20" s="1354"/>
      <c r="J20" s="1354"/>
      <c r="K20" s="1354"/>
      <c r="L20" s="1354"/>
      <c r="M20" s="1354"/>
      <c r="N20" s="1354"/>
      <c r="O20" s="1354"/>
      <c r="P20" s="1354"/>
      <c r="Q20" s="1354"/>
      <c r="R20" s="1354"/>
      <c r="S20" s="1354"/>
      <c r="T20" s="1354"/>
      <c r="U20" s="1354"/>
      <c r="V20" s="1354"/>
      <c r="W20" s="1354"/>
      <c r="X20" s="1354"/>
      <c r="Y20" s="1354"/>
      <c r="Z20" s="1354"/>
      <c r="AA20" s="1354"/>
      <c r="AB20" s="1354"/>
      <c r="AC20" s="1354"/>
      <c r="AD20" s="1354"/>
      <c r="AE20" s="1354"/>
      <c r="AF20" s="1354"/>
      <c r="AG20" s="1354"/>
      <c r="AH20" s="1354"/>
      <c r="AI20" s="1354"/>
      <c r="AJ20" s="1354"/>
      <c r="AK20" s="1354"/>
      <c r="AL20" s="1354"/>
      <c r="AM20" s="1354"/>
      <c r="AN20" s="1354"/>
      <c r="AO20" s="1354"/>
      <c r="AP20" s="1354"/>
      <c r="AQ20" s="1354"/>
      <c r="AR20" s="1354"/>
      <c r="AS20" s="1354"/>
      <c r="AT20" s="158"/>
    </row>
    <row r="21" spans="1:46">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row>
    <row r="22" spans="1:46">
      <c r="A22" s="52"/>
      <c r="B22" s="52" t="s">
        <v>77</v>
      </c>
      <c r="C22" s="158"/>
      <c r="D22" s="158"/>
      <c r="E22" s="52"/>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52"/>
    </row>
    <row r="23" spans="1:46" s="27" customFormat="1" ht="13.5" customHeight="1">
      <c r="A23" s="158"/>
      <c r="B23" s="1312" t="s">
        <v>42</v>
      </c>
      <c r="C23" s="1313"/>
      <c r="D23" s="1313"/>
      <c r="E23" s="1313"/>
      <c r="F23" s="1314"/>
      <c r="G23" s="1347"/>
      <c r="H23" s="1347"/>
      <c r="I23" s="1347"/>
      <c r="J23" s="1347"/>
      <c r="K23" s="1347"/>
      <c r="L23" s="1347"/>
      <c r="M23" s="1347"/>
      <c r="N23" s="1347"/>
      <c r="O23" s="1347"/>
      <c r="P23" s="1347"/>
      <c r="Q23" s="1347"/>
      <c r="R23" s="1347"/>
      <c r="S23" s="1347"/>
      <c r="T23" s="1347"/>
      <c r="U23" s="1347"/>
      <c r="V23" s="1347"/>
      <c r="W23" s="1347"/>
      <c r="X23" s="1347"/>
      <c r="Y23" s="1347"/>
      <c r="Z23" s="1347"/>
      <c r="AA23" s="1347"/>
      <c r="AB23" s="1347"/>
      <c r="AC23" s="1347"/>
      <c r="AD23" s="1347"/>
      <c r="AE23" s="1347"/>
      <c r="AF23" s="1347"/>
      <c r="AG23" s="1347"/>
      <c r="AH23" s="1347"/>
      <c r="AI23" s="1347"/>
      <c r="AJ23" s="1347"/>
      <c r="AK23" s="1347"/>
      <c r="AL23" s="1347"/>
      <c r="AM23" s="1347"/>
      <c r="AN23" s="1347"/>
      <c r="AO23" s="1347"/>
      <c r="AP23" s="1347"/>
      <c r="AQ23" s="1347"/>
      <c r="AR23" s="1347"/>
      <c r="AS23" s="1347"/>
      <c r="AT23" s="158"/>
    </row>
    <row r="24" spans="1:46" s="27" customFormat="1" ht="13.5" customHeight="1">
      <c r="A24" s="158"/>
      <c r="B24" s="1315"/>
      <c r="C24" s="1316"/>
      <c r="D24" s="1316"/>
      <c r="E24" s="1316"/>
      <c r="F24" s="1317"/>
      <c r="G24" s="1347"/>
      <c r="H24" s="1347"/>
      <c r="I24" s="1347"/>
      <c r="J24" s="1347"/>
      <c r="K24" s="1347"/>
      <c r="L24" s="1347"/>
      <c r="M24" s="1347"/>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7"/>
      <c r="AL24" s="1347"/>
      <c r="AM24" s="1347"/>
      <c r="AN24" s="1347"/>
      <c r="AO24" s="1347"/>
      <c r="AP24" s="1347"/>
      <c r="AQ24" s="1347"/>
      <c r="AR24" s="1347"/>
      <c r="AS24" s="1347"/>
      <c r="AT24" s="158"/>
    </row>
    <row r="25" spans="1:46" s="27" customFormat="1" ht="13.5" customHeight="1">
      <c r="A25" s="158"/>
      <c r="B25" s="1318"/>
      <c r="C25" s="1319"/>
      <c r="D25" s="1319"/>
      <c r="E25" s="1319"/>
      <c r="F25" s="1320"/>
      <c r="G25" s="1347"/>
      <c r="H25" s="1347"/>
      <c r="I25" s="1347"/>
      <c r="J25" s="1347"/>
      <c r="K25" s="1347"/>
      <c r="L25" s="1347"/>
      <c r="M25" s="1347"/>
      <c r="N25" s="1347"/>
      <c r="O25" s="1347"/>
      <c r="P25" s="1347"/>
      <c r="Q25" s="1347"/>
      <c r="R25" s="1347"/>
      <c r="S25" s="1347"/>
      <c r="T25" s="1347"/>
      <c r="U25" s="1347"/>
      <c r="V25" s="1347"/>
      <c r="W25" s="1347"/>
      <c r="X25" s="1347"/>
      <c r="Y25" s="1347"/>
      <c r="Z25" s="1347"/>
      <c r="AA25" s="1347"/>
      <c r="AB25" s="1347"/>
      <c r="AC25" s="1347"/>
      <c r="AD25" s="1347"/>
      <c r="AE25" s="1347"/>
      <c r="AF25" s="1347"/>
      <c r="AG25" s="1347"/>
      <c r="AH25" s="1347"/>
      <c r="AI25" s="1347"/>
      <c r="AJ25" s="1347"/>
      <c r="AK25" s="1347"/>
      <c r="AL25" s="1347"/>
      <c r="AM25" s="1347"/>
      <c r="AN25" s="1347"/>
      <c r="AO25" s="1347"/>
      <c r="AP25" s="1347"/>
      <c r="AQ25" s="1347"/>
      <c r="AR25" s="1347"/>
      <c r="AS25" s="1347"/>
      <c r="AT25" s="158"/>
    </row>
    <row r="26" spans="1:46" s="27" customFormat="1" ht="13.5" customHeight="1">
      <c r="A26" s="158"/>
      <c r="B26" s="1312" t="s">
        <v>33</v>
      </c>
      <c r="C26" s="1313"/>
      <c r="D26" s="1313"/>
      <c r="E26" s="1313"/>
      <c r="F26" s="1314"/>
      <c r="G26" s="1348"/>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8"/>
      <c r="AS26" s="1348"/>
      <c r="AT26" s="158"/>
    </row>
    <row r="27" spans="1:46" s="27" customFormat="1" ht="13.5" customHeight="1">
      <c r="A27" s="158"/>
      <c r="B27" s="1315"/>
      <c r="C27" s="1316"/>
      <c r="D27" s="1316"/>
      <c r="E27" s="1316"/>
      <c r="F27" s="1317"/>
      <c r="G27" s="1348"/>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8"/>
      <c r="AP27" s="1348"/>
      <c r="AQ27" s="1348"/>
      <c r="AR27" s="1348"/>
      <c r="AS27" s="1348"/>
      <c r="AT27" s="158"/>
    </row>
    <row r="28" spans="1:46" s="27" customFormat="1" ht="13.5" customHeight="1">
      <c r="A28" s="158"/>
      <c r="B28" s="1318"/>
      <c r="C28" s="1319"/>
      <c r="D28" s="1319"/>
      <c r="E28" s="1319"/>
      <c r="F28" s="1320"/>
      <c r="G28" s="1348"/>
      <c r="H28" s="1348"/>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8"/>
      <c r="AS28" s="1348"/>
      <c r="AT28" s="158"/>
    </row>
    <row r="29" spans="1:46" s="27" customFormat="1" ht="13.5" customHeight="1">
      <c r="A29" s="158"/>
      <c r="B29" s="1364" t="s">
        <v>250</v>
      </c>
      <c r="C29" s="1365"/>
      <c r="D29" s="1365"/>
      <c r="E29" s="1365"/>
      <c r="F29" s="1366"/>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58"/>
    </row>
    <row r="30" spans="1:46" s="27" customFormat="1" ht="13.5" customHeight="1">
      <c r="A30" s="158"/>
      <c r="B30" s="1367"/>
      <c r="C30" s="1368"/>
      <c r="D30" s="1368"/>
      <c r="E30" s="1368"/>
      <c r="F30" s="1369"/>
      <c r="G30" s="1349"/>
      <c r="H30" s="1349"/>
      <c r="I30" s="1349"/>
      <c r="J30" s="1349"/>
      <c r="K30" s="1349"/>
      <c r="L30" s="1349"/>
      <c r="M30" s="1349"/>
      <c r="N30" s="1349"/>
      <c r="O30" s="1349"/>
      <c r="P30" s="1349"/>
      <c r="Q30" s="1349"/>
      <c r="R30" s="1349"/>
      <c r="S30" s="1349"/>
      <c r="T30" s="1349"/>
      <c r="U30" s="1349"/>
      <c r="V30" s="1349"/>
      <c r="W30" s="1349"/>
      <c r="X30" s="1349"/>
      <c r="Y30" s="1349"/>
      <c r="Z30" s="1349"/>
      <c r="AA30" s="1349"/>
      <c r="AB30" s="1349"/>
      <c r="AC30" s="1349"/>
      <c r="AD30" s="1349"/>
      <c r="AE30" s="1349"/>
      <c r="AF30" s="1349"/>
      <c r="AG30" s="1349"/>
      <c r="AH30" s="1349"/>
      <c r="AI30" s="1349"/>
      <c r="AJ30" s="1349"/>
      <c r="AK30" s="1349"/>
      <c r="AL30" s="1349"/>
      <c r="AM30" s="1349"/>
      <c r="AN30" s="1349"/>
      <c r="AO30" s="1349"/>
      <c r="AP30" s="1349"/>
      <c r="AQ30" s="1349"/>
      <c r="AR30" s="1349"/>
      <c r="AS30" s="1349"/>
      <c r="AT30" s="158"/>
    </row>
    <row r="31" spans="1:46" s="27" customFormat="1" ht="13.5" customHeight="1">
      <c r="A31" s="158"/>
      <c r="B31" s="1355" t="s">
        <v>43</v>
      </c>
      <c r="C31" s="1356"/>
      <c r="D31" s="1356"/>
      <c r="E31" s="1356"/>
      <c r="F31" s="1357"/>
      <c r="G31" s="1350" t="s">
        <v>1865</v>
      </c>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1350"/>
      <c r="AM31" s="1350"/>
      <c r="AN31" s="1350"/>
      <c r="AO31" s="1350"/>
      <c r="AP31" s="1350"/>
      <c r="AQ31" s="1350"/>
      <c r="AR31" s="1350"/>
      <c r="AS31" s="1350"/>
      <c r="AT31" s="158"/>
    </row>
    <row r="32" spans="1:46" s="27" customFormat="1" ht="13.5" customHeight="1">
      <c r="A32" s="158"/>
      <c r="B32" s="1358"/>
      <c r="C32" s="1359"/>
      <c r="D32" s="1359"/>
      <c r="E32" s="1359"/>
      <c r="F32" s="1360"/>
      <c r="G32" s="1350"/>
      <c r="H32" s="1350"/>
      <c r="I32" s="1350"/>
      <c r="J32" s="1350"/>
      <c r="K32" s="1350"/>
      <c r="L32" s="1350"/>
      <c r="M32" s="1350"/>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58"/>
    </row>
    <row r="33" spans="1:46" s="27" customFormat="1" ht="13.5" customHeight="1">
      <c r="A33" s="158"/>
      <c r="B33" s="1358"/>
      <c r="C33" s="1359"/>
      <c r="D33" s="1359"/>
      <c r="E33" s="1359"/>
      <c r="F33" s="1360"/>
      <c r="G33" s="1350"/>
      <c r="H33" s="1350"/>
      <c r="I33" s="1350"/>
      <c r="J33" s="1350"/>
      <c r="K33" s="1350"/>
      <c r="L33" s="1350"/>
      <c r="M33" s="1350"/>
      <c r="N33" s="1350"/>
      <c r="O33" s="1350"/>
      <c r="P33" s="1350"/>
      <c r="Q33" s="1350"/>
      <c r="R33" s="1350"/>
      <c r="S33" s="1350"/>
      <c r="T33" s="1350"/>
      <c r="U33" s="1350"/>
      <c r="V33" s="1350"/>
      <c r="W33" s="1350"/>
      <c r="X33" s="1350"/>
      <c r="Y33" s="1350"/>
      <c r="Z33" s="1350"/>
      <c r="AA33" s="1350"/>
      <c r="AB33" s="1350"/>
      <c r="AC33" s="1350"/>
      <c r="AD33" s="1350"/>
      <c r="AE33" s="1350"/>
      <c r="AF33" s="1350"/>
      <c r="AG33" s="1350"/>
      <c r="AH33" s="1350"/>
      <c r="AI33" s="1350"/>
      <c r="AJ33" s="1350"/>
      <c r="AK33" s="1350"/>
      <c r="AL33" s="1350"/>
      <c r="AM33" s="1350"/>
      <c r="AN33" s="1350"/>
      <c r="AO33" s="1350"/>
      <c r="AP33" s="1350"/>
      <c r="AQ33" s="1350"/>
      <c r="AR33" s="1350"/>
      <c r="AS33" s="1350"/>
      <c r="AT33" s="158"/>
    </row>
    <row r="34" spans="1:46" s="27" customFormat="1" ht="13.5" customHeight="1">
      <c r="A34" s="158"/>
      <c r="B34" s="1358"/>
      <c r="C34" s="1359"/>
      <c r="D34" s="1359"/>
      <c r="E34" s="1359"/>
      <c r="F34" s="1360"/>
      <c r="G34" s="1350"/>
      <c r="H34" s="1350"/>
      <c r="I34" s="1350"/>
      <c r="J34" s="1350"/>
      <c r="K34" s="1350"/>
      <c r="L34" s="1350"/>
      <c r="M34" s="1350"/>
      <c r="N34" s="1350"/>
      <c r="O34" s="1350"/>
      <c r="P34" s="1350"/>
      <c r="Q34" s="1350"/>
      <c r="R34" s="1350"/>
      <c r="S34" s="1350"/>
      <c r="T34" s="1350"/>
      <c r="U34" s="1350"/>
      <c r="V34" s="1350"/>
      <c r="W34" s="1350"/>
      <c r="X34" s="1350"/>
      <c r="Y34" s="1350"/>
      <c r="Z34" s="1350"/>
      <c r="AA34" s="1350"/>
      <c r="AB34" s="1350"/>
      <c r="AC34" s="1350"/>
      <c r="AD34" s="1350"/>
      <c r="AE34" s="1350"/>
      <c r="AF34" s="1350"/>
      <c r="AG34" s="1350"/>
      <c r="AH34" s="1350"/>
      <c r="AI34" s="1350"/>
      <c r="AJ34" s="1350"/>
      <c r="AK34" s="1350"/>
      <c r="AL34" s="1350"/>
      <c r="AM34" s="1350"/>
      <c r="AN34" s="1350"/>
      <c r="AO34" s="1350"/>
      <c r="AP34" s="1350"/>
      <c r="AQ34" s="1350"/>
      <c r="AR34" s="1350"/>
      <c r="AS34" s="1350"/>
      <c r="AT34" s="158"/>
    </row>
    <row r="35" spans="1:46" s="27" customFormat="1" ht="13.5" customHeight="1">
      <c r="A35" s="158"/>
      <c r="B35" s="1358"/>
      <c r="C35" s="1359"/>
      <c r="D35" s="1359"/>
      <c r="E35" s="1359"/>
      <c r="F35" s="1360"/>
      <c r="G35" s="1350"/>
      <c r="H35" s="1350"/>
      <c r="I35" s="1350"/>
      <c r="J35" s="1350"/>
      <c r="K35" s="1350"/>
      <c r="L35" s="1350"/>
      <c r="M35" s="1350"/>
      <c r="N35" s="1350"/>
      <c r="O35" s="1350"/>
      <c r="P35" s="1350"/>
      <c r="Q35" s="1350"/>
      <c r="R35" s="1350"/>
      <c r="S35" s="1350"/>
      <c r="T35" s="1350"/>
      <c r="U35" s="1350"/>
      <c r="V35" s="1350"/>
      <c r="W35" s="1350"/>
      <c r="X35" s="1350"/>
      <c r="Y35" s="1350"/>
      <c r="Z35" s="1350"/>
      <c r="AA35" s="1350"/>
      <c r="AB35" s="1350"/>
      <c r="AC35" s="1350"/>
      <c r="AD35" s="1350"/>
      <c r="AE35" s="1350"/>
      <c r="AF35" s="1350"/>
      <c r="AG35" s="1350"/>
      <c r="AH35" s="1350"/>
      <c r="AI35" s="1350"/>
      <c r="AJ35" s="1350"/>
      <c r="AK35" s="1350"/>
      <c r="AL35" s="1350"/>
      <c r="AM35" s="1350"/>
      <c r="AN35" s="1350"/>
      <c r="AO35" s="1350"/>
      <c r="AP35" s="1350"/>
      <c r="AQ35" s="1350"/>
      <c r="AR35" s="1350"/>
      <c r="AS35" s="1350"/>
      <c r="AT35" s="158"/>
    </row>
    <row r="36" spans="1:46" s="27" customFormat="1" ht="13.5" customHeight="1">
      <c r="A36" s="158"/>
      <c r="B36" s="1361"/>
      <c r="C36" s="1362"/>
      <c r="D36" s="1362"/>
      <c r="E36" s="1362"/>
      <c r="F36" s="1363"/>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0"/>
      <c r="AL36" s="1350"/>
      <c r="AM36" s="1350"/>
      <c r="AN36" s="1350"/>
      <c r="AO36" s="1350"/>
      <c r="AP36" s="1350"/>
      <c r="AQ36" s="1350"/>
      <c r="AR36" s="1350"/>
      <c r="AS36" s="1350"/>
      <c r="AT36" s="158"/>
    </row>
    <row r="37" spans="1:46" s="191" customFormat="1" ht="13.5" customHeight="1">
      <c r="A37" s="193"/>
      <c r="B37" s="194"/>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row>
    <row r="38" spans="1:46">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row>
    <row r="39" spans="1:46">
      <c r="A39" s="52"/>
      <c r="B39" s="52" t="s">
        <v>95</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row>
    <row r="40" spans="1:46">
      <c r="A40" s="52"/>
      <c r="B40" s="1382"/>
      <c r="C40" s="1383"/>
      <c r="D40" s="1383"/>
      <c r="E40" s="1383"/>
      <c r="F40" s="1383"/>
      <c r="G40" s="1383"/>
      <c r="H40" s="1383"/>
      <c r="I40" s="1383"/>
      <c r="J40" s="1383"/>
      <c r="K40" s="1383"/>
      <c r="L40" s="1383"/>
      <c r="M40" s="1383"/>
      <c r="N40" s="1383"/>
      <c r="O40" s="1383"/>
      <c r="P40" s="1383"/>
      <c r="Q40" s="1383"/>
      <c r="R40" s="1383"/>
      <c r="S40" s="1383"/>
      <c r="T40" s="1383"/>
      <c r="U40" s="1383"/>
      <c r="V40" s="1383"/>
      <c r="W40" s="1383"/>
      <c r="X40" s="1383"/>
      <c r="Y40" s="1383"/>
      <c r="Z40" s="1383"/>
      <c r="AA40" s="1383"/>
      <c r="AB40" s="1383"/>
      <c r="AC40" s="1383"/>
      <c r="AD40" s="1383"/>
      <c r="AE40" s="1383"/>
      <c r="AF40" s="1383"/>
      <c r="AG40" s="1383"/>
      <c r="AH40" s="1383"/>
      <c r="AI40" s="1383"/>
      <c r="AJ40" s="1383"/>
      <c r="AK40" s="1383"/>
      <c r="AL40" s="1383"/>
      <c r="AM40" s="1383"/>
      <c r="AN40" s="1383"/>
      <c r="AO40" s="1383"/>
      <c r="AP40" s="1383"/>
      <c r="AQ40" s="1383"/>
      <c r="AR40" s="1383"/>
      <c r="AS40" s="1384"/>
      <c r="AT40" s="52"/>
    </row>
    <row r="41" spans="1:46">
      <c r="A41" s="52"/>
      <c r="B41" s="1385"/>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1386"/>
      <c r="AH41" s="1386"/>
      <c r="AI41" s="1386"/>
      <c r="AJ41" s="1386"/>
      <c r="AK41" s="1386"/>
      <c r="AL41" s="1386"/>
      <c r="AM41" s="1386"/>
      <c r="AN41" s="1386"/>
      <c r="AO41" s="1386"/>
      <c r="AP41" s="1386"/>
      <c r="AQ41" s="1386"/>
      <c r="AR41" s="1386"/>
      <c r="AS41" s="1387"/>
      <c r="AT41" s="52"/>
    </row>
    <row r="42" spans="1:46">
      <c r="A42" s="52"/>
      <c r="B42" s="1385"/>
      <c r="C42" s="1386"/>
      <c r="D42" s="1386"/>
      <c r="E42" s="1386"/>
      <c r="F42" s="1386"/>
      <c r="G42" s="1386"/>
      <c r="H42" s="1386"/>
      <c r="I42" s="1386"/>
      <c r="J42" s="1386"/>
      <c r="K42" s="1386"/>
      <c r="L42" s="1386"/>
      <c r="M42" s="1386"/>
      <c r="N42" s="1386"/>
      <c r="O42" s="1386"/>
      <c r="P42" s="1386"/>
      <c r="Q42" s="1386"/>
      <c r="R42" s="1386"/>
      <c r="S42" s="1386"/>
      <c r="T42" s="1386"/>
      <c r="U42" s="1386"/>
      <c r="V42" s="1386"/>
      <c r="W42" s="1386"/>
      <c r="X42" s="1386"/>
      <c r="Y42" s="1386"/>
      <c r="Z42" s="1386"/>
      <c r="AA42" s="1386"/>
      <c r="AB42" s="1386"/>
      <c r="AC42" s="1386"/>
      <c r="AD42" s="1386"/>
      <c r="AE42" s="1386"/>
      <c r="AF42" s="1386"/>
      <c r="AG42" s="1386"/>
      <c r="AH42" s="1386"/>
      <c r="AI42" s="1386"/>
      <c r="AJ42" s="1386"/>
      <c r="AK42" s="1386"/>
      <c r="AL42" s="1386"/>
      <c r="AM42" s="1386"/>
      <c r="AN42" s="1386"/>
      <c r="AO42" s="1386"/>
      <c r="AP42" s="1386"/>
      <c r="AQ42" s="1386"/>
      <c r="AR42" s="1386"/>
      <c r="AS42" s="1387"/>
      <c r="AT42" s="52"/>
    </row>
    <row r="43" spans="1:46">
      <c r="A43" s="52"/>
      <c r="B43" s="1385"/>
      <c r="C43" s="1386"/>
      <c r="D43" s="1386"/>
      <c r="E43" s="1386"/>
      <c r="F43" s="1386"/>
      <c r="G43" s="1386"/>
      <c r="H43" s="1386"/>
      <c r="I43" s="1386"/>
      <c r="J43" s="1386"/>
      <c r="K43" s="1386"/>
      <c r="L43" s="1386"/>
      <c r="M43" s="1386"/>
      <c r="N43" s="1386"/>
      <c r="O43" s="1386"/>
      <c r="P43" s="1386"/>
      <c r="Q43" s="1386"/>
      <c r="R43" s="1386"/>
      <c r="S43" s="1386"/>
      <c r="T43" s="1386"/>
      <c r="U43" s="1386"/>
      <c r="V43" s="1386"/>
      <c r="W43" s="1386"/>
      <c r="X43" s="1386"/>
      <c r="Y43" s="1386"/>
      <c r="Z43" s="1386"/>
      <c r="AA43" s="1386"/>
      <c r="AB43" s="1386"/>
      <c r="AC43" s="1386"/>
      <c r="AD43" s="1386"/>
      <c r="AE43" s="1386"/>
      <c r="AF43" s="1386"/>
      <c r="AG43" s="1386"/>
      <c r="AH43" s="1386"/>
      <c r="AI43" s="1386"/>
      <c r="AJ43" s="1386"/>
      <c r="AK43" s="1386"/>
      <c r="AL43" s="1386"/>
      <c r="AM43" s="1386"/>
      <c r="AN43" s="1386"/>
      <c r="AO43" s="1386"/>
      <c r="AP43" s="1386"/>
      <c r="AQ43" s="1386"/>
      <c r="AR43" s="1386"/>
      <c r="AS43" s="1387"/>
      <c r="AT43" s="52"/>
    </row>
    <row r="44" spans="1:46">
      <c r="A44" s="52"/>
      <c r="B44" s="1385"/>
      <c r="C44" s="1386"/>
      <c r="D44" s="1386"/>
      <c r="E44" s="1386"/>
      <c r="F44" s="1386"/>
      <c r="G44" s="1386"/>
      <c r="H44" s="1386"/>
      <c r="I44" s="1386"/>
      <c r="J44" s="1386"/>
      <c r="K44" s="1386"/>
      <c r="L44" s="1386"/>
      <c r="M44" s="1386"/>
      <c r="N44" s="1386"/>
      <c r="O44" s="1386"/>
      <c r="P44" s="1386"/>
      <c r="Q44" s="1386"/>
      <c r="R44" s="1386"/>
      <c r="S44" s="1386"/>
      <c r="T44" s="1386"/>
      <c r="U44" s="1386"/>
      <c r="V44" s="1386"/>
      <c r="W44" s="1386"/>
      <c r="X44" s="1386"/>
      <c r="Y44" s="1386"/>
      <c r="Z44" s="1386"/>
      <c r="AA44" s="1386"/>
      <c r="AB44" s="1386"/>
      <c r="AC44" s="1386"/>
      <c r="AD44" s="1386"/>
      <c r="AE44" s="1386"/>
      <c r="AF44" s="1386"/>
      <c r="AG44" s="1386"/>
      <c r="AH44" s="1386"/>
      <c r="AI44" s="1386"/>
      <c r="AJ44" s="1386"/>
      <c r="AK44" s="1386"/>
      <c r="AL44" s="1386"/>
      <c r="AM44" s="1386"/>
      <c r="AN44" s="1386"/>
      <c r="AO44" s="1386"/>
      <c r="AP44" s="1386"/>
      <c r="AQ44" s="1386"/>
      <c r="AR44" s="1386"/>
      <c r="AS44" s="1387"/>
      <c r="AT44" s="52"/>
    </row>
    <row r="45" spans="1:46">
      <c r="A45" s="52"/>
      <c r="B45" s="1385"/>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c r="AH45" s="1386"/>
      <c r="AI45" s="1386"/>
      <c r="AJ45" s="1386"/>
      <c r="AK45" s="1386"/>
      <c r="AL45" s="1386"/>
      <c r="AM45" s="1386"/>
      <c r="AN45" s="1386"/>
      <c r="AO45" s="1386"/>
      <c r="AP45" s="1386"/>
      <c r="AQ45" s="1386"/>
      <c r="AR45" s="1386"/>
      <c r="AS45" s="1387"/>
      <c r="AT45" s="52"/>
    </row>
    <row r="46" spans="1:46">
      <c r="A46" s="52"/>
      <c r="B46" s="1385"/>
      <c r="C46" s="1386"/>
      <c r="D46" s="1386"/>
      <c r="E46" s="1386"/>
      <c r="F46" s="1386"/>
      <c r="G46" s="1386"/>
      <c r="H46" s="1386"/>
      <c r="I46" s="1386"/>
      <c r="J46" s="1386"/>
      <c r="K46" s="1386"/>
      <c r="L46" s="1386"/>
      <c r="M46" s="1386"/>
      <c r="N46" s="1386"/>
      <c r="O46" s="1386"/>
      <c r="P46" s="1386"/>
      <c r="Q46" s="1386"/>
      <c r="R46" s="1386"/>
      <c r="S46" s="1386"/>
      <c r="T46" s="1386"/>
      <c r="U46" s="1386"/>
      <c r="V46" s="1386"/>
      <c r="W46" s="1386"/>
      <c r="X46" s="1386"/>
      <c r="Y46" s="1386"/>
      <c r="Z46" s="1386"/>
      <c r="AA46" s="1386"/>
      <c r="AB46" s="1386"/>
      <c r="AC46" s="1386"/>
      <c r="AD46" s="1386"/>
      <c r="AE46" s="1386"/>
      <c r="AF46" s="1386"/>
      <c r="AG46" s="1386"/>
      <c r="AH46" s="1386"/>
      <c r="AI46" s="1386"/>
      <c r="AJ46" s="1386"/>
      <c r="AK46" s="1386"/>
      <c r="AL46" s="1386"/>
      <c r="AM46" s="1386"/>
      <c r="AN46" s="1386"/>
      <c r="AO46" s="1386"/>
      <c r="AP46" s="1386"/>
      <c r="AQ46" s="1386"/>
      <c r="AR46" s="1386"/>
      <c r="AS46" s="1387"/>
      <c r="AT46" s="52"/>
    </row>
    <row r="47" spans="1:46">
      <c r="A47" s="52"/>
      <c r="B47" s="1385"/>
      <c r="C47" s="1386"/>
      <c r="D47" s="1386"/>
      <c r="E47" s="1386"/>
      <c r="F47" s="1386"/>
      <c r="G47" s="1386"/>
      <c r="H47" s="1386"/>
      <c r="I47" s="1386"/>
      <c r="J47" s="1386"/>
      <c r="K47" s="1386"/>
      <c r="L47" s="1386"/>
      <c r="M47" s="1386"/>
      <c r="N47" s="1386"/>
      <c r="O47" s="1386"/>
      <c r="P47" s="1386"/>
      <c r="Q47" s="1386"/>
      <c r="R47" s="1386"/>
      <c r="S47" s="1386"/>
      <c r="T47" s="1386"/>
      <c r="U47" s="1386"/>
      <c r="V47" s="1386"/>
      <c r="W47" s="1386"/>
      <c r="X47" s="1386"/>
      <c r="Y47" s="1386"/>
      <c r="Z47" s="1386"/>
      <c r="AA47" s="1386"/>
      <c r="AB47" s="1386"/>
      <c r="AC47" s="1386"/>
      <c r="AD47" s="1386"/>
      <c r="AE47" s="1386"/>
      <c r="AF47" s="1386"/>
      <c r="AG47" s="1386"/>
      <c r="AH47" s="1386"/>
      <c r="AI47" s="1386"/>
      <c r="AJ47" s="1386"/>
      <c r="AK47" s="1386"/>
      <c r="AL47" s="1386"/>
      <c r="AM47" s="1386"/>
      <c r="AN47" s="1386"/>
      <c r="AO47" s="1386"/>
      <c r="AP47" s="1386"/>
      <c r="AQ47" s="1386"/>
      <c r="AR47" s="1386"/>
      <c r="AS47" s="1387"/>
      <c r="AT47" s="52"/>
    </row>
    <row r="48" spans="1:46">
      <c r="A48" s="52"/>
      <c r="B48" s="1385"/>
      <c r="C48" s="1386"/>
      <c r="D48" s="1386"/>
      <c r="E48" s="1386"/>
      <c r="F48" s="1386"/>
      <c r="G48" s="1386"/>
      <c r="H48" s="1386"/>
      <c r="I48" s="1386"/>
      <c r="J48" s="1386"/>
      <c r="K48" s="1386"/>
      <c r="L48" s="1386"/>
      <c r="M48" s="1386"/>
      <c r="N48" s="1386"/>
      <c r="O48" s="1386"/>
      <c r="P48" s="1386"/>
      <c r="Q48" s="1386"/>
      <c r="R48" s="1386"/>
      <c r="S48" s="1386"/>
      <c r="T48" s="1386"/>
      <c r="U48" s="1386"/>
      <c r="V48" s="1386"/>
      <c r="W48" s="1386"/>
      <c r="X48" s="1386"/>
      <c r="Y48" s="1386"/>
      <c r="Z48" s="1386"/>
      <c r="AA48" s="1386"/>
      <c r="AB48" s="1386"/>
      <c r="AC48" s="1386"/>
      <c r="AD48" s="1386"/>
      <c r="AE48" s="1386"/>
      <c r="AF48" s="1386"/>
      <c r="AG48" s="1386"/>
      <c r="AH48" s="1386"/>
      <c r="AI48" s="1386"/>
      <c r="AJ48" s="1386"/>
      <c r="AK48" s="1386"/>
      <c r="AL48" s="1386"/>
      <c r="AM48" s="1386"/>
      <c r="AN48" s="1386"/>
      <c r="AO48" s="1386"/>
      <c r="AP48" s="1386"/>
      <c r="AQ48" s="1386"/>
      <c r="AR48" s="1386"/>
      <c r="AS48" s="1387"/>
      <c r="AT48" s="52"/>
    </row>
    <row r="49" spans="1:46">
      <c r="A49" s="52"/>
      <c r="B49" s="1385"/>
      <c r="C49" s="1386"/>
      <c r="D49" s="1386"/>
      <c r="E49" s="1386"/>
      <c r="F49" s="1386"/>
      <c r="G49" s="1386"/>
      <c r="H49" s="1386"/>
      <c r="I49" s="1386"/>
      <c r="J49" s="1386"/>
      <c r="K49" s="1386"/>
      <c r="L49" s="1386"/>
      <c r="M49" s="1386"/>
      <c r="N49" s="1386"/>
      <c r="O49" s="1386"/>
      <c r="P49" s="1386"/>
      <c r="Q49" s="1386"/>
      <c r="R49" s="1386"/>
      <c r="S49" s="1386"/>
      <c r="T49" s="1386"/>
      <c r="U49" s="1386"/>
      <c r="V49" s="1386"/>
      <c r="W49" s="1386"/>
      <c r="X49" s="1386"/>
      <c r="Y49" s="1386"/>
      <c r="Z49" s="1386"/>
      <c r="AA49" s="1386"/>
      <c r="AB49" s="1386"/>
      <c r="AC49" s="1386"/>
      <c r="AD49" s="1386"/>
      <c r="AE49" s="1386"/>
      <c r="AF49" s="1386"/>
      <c r="AG49" s="1386"/>
      <c r="AH49" s="1386"/>
      <c r="AI49" s="1386"/>
      <c r="AJ49" s="1386"/>
      <c r="AK49" s="1386"/>
      <c r="AL49" s="1386"/>
      <c r="AM49" s="1386"/>
      <c r="AN49" s="1386"/>
      <c r="AO49" s="1386"/>
      <c r="AP49" s="1386"/>
      <c r="AQ49" s="1386"/>
      <c r="AR49" s="1386"/>
      <c r="AS49" s="1387"/>
      <c r="AT49" s="52"/>
    </row>
    <row r="50" spans="1:46">
      <c r="A50" s="52"/>
      <c r="B50" s="1385"/>
      <c r="C50" s="1386"/>
      <c r="D50" s="1386"/>
      <c r="E50" s="1386"/>
      <c r="F50" s="1386"/>
      <c r="G50" s="1386"/>
      <c r="H50" s="1386"/>
      <c r="I50" s="1386"/>
      <c r="J50" s="1386"/>
      <c r="K50" s="1386"/>
      <c r="L50" s="1386"/>
      <c r="M50" s="1386"/>
      <c r="N50" s="1386"/>
      <c r="O50" s="1386"/>
      <c r="P50" s="1386"/>
      <c r="Q50" s="1386"/>
      <c r="R50" s="1386"/>
      <c r="S50" s="1386"/>
      <c r="T50" s="1386"/>
      <c r="U50" s="1386"/>
      <c r="V50" s="1386"/>
      <c r="W50" s="1386"/>
      <c r="X50" s="1386"/>
      <c r="Y50" s="1386"/>
      <c r="Z50" s="1386"/>
      <c r="AA50" s="1386"/>
      <c r="AB50" s="1386"/>
      <c r="AC50" s="1386"/>
      <c r="AD50" s="1386"/>
      <c r="AE50" s="1386"/>
      <c r="AF50" s="1386"/>
      <c r="AG50" s="1386"/>
      <c r="AH50" s="1386"/>
      <c r="AI50" s="1386"/>
      <c r="AJ50" s="1386"/>
      <c r="AK50" s="1386"/>
      <c r="AL50" s="1386"/>
      <c r="AM50" s="1386"/>
      <c r="AN50" s="1386"/>
      <c r="AO50" s="1386"/>
      <c r="AP50" s="1386"/>
      <c r="AQ50" s="1386"/>
      <c r="AR50" s="1386"/>
      <c r="AS50" s="1387"/>
      <c r="AT50" s="52"/>
    </row>
    <row r="51" spans="1:46">
      <c r="A51" s="52"/>
      <c r="B51" s="1385"/>
      <c r="C51" s="1386"/>
      <c r="D51" s="1386"/>
      <c r="E51" s="1386"/>
      <c r="F51" s="1386"/>
      <c r="G51" s="1386"/>
      <c r="H51" s="1386"/>
      <c r="I51" s="1386"/>
      <c r="J51" s="1386"/>
      <c r="K51" s="1386"/>
      <c r="L51" s="1386"/>
      <c r="M51" s="1386"/>
      <c r="N51" s="1386"/>
      <c r="O51" s="1386"/>
      <c r="P51" s="1386"/>
      <c r="Q51" s="1386"/>
      <c r="R51" s="1386"/>
      <c r="S51" s="1386"/>
      <c r="T51" s="1386"/>
      <c r="U51" s="1386"/>
      <c r="V51" s="1386"/>
      <c r="W51" s="1386"/>
      <c r="X51" s="1386"/>
      <c r="Y51" s="1386"/>
      <c r="Z51" s="1386"/>
      <c r="AA51" s="1386"/>
      <c r="AB51" s="1386"/>
      <c r="AC51" s="1386"/>
      <c r="AD51" s="1386"/>
      <c r="AE51" s="1386"/>
      <c r="AF51" s="1386"/>
      <c r="AG51" s="1386"/>
      <c r="AH51" s="1386"/>
      <c r="AI51" s="1386"/>
      <c r="AJ51" s="1386"/>
      <c r="AK51" s="1386"/>
      <c r="AL51" s="1386"/>
      <c r="AM51" s="1386"/>
      <c r="AN51" s="1386"/>
      <c r="AO51" s="1386"/>
      <c r="AP51" s="1386"/>
      <c r="AQ51" s="1386"/>
      <c r="AR51" s="1386"/>
      <c r="AS51" s="1387"/>
      <c r="AT51" s="52"/>
    </row>
    <row r="52" spans="1:46">
      <c r="A52" s="52"/>
      <c r="B52" s="1385"/>
      <c r="C52" s="1386"/>
      <c r="D52" s="1386"/>
      <c r="E52" s="1386"/>
      <c r="F52" s="1386"/>
      <c r="G52" s="1386"/>
      <c r="H52" s="1386"/>
      <c r="I52" s="1386"/>
      <c r="J52" s="1386"/>
      <c r="K52" s="1386"/>
      <c r="L52" s="1386"/>
      <c r="M52" s="1386"/>
      <c r="N52" s="1386"/>
      <c r="O52" s="1386"/>
      <c r="P52" s="1386"/>
      <c r="Q52" s="1386"/>
      <c r="R52" s="1386"/>
      <c r="S52" s="1386"/>
      <c r="T52" s="1386"/>
      <c r="U52" s="1386"/>
      <c r="V52" s="1386"/>
      <c r="W52" s="1386"/>
      <c r="X52" s="1386"/>
      <c r="Y52" s="1386"/>
      <c r="Z52" s="1386"/>
      <c r="AA52" s="1386"/>
      <c r="AB52" s="1386"/>
      <c r="AC52" s="1386"/>
      <c r="AD52" s="1386"/>
      <c r="AE52" s="1386"/>
      <c r="AF52" s="1386"/>
      <c r="AG52" s="1386"/>
      <c r="AH52" s="1386"/>
      <c r="AI52" s="1386"/>
      <c r="AJ52" s="1386"/>
      <c r="AK52" s="1386"/>
      <c r="AL52" s="1386"/>
      <c r="AM52" s="1386"/>
      <c r="AN52" s="1386"/>
      <c r="AO52" s="1386"/>
      <c r="AP52" s="1386"/>
      <c r="AQ52" s="1386"/>
      <c r="AR52" s="1386"/>
      <c r="AS52" s="1387"/>
      <c r="AT52" s="52"/>
    </row>
    <row r="53" spans="1:46">
      <c r="A53" s="52"/>
      <c r="B53" s="1385"/>
      <c r="C53" s="1386"/>
      <c r="D53" s="1386"/>
      <c r="E53" s="1386"/>
      <c r="F53" s="1386"/>
      <c r="G53" s="1386"/>
      <c r="H53" s="1386"/>
      <c r="I53" s="1386"/>
      <c r="J53" s="1386"/>
      <c r="K53" s="1386"/>
      <c r="L53" s="1386"/>
      <c r="M53" s="1386"/>
      <c r="N53" s="1386"/>
      <c r="O53" s="1386"/>
      <c r="P53" s="1386"/>
      <c r="Q53" s="1386"/>
      <c r="R53" s="1386"/>
      <c r="S53" s="1386"/>
      <c r="T53" s="1386"/>
      <c r="U53" s="1386"/>
      <c r="V53" s="1386"/>
      <c r="W53" s="1386"/>
      <c r="X53" s="1386"/>
      <c r="Y53" s="1386"/>
      <c r="Z53" s="1386"/>
      <c r="AA53" s="1386"/>
      <c r="AB53" s="1386"/>
      <c r="AC53" s="1386"/>
      <c r="AD53" s="1386"/>
      <c r="AE53" s="1386"/>
      <c r="AF53" s="1386"/>
      <c r="AG53" s="1386"/>
      <c r="AH53" s="1386"/>
      <c r="AI53" s="1386"/>
      <c r="AJ53" s="1386"/>
      <c r="AK53" s="1386"/>
      <c r="AL53" s="1386"/>
      <c r="AM53" s="1386"/>
      <c r="AN53" s="1386"/>
      <c r="AO53" s="1386"/>
      <c r="AP53" s="1386"/>
      <c r="AQ53" s="1386"/>
      <c r="AR53" s="1386"/>
      <c r="AS53" s="1387"/>
      <c r="AT53" s="52"/>
    </row>
    <row r="54" spans="1:46">
      <c r="A54" s="52"/>
      <c r="B54" s="1385"/>
      <c r="C54" s="1386"/>
      <c r="D54" s="1386"/>
      <c r="E54" s="1386"/>
      <c r="F54" s="1386"/>
      <c r="G54" s="1386"/>
      <c r="H54" s="1386"/>
      <c r="I54" s="1386"/>
      <c r="J54" s="1386"/>
      <c r="K54" s="1386"/>
      <c r="L54" s="1386"/>
      <c r="M54" s="1386"/>
      <c r="N54" s="1386"/>
      <c r="O54" s="1386"/>
      <c r="P54" s="1386"/>
      <c r="Q54" s="1386"/>
      <c r="R54" s="1386"/>
      <c r="S54" s="1386"/>
      <c r="T54" s="1386"/>
      <c r="U54" s="1386"/>
      <c r="V54" s="1386"/>
      <c r="W54" s="1386"/>
      <c r="X54" s="1386"/>
      <c r="Y54" s="1386"/>
      <c r="Z54" s="1386"/>
      <c r="AA54" s="1386"/>
      <c r="AB54" s="1386"/>
      <c r="AC54" s="1386"/>
      <c r="AD54" s="1386"/>
      <c r="AE54" s="1386"/>
      <c r="AF54" s="1386"/>
      <c r="AG54" s="1386"/>
      <c r="AH54" s="1386"/>
      <c r="AI54" s="1386"/>
      <c r="AJ54" s="1386"/>
      <c r="AK54" s="1386"/>
      <c r="AL54" s="1386"/>
      <c r="AM54" s="1386"/>
      <c r="AN54" s="1386"/>
      <c r="AO54" s="1386"/>
      <c r="AP54" s="1386"/>
      <c r="AQ54" s="1386"/>
      <c r="AR54" s="1386"/>
      <c r="AS54" s="1387"/>
      <c r="AT54" s="52"/>
    </row>
    <row r="55" spans="1:46">
      <c r="A55" s="52"/>
      <c r="B55" s="1385"/>
      <c r="C55" s="1386"/>
      <c r="D55" s="1386"/>
      <c r="E55" s="1386"/>
      <c r="F55" s="1386"/>
      <c r="G55" s="1386"/>
      <c r="H55" s="1386"/>
      <c r="I55" s="1386"/>
      <c r="J55" s="1386"/>
      <c r="K55" s="1386"/>
      <c r="L55" s="1386"/>
      <c r="M55" s="1386"/>
      <c r="N55" s="1386"/>
      <c r="O55" s="1386"/>
      <c r="P55" s="1386"/>
      <c r="Q55" s="1386"/>
      <c r="R55" s="1386"/>
      <c r="S55" s="1386"/>
      <c r="T55" s="1386"/>
      <c r="U55" s="1386"/>
      <c r="V55" s="1386"/>
      <c r="W55" s="1386"/>
      <c r="X55" s="1386"/>
      <c r="Y55" s="1386"/>
      <c r="Z55" s="1386"/>
      <c r="AA55" s="1386"/>
      <c r="AB55" s="1386"/>
      <c r="AC55" s="1386"/>
      <c r="AD55" s="1386"/>
      <c r="AE55" s="1386"/>
      <c r="AF55" s="1386"/>
      <c r="AG55" s="1386"/>
      <c r="AH55" s="1386"/>
      <c r="AI55" s="1386"/>
      <c r="AJ55" s="1386"/>
      <c r="AK55" s="1386"/>
      <c r="AL55" s="1386"/>
      <c r="AM55" s="1386"/>
      <c r="AN55" s="1386"/>
      <c r="AO55" s="1386"/>
      <c r="AP55" s="1386"/>
      <c r="AQ55" s="1386"/>
      <c r="AR55" s="1386"/>
      <c r="AS55" s="1387"/>
      <c r="AT55" s="52"/>
    </row>
    <row r="56" spans="1:46">
      <c r="A56" s="52"/>
      <c r="B56" s="1385"/>
      <c r="C56" s="1386"/>
      <c r="D56" s="1386"/>
      <c r="E56" s="1386"/>
      <c r="F56" s="1386"/>
      <c r="G56" s="1386"/>
      <c r="H56" s="1386"/>
      <c r="I56" s="1386"/>
      <c r="J56" s="1386"/>
      <c r="K56" s="1386"/>
      <c r="L56" s="1386"/>
      <c r="M56" s="1386"/>
      <c r="N56" s="1386"/>
      <c r="O56" s="1386"/>
      <c r="P56" s="1386"/>
      <c r="Q56" s="1386"/>
      <c r="R56" s="1386"/>
      <c r="S56" s="1386"/>
      <c r="T56" s="1386"/>
      <c r="U56" s="1386"/>
      <c r="V56" s="1386"/>
      <c r="W56" s="1386"/>
      <c r="X56" s="1386"/>
      <c r="Y56" s="1386"/>
      <c r="Z56" s="1386"/>
      <c r="AA56" s="1386"/>
      <c r="AB56" s="1386"/>
      <c r="AC56" s="1386"/>
      <c r="AD56" s="1386"/>
      <c r="AE56" s="1386"/>
      <c r="AF56" s="1386"/>
      <c r="AG56" s="1386"/>
      <c r="AH56" s="1386"/>
      <c r="AI56" s="1386"/>
      <c r="AJ56" s="1386"/>
      <c r="AK56" s="1386"/>
      <c r="AL56" s="1386"/>
      <c r="AM56" s="1386"/>
      <c r="AN56" s="1386"/>
      <c r="AO56" s="1386"/>
      <c r="AP56" s="1386"/>
      <c r="AQ56" s="1386"/>
      <c r="AR56" s="1386"/>
      <c r="AS56" s="1387"/>
      <c r="AT56" s="52"/>
    </row>
    <row r="57" spans="1:46">
      <c r="A57" s="52"/>
      <c r="B57" s="1385"/>
      <c r="C57" s="1386"/>
      <c r="D57" s="1386"/>
      <c r="E57" s="1386"/>
      <c r="F57" s="1386"/>
      <c r="G57" s="1386"/>
      <c r="H57" s="1386"/>
      <c r="I57" s="1386"/>
      <c r="J57" s="1386"/>
      <c r="K57" s="1386"/>
      <c r="L57" s="1386"/>
      <c r="M57" s="1386"/>
      <c r="N57" s="1386"/>
      <c r="O57" s="1386"/>
      <c r="P57" s="1386"/>
      <c r="Q57" s="1386"/>
      <c r="R57" s="1386"/>
      <c r="S57" s="1386"/>
      <c r="T57" s="1386"/>
      <c r="U57" s="1386"/>
      <c r="V57" s="1386"/>
      <c r="W57" s="1386"/>
      <c r="X57" s="1386"/>
      <c r="Y57" s="1386"/>
      <c r="Z57" s="1386"/>
      <c r="AA57" s="1386"/>
      <c r="AB57" s="1386"/>
      <c r="AC57" s="1386"/>
      <c r="AD57" s="1386"/>
      <c r="AE57" s="1386"/>
      <c r="AF57" s="1386"/>
      <c r="AG57" s="1386"/>
      <c r="AH57" s="1386"/>
      <c r="AI57" s="1386"/>
      <c r="AJ57" s="1386"/>
      <c r="AK57" s="1386"/>
      <c r="AL57" s="1386"/>
      <c r="AM57" s="1386"/>
      <c r="AN57" s="1386"/>
      <c r="AO57" s="1386"/>
      <c r="AP57" s="1386"/>
      <c r="AQ57" s="1386"/>
      <c r="AR57" s="1386"/>
      <c r="AS57" s="1387"/>
      <c r="AT57" s="52"/>
    </row>
    <row r="58" spans="1:46">
      <c r="A58" s="52"/>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6"/>
      <c r="AI58" s="1386"/>
      <c r="AJ58" s="1386"/>
      <c r="AK58" s="1386"/>
      <c r="AL58" s="1386"/>
      <c r="AM58" s="1386"/>
      <c r="AN58" s="1386"/>
      <c r="AO58" s="1386"/>
      <c r="AP58" s="1386"/>
      <c r="AQ58" s="1386"/>
      <c r="AR58" s="1386"/>
      <c r="AS58" s="1387"/>
      <c r="AT58" s="52"/>
    </row>
    <row r="59" spans="1:46">
      <c r="A59" s="52"/>
      <c r="B59" s="1385"/>
      <c r="C59" s="1386"/>
      <c r="D59" s="1386"/>
      <c r="E59" s="1386"/>
      <c r="F59" s="1386"/>
      <c r="G59" s="1386"/>
      <c r="H59" s="1386"/>
      <c r="I59" s="1386"/>
      <c r="J59" s="1386"/>
      <c r="K59" s="1386"/>
      <c r="L59" s="1386"/>
      <c r="M59" s="1386"/>
      <c r="N59" s="1386"/>
      <c r="O59" s="1386"/>
      <c r="P59" s="1386"/>
      <c r="Q59" s="1386"/>
      <c r="R59" s="1386"/>
      <c r="S59" s="1386"/>
      <c r="T59" s="1386"/>
      <c r="U59" s="1386"/>
      <c r="V59" s="1386"/>
      <c r="W59" s="1386"/>
      <c r="X59" s="1386"/>
      <c r="Y59" s="1386"/>
      <c r="Z59" s="1386"/>
      <c r="AA59" s="1386"/>
      <c r="AB59" s="1386"/>
      <c r="AC59" s="1386"/>
      <c r="AD59" s="1386"/>
      <c r="AE59" s="1386"/>
      <c r="AF59" s="1386"/>
      <c r="AG59" s="1386"/>
      <c r="AH59" s="1386"/>
      <c r="AI59" s="1386"/>
      <c r="AJ59" s="1386"/>
      <c r="AK59" s="1386"/>
      <c r="AL59" s="1386"/>
      <c r="AM59" s="1386"/>
      <c r="AN59" s="1386"/>
      <c r="AO59" s="1386"/>
      <c r="AP59" s="1386"/>
      <c r="AQ59" s="1386"/>
      <c r="AR59" s="1386"/>
      <c r="AS59" s="1387"/>
      <c r="AT59" s="52"/>
    </row>
    <row r="60" spans="1:46">
      <c r="A60" s="52"/>
      <c r="B60" s="1385"/>
      <c r="C60" s="1386"/>
      <c r="D60" s="1386"/>
      <c r="E60" s="1386"/>
      <c r="F60" s="1386"/>
      <c r="G60" s="1386"/>
      <c r="H60" s="1386"/>
      <c r="I60" s="1386"/>
      <c r="J60" s="1386"/>
      <c r="K60" s="1386"/>
      <c r="L60" s="1386"/>
      <c r="M60" s="1386"/>
      <c r="N60" s="1386"/>
      <c r="O60" s="1386"/>
      <c r="P60" s="1386"/>
      <c r="Q60" s="1386"/>
      <c r="R60" s="1386"/>
      <c r="S60" s="1386"/>
      <c r="T60" s="1386"/>
      <c r="U60" s="1386"/>
      <c r="V60" s="1386"/>
      <c r="W60" s="1386"/>
      <c r="X60" s="1386"/>
      <c r="Y60" s="1386"/>
      <c r="Z60" s="1386"/>
      <c r="AA60" s="1386"/>
      <c r="AB60" s="1386"/>
      <c r="AC60" s="1386"/>
      <c r="AD60" s="1386"/>
      <c r="AE60" s="1386"/>
      <c r="AF60" s="1386"/>
      <c r="AG60" s="1386"/>
      <c r="AH60" s="1386"/>
      <c r="AI60" s="1386"/>
      <c r="AJ60" s="1386"/>
      <c r="AK60" s="1386"/>
      <c r="AL60" s="1386"/>
      <c r="AM60" s="1386"/>
      <c r="AN60" s="1386"/>
      <c r="AO60" s="1386"/>
      <c r="AP60" s="1386"/>
      <c r="AQ60" s="1386"/>
      <c r="AR60" s="1386"/>
      <c r="AS60" s="1387"/>
      <c r="AT60" s="52"/>
    </row>
    <row r="61" spans="1:46">
      <c r="A61" s="52"/>
      <c r="B61" s="1388"/>
      <c r="C61" s="1389"/>
      <c r="D61" s="1389"/>
      <c r="E61" s="1389"/>
      <c r="F61" s="1389"/>
      <c r="G61" s="1389"/>
      <c r="H61" s="1389"/>
      <c r="I61" s="1389"/>
      <c r="J61" s="1389"/>
      <c r="K61" s="1389"/>
      <c r="L61" s="1389"/>
      <c r="M61" s="1389"/>
      <c r="N61" s="1389"/>
      <c r="O61" s="1389"/>
      <c r="P61" s="1389"/>
      <c r="Q61" s="1389"/>
      <c r="R61" s="1389"/>
      <c r="S61" s="1389"/>
      <c r="T61" s="1389"/>
      <c r="U61" s="1389"/>
      <c r="V61" s="1389"/>
      <c r="W61" s="1389"/>
      <c r="X61" s="1389"/>
      <c r="Y61" s="1389"/>
      <c r="Z61" s="1389"/>
      <c r="AA61" s="1389"/>
      <c r="AB61" s="1389"/>
      <c r="AC61" s="1389"/>
      <c r="AD61" s="1389"/>
      <c r="AE61" s="1389"/>
      <c r="AF61" s="1389"/>
      <c r="AG61" s="1389"/>
      <c r="AH61" s="1389"/>
      <c r="AI61" s="1389"/>
      <c r="AJ61" s="1389"/>
      <c r="AK61" s="1389"/>
      <c r="AL61" s="1389"/>
      <c r="AM61" s="1389"/>
      <c r="AN61" s="1389"/>
      <c r="AO61" s="1389"/>
      <c r="AP61" s="1389"/>
      <c r="AQ61" s="1389"/>
      <c r="AR61" s="1389"/>
      <c r="AS61" s="1390"/>
      <c r="AT61" s="52"/>
    </row>
    <row r="62" spans="1:46">
      <c r="A62" s="52"/>
      <c r="B62" s="52" t="s">
        <v>28</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row>
    <row r="63" spans="1:46">
      <c r="A63" s="52"/>
      <c r="B63" s="1382"/>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1391"/>
      <c r="AD63" s="1391"/>
      <c r="AE63" s="1391"/>
      <c r="AF63" s="1391"/>
      <c r="AG63" s="1391"/>
      <c r="AH63" s="1391"/>
      <c r="AI63" s="1391"/>
      <c r="AJ63" s="1391"/>
      <c r="AK63" s="1391"/>
      <c r="AL63" s="1391"/>
      <c r="AM63" s="1391"/>
      <c r="AN63" s="1391"/>
      <c r="AO63" s="1391"/>
      <c r="AP63" s="1391"/>
      <c r="AQ63" s="1391"/>
      <c r="AR63" s="1391"/>
      <c r="AS63" s="1392"/>
      <c r="AT63" s="52"/>
    </row>
    <row r="64" spans="1:46">
      <c r="A64" s="52"/>
      <c r="B64" s="1393"/>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c r="AI64" s="1394"/>
      <c r="AJ64" s="1394"/>
      <c r="AK64" s="1394"/>
      <c r="AL64" s="1394"/>
      <c r="AM64" s="1394"/>
      <c r="AN64" s="1394"/>
      <c r="AO64" s="1394"/>
      <c r="AP64" s="1394"/>
      <c r="AQ64" s="1394"/>
      <c r="AR64" s="1394"/>
      <c r="AS64" s="1395"/>
      <c r="AT64" s="52"/>
    </row>
    <row r="65" spans="1:46">
      <c r="A65" s="52"/>
      <c r="B65" s="1393"/>
      <c r="C65" s="1394"/>
      <c r="D65" s="1394"/>
      <c r="E65" s="1394"/>
      <c r="F65" s="1394"/>
      <c r="G65" s="1394"/>
      <c r="H65" s="1394"/>
      <c r="I65" s="1394"/>
      <c r="J65" s="1394"/>
      <c r="K65" s="1394"/>
      <c r="L65" s="1394"/>
      <c r="M65" s="1394"/>
      <c r="N65" s="1394"/>
      <c r="O65" s="1394"/>
      <c r="P65" s="1394"/>
      <c r="Q65" s="1394"/>
      <c r="R65" s="1394"/>
      <c r="S65" s="1394"/>
      <c r="T65" s="1394"/>
      <c r="U65" s="1394"/>
      <c r="V65" s="1394"/>
      <c r="W65" s="1394"/>
      <c r="X65" s="1394"/>
      <c r="Y65" s="1394"/>
      <c r="Z65" s="1394"/>
      <c r="AA65" s="1394"/>
      <c r="AB65" s="1394"/>
      <c r="AC65" s="1394"/>
      <c r="AD65" s="1394"/>
      <c r="AE65" s="1394"/>
      <c r="AF65" s="1394"/>
      <c r="AG65" s="1394"/>
      <c r="AH65" s="1394"/>
      <c r="AI65" s="1394"/>
      <c r="AJ65" s="1394"/>
      <c r="AK65" s="1394"/>
      <c r="AL65" s="1394"/>
      <c r="AM65" s="1394"/>
      <c r="AN65" s="1394"/>
      <c r="AO65" s="1394"/>
      <c r="AP65" s="1394"/>
      <c r="AQ65" s="1394"/>
      <c r="AR65" s="1394"/>
      <c r="AS65" s="1395"/>
      <c r="AT65" s="52"/>
    </row>
    <row r="66" spans="1:46">
      <c r="A66" s="52"/>
      <c r="B66" s="1393"/>
      <c r="C66" s="1394"/>
      <c r="D66" s="1394"/>
      <c r="E66" s="1394"/>
      <c r="F66" s="1394"/>
      <c r="G66" s="1394"/>
      <c r="H66" s="1394"/>
      <c r="I66" s="1394"/>
      <c r="J66" s="1394"/>
      <c r="K66" s="1394"/>
      <c r="L66" s="1394"/>
      <c r="M66" s="1394"/>
      <c r="N66" s="1394"/>
      <c r="O66" s="1394"/>
      <c r="P66" s="1394"/>
      <c r="Q66" s="1394"/>
      <c r="R66" s="1394"/>
      <c r="S66" s="1394"/>
      <c r="T66" s="1394"/>
      <c r="U66" s="1394"/>
      <c r="V66" s="1394"/>
      <c r="W66" s="1394"/>
      <c r="X66" s="1394"/>
      <c r="Y66" s="1394"/>
      <c r="Z66" s="1394"/>
      <c r="AA66" s="1394"/>
      <c r="AB66" s="1394"/>
      <c r="AC66" s="1394"/>
      <c r="AD66" s="1394"/>
      <c r="AE66" s="1394"/>
      <c r="AF66" s="1394"/>
      <c r="AG66" s="1394"/>
      <c r="AH66" s="1394"/>
      <c r="AI66" s="1394"/>
      <c r="AJ66" s="1394"/>
      <c r="AK66" s="1394"/>
      <c r="AL66" s="1394"/>
      <c r="AM66" s="1394"/>
      <c r="AN66" s="1394"/>
      <c r="AO66" s="1394"/>
      <c r="AP66" s="1394"/>
      <c r="AQ66" s="1394"/>
      <c r="AR66" s="1394"/>
      <c r="AS66" s="1395"/>
      <c r="AT66" s="52"/>
    </row>
    <row r="67" spans="1:46">
      <c r="A67" s="52"/>
      <c r="B67" s="1393"/>
      <c r="C67" s="1394"/>
      <c r="D67" s="1394"/>
      <c r="E67" s="1394"/>
      <c r="F67" s="1394"/>
      <c r="G67" s="1394"/>
      <c r="H67" s="1394"/>
      <c r="I67" s="1394"/>
      <c r="J67" s="1394"/>
      <c r="K67" s="1394"/>
      <c r="L67" s="1394"/>
      <c r="M67" s="1394"/>
      <c r="N67" s="1394"/>
      <c r="O67" s="1394"/>
      <c r="P67" s="1394"/>
      <c r="Q67" s="1394"/>
      <c r="R67" s="1394"/>
      <c r="S67" s="1394"/>
      <c r="T67" s="1394"/>
      <c r="U67" s="1394"/>
      <c r="V67" s="1394"/>
      <c r="W67" s="1394"/>
      <c r="X67" s="1394"/>
      <c r="Y67" s="1394"/>
      <c r="Z67" s="1394"/>
      <c r="AA67" s="1394"/>
      <c r="AB67" s="1394"/>
      <c r="AC67" s="1394"/>
      <c r="AD67" s="1394"/>
      <c r="AE67" s="1394"/>
      <c r="AF67" s="1394"/>
      <c r="AG67" s="1394"/>
      <c r="AH67" s="1394"/>
      <c r="AI67" s="1394"/>
      <c r="AJ67" s="1394"/>
      <c r="AK67" s="1394"/>
      <c r="AL67" s="1394"/>
      <c r="AM67" s="1394"/>
      <c r="AN67" s="1394"/>
      <c r="AO67" s="1394"/>
      <c r="AP67" s="1394"/>
      <c r="AQ67" s="1394"/>
      <c r="AR67" s="1394"/>
      <c r="AS67" s="1395"/>
      <c r="AT67" s="52"/>
    </row>
    <row r="68" spans="1:46">
      <c r="A68" s="52"/>
      <c r="B68" s="1393"/>
      <c r="C68" s="1394"/>
      <c r="D68" s="1394"/>
      <c r="E68" s="1394"/>
      <c r="F68" s="1394"/>
      <c r="G68" s="1394"/>
      <c r="H68" s="1394"/>
      <c r="I68" s="1394"/>
      <c r="J68" s="1394"/>
      <c r="K68" s="1394"/>
      <c r="L68" s="1394"/>
      <c r="M68" s="1394"/>
      <c r="N68" s="1394"/>
      <c r="O68" s="1394"/>
      <c r="P68" s="1394"/>
      <c r="Q68" s="1394"/>
      <c r="R68" s="1394"/>
      <c r="S68" s="1394"/>
      <c r="T68" s="1394"/>
      <c r="U68" s="1394"/>
      <c r="V68" s="1394"/>
      <c r="W68" s="1394"/>
      <c r="X68" s="1394"/>
      <c r="Y68" s="1394"/>
      <c r="Z68" s="1394"/>
      <c r="AA68" s="1394"/>
      <c r="AB68" s="1394"/>
      <c r="AC68" s="1394"/>
      <c r="AD68" s="1394"/>
      <c r="AE68" s="1394"/>
      <c r="AF68" s="1394"/>
      <c r="AG68" s="1394"/>
      <c r="AH68" s="1394"/>
      <c r="AI68" s="1394"/>
      <c r="AJ68" s="1394"/>
      <c r="AK68" s="1394"/>
      <c r="AL68" s="1394"/>
      <c r="AM68" s="1394"/>
      <c r="AN68" s="1394"/>
      <c r="AO68" s="1394"/>
      <c r="AP68" s="1394"/>
      <c r="AQ68" s="1394"/>
      <c r="AR68" s="1394"/>
      <c r="AS68" s="1395"/>
      <c r="AT68" s="52"/>
    </row>
    <row r="69" spans="1:46">
      <c r="A69" s="52"/>
      <c r="B69" s="1393"/>
      <c r="C69" s="1394"/>
      <c r="D69" s="1394"/>
      <c r="E69" s="1394"/>
      <c r="F69" s="1394"/>
      <c r="G69" s="1394"/>
      <c r="H69" s="1394"/>
      <c r="I69" s="1394"/>
      <c r="J69" s="1394"/>
      <c r="K69" s="1394"/>
      <c r="L69" s="1394"/>
      <c r="M69" s="1394"/>
      <c r="N69" s="1394"/>
      <c r="O69" s="1394"/>
      <c r="P69" s="1394"/>
      <c r="Q69" s="1394"/>
      <c r="R69" s="1394"/>
      <c r="S69" s="1394"/>
      <c r="T69" s="1394"/>
      <c r="U69" s="1394"/>
      <c r="V69" s="1394"/>
      <c r="W69" s="1394"/>
      <c r="X69" s="1394"/>
      <c r="Y69" s="1394"/>
      <c r="Z69" s="1394"/>
      <c r="AA69" s="1394"/>
      <c r="AB69" s="1394"/>
      <c r="AC69" s="1394"/>
      <c r="AD69" s="1394"/>
      <c r="AE69" s="1394"/>
      <c r="AF69" s="1394"/>
      <c r="AG69" s="1394"/>
      <c r="AH69" s="1394"/>
      <c r="AI69" s="1394"/>
      <c r="AJ69" s="1394"/>
      <c r="AK69" s="1394"/>
      <c r="AL69" s="1394"/>
      <c r="AM69" s="1394"/>
      <c r="AN69" s="1394"/>
      <c r="AO69" s="1394"/>
      <c r="AP69" s="1394"/>
      <c r="AQ69" s="1394"/>
      <c r="AR69" s="1394"/>
      <c r="AS69" s="1395"/>
      <c r="AT69" s="52"/>
    </row>
    <row r="70" spans="1:46">
      <c r="A70" s="52"/>
      <c r="B70" s="1393"/>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1394"/>
      <c r="AC70" s="1394"/>
      <c r="AD70" s="1394"/>
      <c r="AE70" s="1394"/>
      <c r="AF70" s="1394"/>
      <c r="AG70" s="1394"/>
      <c r="AH70" s="1394"/>
      <c r="AI70" s="1394"/>
      <c r="AJ70" s="1394"/>
      <c r="AK70" s="1394"/>
      <c r="AL70" s="1394"/>
      <c r="AM70" s="1394"/>
      <c r="AN70" s="1394"/>
      <c r="AO70" s="1394"/>
      <c r="AP70" s="1394"/>
      <c r="AQ70" s="1394"/>
      <c r="AR70" s="1394"/>
      <c r="AS70" s="1395"/>
      <c r="AT70" s="52"/>
    </row>
    <row r="71" spans="1:46">
      <c r="A71" s="52"/>
      <c r="B71" s="1393"/>
      <c r="C71" s="1394"/>
      <c r="D71" s="1394"/>
      <c r="E71" s="1394"/>
      <c r="F71" s="1394"/>
      <c r="G71" s="1394"/>
      <c r="H71" s="1394"/>
      <c r="I71" s="1394"/>
      <c r="J71" s="1394"/>
      <c r="K71" s="1394"/>
      <c r="L71" s="1394"/>
      <c r="M71" s="1394"/>
      <c r="N71" s="1394"/>
      <c r="O71" s="1394"/>
      <c r="P71" s="1394"/>
      <c r="Q71" s="1394"/>
      <c r="R71" s="1394"/>
      <c r="S71" s="1394"/>
      <c r="T71" s="1394"/>
      <c r="U71" s="1394"/>
      <c r="V71" s="1394"/>
      <c r="W71" s="1394"/>
      <c r="X71" s="1394"/>
      <c r="Y71" s="1394"/>
      <c r="Z71" s="1394"/>
      <c r="AA71" s="1394"/>
      <c r="AB71" s="1394"/>
      <c r="AC71" s="1394"/>
      <c r="AD71" s="1394"/>
      <c r="AE71" s="1394"/>
      <c r="AF71" s="1394"/>
      <c r="AG71" s="1394"/>
      <c r="AH71" s="1394"/>
      <c r="AI71" s="1394"/>
      <c r="AJ71" s="1394"/>
      <c r="AK71" s="1394"/>
      <c r="AL71" s="1394"/>
      <c r="AM71" s="1394"/>
      <c r="AN71" s="1394"/>
      <c r="AO71" s="1394"/>
      <c r="AP71" s="1394"/>
      <c r="AQ71" s="1394"/>
      <c r="AR71" s="1394"/>
      <c r="AS71" s="1395"/>
      <c r="AT71" s="52"/>
    </row>
    <row r="72" spans="1:46">
      <c r="A72" s="52"/>
      <c r="B72" s="1393"/>
      <c r="C72" s="1394"/>
      <c r="D72" s="1394"/>
      <c r="E72" s="1394"/>
      <c r="F72" s="1394"/>
      <c r="G72" s="1394"/>
      <c r="H72" s="1394"/>
      <c r="I72" s="1394"/>
      <c r="J72" s="1394"/>
      <c r="K72" s="1394"/>
      <c r="L72" s="1394"/>
      <c r="M72" s="1394"/>
      <c r="N72" s="1394"/>
      <c r="O72" s="1394"/>
      <c r="P72" s="1394"/>
      <c r="Q72" s="1394"/>
      <c r="R72" s="1394"/>
      <c r="S72" s="1394"/>
      <c r="T72" s="1394"/>
      <c r="U72" s="1394"/>
      <c r="V72" s="1394"/>
      <c r="W72" s="1394"/>
      <c r="X72" s="1394"/>
      <c r="Y72" s="1394"/>
      <c r="Z72" s="1394"/>
      <c r="AA72" s="1394"/>
      <c r="AB72" s="1394"/>
      <c r="AC72" s="1394"/>
      <c r="AD72" s="1394"/>
      <c r="AE72" s="1394"/>
      <c r="AF72" s="1394"/>
      <c r="AG72" s="1394"/>
      <c r="AH72" s="1394"/>
      <c r="AI72" s="1394"/>
      <c r="AJ72" s="1394"/>
      <c r="AK72" s="1394"/>
      <c r="AL72" s="1394"/>
      <c r="AM72" s="1394"/>
      <c r="AN72" s="1394"/>
      <c r="AO72" s="1394"/>
      <c r="AP72" s="1394"/>
      <c r="AQ72" s="1394"/>
      <c r="AR72" s="1394"/>
      <c r="AS72" s="1395"/>
      <c r="AT72" s="52"/>
    </row>
    <row r="73" spans="1:46">
      <c r="A73" s="52"/>
      <c r="B73" s="1393"/>
      <c r="C73" s="1394"/>
      <c r="D73" s="1394"/>
      <c r="E73" s="1394"/>
      <c r="F73" s="1394"/>
      <c r="G73" s="1394"/>
      <c r="H73" s="1394"/>
      <c r="I73" s="1394"/>
      <c r="J73" s="1394"/>
      <c r="K73" s="1394"/>
      <c r="L73" s="1394"/>
      <c r="M73" s="1394"/>
      <c r="N73" s="1394"/>
      <c r="O73" s="1394"/>
      <c r="P73" s="1394"/>
      <c r="Q73" s="1394"/>
      <c r="R73" s="1394"/>
      <c r="S73" s="1394"/>
      <c r="T73" s="1394"/>
      <c r="U73" s="1394"/>
      <c r="V73" s="1394"/>
      <c r="W73" s="1394"/>
      <c r="X73" s="1394"/>
      <c r="Y73" s="1394"/>
      <c r="Z73" s="1394"/>
      <c r="AA73" s="1394"/>
      <c r="AB73" s="1394"/>
      <c r="AC73" s="1394"/>
      <c r="AD73" s="1394"/>
      <c r="AE73" s="1394"/>
      <c r="AF73" s="1394"/>
      <c r="AG73" s="1394"/>
      <c r="AH73" s="1394"/>
      <c r="AI73" s="1394"/>
      <c r="AJ73" s="1394"/>
      <c r="AK73" s="1394"/>
      <c r="AL73" s="1394"/>
      <c r="AM73" s="1394"/>
      <c r="AN73" s="1394"/>
      <c r="AO73" s="1394"/>
      <c r="AP73" s="1394"/>
      <c r="AQ73" s="1394"/>
      <c r="AR73" s="1394"/>
      <c r="AS73" s="1395"/>
      <c r="AT73" s="52"/>
    </row>
    <row r="74" spans="1:46">
      <c r="A74" s="52"/>
      <c r="B74" s="1393"/>
      <c r="C74" s="1394"/>
      <c r="D74" s="1394"/>
      <c r="E74" s="1394"/>
      <c r="F74" s="1394"/>
      <c r="G74" s="1394"/>
      <c r="H74" s="1394"/>
      <c r="I74" s="1394"/>
      <c r="J74" s="1394"/>
      <c r="K74" s="1394"/>
      <c r="L74" s="1394"/>
      <c r="M74" s="1394"/>
      <c r="N74" s="1394"/>
      <c r="O74" s="1394"/>
      <c r="P74" s="1394"/>
      <c r="Q74" s="1394"/>
      <c r="R74" s="1394"/>
      <c r="S74" s="1394"/>
      <c r="T74" s="1394"/>
      <c r="U74" s="1394"/>
      <c r="V74" s="1394"/>
      <c r="W74" s="1394"/>
      <c r="X74" s="1394"/>
      <c r="Y74" s="1394"/>
      <c r="Z74" s="1394"/>
      <c r="AA74" s="1394"/>
      <c r="AB74" s="1394"/>
      <c r="AC74" s="1394"/>
      <c r="AD74" s="1394"/>
      <c r="AE74" s="1394"/>
      <c r="AF74" s="1394"/>
      <c r="AG74" s="1394"/>
      <c r="AH74" s="1394"/>
      <c r="AI74" s="1394"/>
      <c r="AJ74" s="1394"/>
      <c r="AK74" s="1394"/>
      <c r="AL74" s="1394"/>
      <c r="AM74" s="1394"/>
      <c r="AN74" s="1394"/>
      <c r="AO74" s="1394"/>
      <c r="AP74" s="1394"/>
      <c r="AQ74" s="1394"/>
      <c r="AR74" s="1394"/>
      <c r="AS74" s="1395"/>
      <c r="AT74" s="52"/>
    </row>
    <row r="75" spans="1:46">
      <c r="A75" s="52"/>
      <c r="B75" s="1393"/>
      <c r="C75" s="1394"/>
      <c r="D75" s="1394"/>
      <c r="E75" s="1394"/>
      <c r="F75" s="1394"/>
      <c r="G75" s="1394"/>
      <c r="H75" s="1394"/>
      <c r="I75" s="1394"/>
      <c r="J75" s="1394"/>
      <c r="K75" s="1394"/>
      <c r="L75" s="1394"/>
      <c r="M75" s="1394"/>
      <c r="N75" s="1394"/>
      <c r="O75" s="1394"/>
      <c r="P75" s="1394"/>
      <c r="Q75" s="1394"/>
      <c r="R75" s="1394"/>
      <c r="S75" s="1394"/>
      <c r="T75" s="1394"/>
      <c r="U75" s="1394"/>
      <c r="V75" s="1394"/>
      <c r="W75" s="1394"/>
      <c r="X75" s="1394"/>
      <c r="Y75" s="1394"/>
      <c r="Z75" s="1394"/>
      <c r="AA75" s="1394"/>
      <c r="AB75" s="1394"/>
      <c r="AC75" s="1394"/>
      <c r="AD75" s="1394"/>
      <c r="AE75" s="1394"/>
      <c r="AF75" s="1394"/>
      <c r="AG75" s="1394"/>
      <c r="AH75" s="1394"/>
      <c r="AI75" s="1394"/>
      <c r="AJ75" s="1394"/>
      <c r="AK75" s="1394"/>
      <c r="AL75" s="1394"/>
      <c r="AM75" s="1394"/>
      <c r="AN75" s="1394"/>
      <c r="AO75" s="1394"/>
      <c r="AP75" s="1394"/>
      <c r="AQ75" s="1394"/>
      <c r="AR75" s="1394"/>
      <c r="AS75" s="1395"/>
      <c r="AT75" s="52"/>
    </row>
    <row r="76" spans="1:46">
      <c r="A76" s="52"/>
      <c r="B76" s="1393"/>
      <c r="C76" s="1394"/>
      <c r="D76" s="1394"/>
      <c r="E76" s="1394"/>
      <c r="F76" s="1394"/>
      <c r="G76" s="1394"/>
      <c r="H76" s="1394"/>
      <c r="I76" s="1394"/>
      <c r="J76" s="1394"/>
      <c r="K76" s="1394"/>
      <c r="L76" s="1394"/>
      <c r="M76" s="1394"/>
      <c r="N76" s="1394"/>
      <c r="O76" s="1394"/>
      <c r="P76" s="1394"/>
      <c r="Q76" s="1394"/>
      <c r="R76" s="1394"/>
      <c r="S76" s="1394"/>
      <c r="T76" s="1394"/>
      <c r="U76" s="1394"/>
      <c r="V76" s="1394"/>
      <c r="W76" s="1394"/>
      <c r="X76" s="1394"/>
      <c r="Y76" s="1394"/>
      <c r="Z76" s="1394"/>
      <c r="AA76" s="1394"/>
      <c r="AB76" s="1394"/>
      <c r="AC76" s="1394"/>
      <c r="AD76" s="1394"/>
      <c r="AE76" s="1394"/>
      <c r="AF76" s="1394"/>
      <c r="AG76" s="1394"/>
      <c r="AH76" s="1394"/>
      <c r="AI76" s="1394"/>
      <c r="AJ76" s="1394"/>
      <c r="AK76" s="1394"/>
      <c r="AL76" s="1394"/>
      <c r="AM76" s="1394"/>
      <c r="AN76" s="1394"/>
      <c r="AO76" s="1394"/>
      <c r="AP76" s="1394"/>
      <c r="AQ76" s="1394"/>
      <c r="AR76" s="1394"/>
      <c r="AS76" s="1395"/>
      <c r="AT76" s="52"/>
    </row>
    <row r="77" spans="1:46">
      <c r="A77" s="52"/>
      <c r="B77" s="1393"/>
      <c r="C77" s="1394"/>
      <c r="D77" s="1394"/>
      <c r="E77" s="1394"/>
      <c r="F77" s="1394"/>
      <c r="G77" s="1394"/>
      <c r="H77" s="1394"/>
      <c r="I77" s="1394"/>
      <c r="J77" s="1394"/>
      <c r="K77" s="1394"/>
      <c r="L77" s="1394"/>
      <c r="M77" s="1394"/>
      <c r="N77" s="1394"/>
      <c r="O77" s="1394"/>
      <c r="P77" s="1394"/>
      <c r="Q77" s="1394"/>
      <c r="R77" s="1394"/>
      <c r="S77" s="1394"/>
      <c r="T77" s="1394"/>
      <c r="U77" s="1394"/>
      <c r="V77" s="1394"/>
      <c r="W77" s="1394"/>
      <c r="X77" s="1394"/>
      <c r="Y77" s="1394"/>
      <c r="Z77" s="1394"/>
      <c r="AA77" s="1394"/>
      <c r="AB77" s="1394"/>
      <c r="AC77" s="1394"/>
      <c r="AD77" s="1394"/>
      <c r="AE77" s="1394"/>
      <c r="AF77" s="1394"/>
      <c r="AG77" s="1394"/>
      <c r="AH77" s="1394"/>
      <c r="AI77" s="1394"/>
      <c r="AJ77" s="1394"/>
      <c r="AK77" s="1394"/>
      <c r="AL77" s="1394"/>
      <c r="AM77" s="1394"/>
      <c r="AN77" s="1394"/>
      <c r="AO77" s="1394"/>
      <c r="AP77" s="1394"/>
      <c r="AQ77" s="1394"/>
      <c r="AR77" s="1394"/>
      <c r="AS77" s="1395"/>
      <c r="AT77" s="52"/>
    </row>
    <row r="78" spans="1:46">
      <c r="A78" s="52"/>
      <c r="B78" s="1393"/>
      <c r="C78" s="1394"/>
      <c r="D78" s="1394"/>
      <c r="E78" s="1394"/>
      <c r="F78" s="1394"/>
      <c r="G78" s="1394"/>
      <c r="H78" s="1394"/>
      <c r="I78" s="1394"/>
      <c r="J78" s="1394"/>
      <c r="K78" s="1394"/>
      <c r="L78" s="1394"/>
      <c r="M78" s="1394"/>
      <c r="N78" s="1394"/>
      <c r="O78" s="1394"/>
      <c r="P78" s="1394"/>
      <c r="Q78" s="1394"/>
      <c r="R78" s="1394"/>
      <c r="S78" s="1394"/>
      <c r="T78" s="1394"/>
      <c r="U78" s="1394"/>
      <c r="V78" s="1394"/>
      <c r="W78" s="1394"/>
      <c r="X78" s="1394"/>
      <c r="Y78" s="1394"/>
      <c r="Z78" s="1394"/>
      <c r="AA78" s="1394"/>
      <c r="AB78" s="1394"/>
      <c r="AC78" s="1394"/>
      <c r="AD78" s="1394"/>
      <c r="AE78" s="1394"/>
      <c r="AF78" s="1394"/>
      <c r="AG78" s="1394"/>
      <c r="AH78" s="1394"/>
      <c r="AI78" s="1394"/>
      <c r="AJ78" s="1394"/>
      <c r="AK78" s="1394"/>
      <c r="AL78" s="1394"/>
      <c r="AM78" s="1394"/>
      <c r="AN78" s="1394"/>
      <c r="AO78" s="1394"/>
      <c r="AP78" s="1394"/>
      <c r="AQ78" s="1394"/>
      <c r="AR78" s="1394"/>
      <c r="AS78" s="1395"/>
      <c r="AT78" s="52"/>
    </row>
    <row r="79" spans="1:46">
      <c r="A79" s="52"/>
      <c r="B79" s="1393"/>
      <c r="C79" s="1394"/>
      <c r="D79" s="1394"/>
      <c r="E79" s="1394"/>
      <c r="F79" s="1394"/>
      <c r="G79" s="1394"/>
      <c r="H79" s="1394"/>
      <c r="I79" s="1394"/>
      <c r="J79" s="1394"/>
      <c r="K79" s="1394"/>
      <c r="L79" s="1394"/>
      <c r="M79" s="1394"/>
      <c r="N79" s="1394"/>
      <c r="O79" s="1394"/>
      <c r="P79" s="1394"/>
      <c r="Q79" s="1394"/>
      <c r="R79" s="1394"/>
      <c r="S79" s="1394"/>
      <c r="T79" s="1394"/>
      <c r="U79" s="1394"/>
      <c r="V79" s="1394"/>
      <c r="W79" s="1394"/>
      <c r="X79" s="1394"/>
      <c r="Y79" s="1394"/>
      <c r="Z79" s="1394"/>
      <c r="AA79" s="1394"/>
      <c r="AB79" s="1394"/>
      <c r="AC79" s="1394"/>
      <c r="AD79" s="1394"/>
      <c r="AE79" s="1394"/>
      <c r="AF79" s="1394"/>
      <c r="AG79" s="1394"/>
      <c r="AH79" s="1394"/>
      <c r="AI79" s="1394"/>
      <c r="AJ79" s="1394"/>
      <c r="AK79" s="1394"/>
      <c r="AL79" s="1394"/>
      <c r="AM79" s="1394"/>
      <c r="AN79" s="1394"/>
      <c r="AO79" s="1394"/>
      <c r="AP79" s="1394"/>
      <c r="AQ79" s="1394"/>
      <c r="AR79" s="1394"/>
      <c r="AS79" s="1395"/>
      <c r="AT79" s="52"/>
    </row>
    <row r="80" spans="1:46">
      <c r="A80" s="52"/>
      <c r="B80" s="1393"/>
      <c r="C80" s="1394"/>
      <c r="D80" s="1394"/>
      <c r="E80" s="1394"/>
      <c r="F80" s="1394"/>
      <c r="G80" s="1394"/>
      <c r="H80" s="1394"/>
      <c r="I80" s="1394"/>
      <c r="J80" s="1394"/>
      <c r="K80" s="1394"/>
      <c r="L80" s="1394"/>
      <c r="M80" s="1394"/>
      <c r="N80" s="1394"/>
      <c r="O80" s="1394"/>
      <c r="P80" s="1394"/>
      <c r="Q80" s="1394"/>
      <c r="R80" s="1394"/>
      <c r="S80" s="1394"/>
      <c r="T80" s="1394"/>
      <c r="U80" s="1394"/>
      <c r="V80" s="1394"/>
      <c r="W80" s="1394"/>
      <c r="X80" s="1394"/>
      <c r="Y80" s="1394"/>
      <c r="Z80" s="1394"/>
      <c r="AA80" s="1394"/>
      <c r="AB80" s="1394"/>
      <c r="AC80" s="1394"/>
      <c r="AD80" s="1394"/>
      <c r="AE80" s="1394"/>
      <c r="AF80" s="1394"/>
      <c r="AG80" s="1394"/>
      <c r="AH80" s="1394"/>
      <c r="AI80" s="1394"/>
      <c r="AJ80" s="1394"/>
      <c r="AK80" s="1394"/>
      <c r="AL80" s="1394"/>
      <c r="AM80" s="1394"/>
      <c r="AN80" s="1394"/>
      <c r="AO80" s="1394"/>
      <c r="AP80" s="1394"/>
      <c r="AQ80" s="1394"/>
      <c r="AR80" s="1394"/>
      <c r="AS80" s="1395"/>
      <c r="AT80" s="52"/>
    </row>
    <row r="81" spans="1:46">
      <c r="A81" s="52"/>
      <c r="B81" s="1393"/>
      <c r="C81" s="1394"/>
      <c r="D81" s="1394"/>
      <c r="E81" s="1394"/>
      <c r="F81" s="1394"/>
      <c r="G81" s="1394"/>
      <c r="H81" s="1394"/>
      <c r="I81" s="1394"/>
      <c r="J81" s="1394"/>
      <c r="K81" s="1394"/>
      <c r="L81" s="1394"/>
      <c r="M81" s="1394"/>
      <c r="N81" s="1394"/>
      <c r="O81" s="1394"/>
      <c r="P81" s="1394"/>
      <c r="Q81" s="1394"/>
      <c r="R81" s="1394"/>
      <c r="S81" s="1394"/>
      <c r="T81" s="1394"/>
      <c r="U81" s="1394"/>
      <c r="V81" s="1394"/>
      <c r="W81" s="1394"/>
      <c r="X81" s="1394"/>
      <c r="Y81" s="1394"/>
      <c r="Z81" s="1394"/>
      <c r="AA81" s="1394"/>
      <c r="AB81" s="1394"/>
      <c r="AC81" s="1394"/>
      <c r="AD81" s="1394"/>
      <c r="AE81" s="1394"/>
      <c r="AF81" s="1394"/>
      <c r="AG81" s="1394"/>
      <c r="AH81" s="1394"/>
      <c r="AI81" s="1394"/>
      <c r="AJ81" s="1394"/>
      <c r="AK81" s="1394"/>
      <c r="AL81" s="1394"/>
      <c r="AM81" s="1394"/>
      <c r="AN81" s="1394"/>
      <c r="AO81" s="1394"/>
      <c r="AP81" s="1394"/>
      <c r="AQ81" s="1394"/>
      <c r="AR81" s="1394"/>
      <c r="AS81" s="1395"/>
      <c r="AT81" s="52"/>
    </row>
    <row r="82" spans="1:46">
      <c r="A82" s="52"/>
      <c r="B82" s="1393"/>
      <c r="C82" s="1394"/>
      <c r="D82" s="1394"/>
      <c r="E82" s="1394"/>
      <c r="F82" s="1394"/>
      <c r="G82" s="1394"/>
      <c r="H82" s="1394"/>
      <c r="I82" s="1394"/>
      <c r="J82" s="1394"/>
      <c r="K82" s="1394"/>
      <c r="L82" s="1394"/>
      <c r="M82" s="1394"/>
      <c r="N82" s="1394"/>
      <c r="O82" s="1394"/>
      <c r="P82" s="1394"/>
      <c r="Q82" s="1394"/>
      <c r="R82" s="1394"/>
      <c r="S82" s="1394"/>
      <c r="T82" s="1394"/>
      <c r="U82" s="1394"/>
      <c r="V82" s="1394"/>
      <c r="W82" s="1394"/>
      <c r="X82" s="1394"/>
      <c r="Y82" s="1394"/>
      <c r="Z82" s="1394"/>
      <c r="AA82" s="1394"/>
      <c r="AB82" s="1394"/>
      <c r="AC82" s="1394"/>
      <c r="AD82" s="1394"/>
      <c r="AE82" s="1394"/>
      <c r="AF82" s="1394"/>
      <c r="AG82" s="1394"/>
      <c r="AH82" s="1394"/>
      <c r="AI82" s="1394"/>
      <c r="AJ82" s="1394"/>
      <c r="AK82" s="1394"/>
      <c r="AL82" s="1394"/>
      <c r="AM82" s="1394"/>
      <c r="AN82" s="1394"/>
      <c r="AO82" s="1394"/>
      <c r="AP82" s="1394"/>
      <c r="AQ82" s="1394"/>
      <c r="AR82" s="1394"/>
      <c r="AS82" s="1395"/>
      <c r="AT82" s="52"/>
    </row>
    <row r="83" spans="1:46">
      <c r="A83" s="52"/>
      <c r="B83" s="1396"/>
      <c r="C83" s="1397"/>
      <c r="D83" s="1397"/>
      <c r="E83" s="1397"/>
      <c r="F83" s="1397"/>
      <c r="G83" s="1397"/>
      <c r="H83" s="1397"/>
      <c r="I83" s="1397"/>
      <c r="J83" s="1397"/>
      <c r="K83" s="1397"/>
      <c r="L83" s="1397"/>
      <c r="M83" s="1397"/>
      <c r="N83" s="1397"/>
      <c r="O83" s="1397"/>
      <c r="P83" s="1397"/>
      <c r="Q83" s="1397"/>
      <c r="R83" s="1397"/>
      <c r="S83" s="1397"/>
      <c r="T83" s="1397"/>
      <c r="U83" s="1397"/>
      <c r="V83" s="1397"/>
      <c r="W83" s="1397"/>
      <c r="X83" s="1397"/>
      <c r="Y83" s="1397"/>
      <c r="Z83" s="1397"/>
      <c r="AA83" s="1397"/>
      <c r="AB83" s="1397"/>
      <c r="AC83" s="1397"/>
      <c r="AD83" s="1397"/>
      <c r="AE83" s="1397"/>
      <c r="AF83" s="1397"/>
      <c r="AG83" s="1397"/>
      <c r="AH83" s="1397"/>
      <c r="AI83" s="1397"/>
      <c r="AJ83" s="1397"/>
      <c r="AK83" s="1397"/>
      <c r="AL83" s="1397"/>
      <c r="AM83" s="1397"/>
      <c r="AN83" s="1397"/>
      <c r="AO83" s="1397"/>
      <c r="AP83" s="1397"/>
      <c r="AQ83" s="1397"/>
      <c r="AR83" s="1397"/>
      <c r="AS83" s="1398"/>
      <c r="AT83" s="52"/>
    </row>
    <row r="84" spans="1:46">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row>
    <row r="85" spans="1:46">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row>
    <row r="86" spans="1:46">
      <c r="A86" s="52"/>
      <c r="B86" s="52" t="s">
        <v>1933</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row>
    <row r="87" spans="1:46" s="27" customFormat="1" ht="13.5" customHeight="1">
      <c r="A87" s="158"/>
      <c r="B87" s="1405" t="s">
        <v>65</v>
      </c>
      <c r="C87" s="1337"/>
      <c r="D87" s="1337"/>
      <c r="E87" s="1337"/>
      <c r="F87" s="1337"/>
      <c r="G87" s="1337"/>
      <c r="H87" s="1337"/>
      <c r="I87" s="1337"/>
      <c r="J87" s="1337"/>
      <c r="K87" s="1337"/>
      <c r="L87" s="1338"/>
      <c r="M87" s="1405" t="s">
        <v>199</v>
      </c>
      <c r="N87" s="1407"/>
      <c r="O87" s="1407"/>
      <c r="P87" s="1407"/>
      <c r="Q87" s="1407"/>
      <c r="R87" s="1407"/>
      <c r="S87" s="1407"/>
      <c r="T87" s="1407"/>
      <c r="U87" s="1333"/>
      <c r="V87" s="1405" t="s">
        <v>11</v>
      </c>
      <c r="W87" s="1407"/>
      <c r="X87" s="1407"/>
      <c r="Y87" s="1407"/>
      <c r="Z87" s="1407"/>
      <c r="AA87" s="1407"/>
      <c r="AB87" s="1407"/>
      <c r="AC87" s="1407"/>
      <c r="AD87" s="1333"/>
      <c r="AE87" s="1405" t="s">
        <v>44</v>
      </c>
      <c r="AF87" s="1407"/>
      <c r="AG87" s="1407"/>
      <c r="AH87" s="1407"/>
      <c r="AI87" s="1407"/>
      <c r="AJ87" s="1333"/>
      <c r="AK87" s="1399" t="s">
        <v>48</v>
      </c>
      <c r="AL87" s="1400"/>
      <c r="AM87" s="1400"/>
      <c r="AN87" s="1400"/>
      <c r="AO87" s="1400"/>
      <c r="AP87" s="1400"/>
      <c r="AQ87" s="1400"/>
      <c r="AR87" s="1400"/>
      <c r="AS87" s="1401"/>
      <c r="AT87" s="158"/>
    </row>
    <row r="88" spans="1:46" s="27" customFormat="1" ht="13.5" customHeight="1">
      <c r="A88" s="158"/>
      <c r="B88" s="1406"/>
      <c r="C88" s="1341"/>
      <c r="D88" s="1341"/>
      <c r="E88" s="1341"/>
      <c r="F88" s="1341"/>
      <c r="G88" s="1341"/>
      <c r="H88" s="1341"/>
      <c r="I88" s="1341"/>
      <c r="J88" s="1341"/>
      <c r="K88" s="1341"/>
      <c r="L88" s="1342"/>
      <c r="M88" s="1408"/>
      <c r="N88" s="1409"/>
      <c r="O88" s="1409"/>
      <c r="P88" s="1409"/>
      <c r="Q88" s="1409"/>
      <c r="R88" s="1409"/>
      <c r="S88" s="1409"/>
      <c r="T88" s="1409"/>
      <c r="U88" s="1334"/>
      <c r="V88" s="1408"/>
      <c r="W88" s="1409"/>
      <c r="X88" s="1409"/>
      <c r="Y88" s="1409"/>
      <c r="Z88" s="1409"/>
      <c r="AA88" s="1409"/>
      <c r="AB88" s="1409"/>
      <c r="AC88" s="1409"/>
      <c r="AD88" s="1334"/>
      <c r="AE88" s="1408"/>
      <c r="AF88" s="1409"/>
      <c r="AG88" s="1409"/>
      <c r="AH88" s="1409"/>
      <c r="AI88" s="1409"/>
      <c r="AJ88" s="1334"/>
      <c r="AK88" s="1402"/>
      <c r="AL88" s="1403"/>
      <c r="AM88" s="1403"/>
      <c r="AN88" s="1403"/>
      <c r="AO88" s="1403"/>
      <c r="AP88" s="1403"/>
      <c r="AQ88" s="1403"/>
      <c r="AR88" s="1403"/>
      <c r="AS88" s="1404"/>
      <c r="AT88" s="158"/>
    </row>
    <row r="89" spans="1:46" s="27" customFormat="1" ht="13.5" customHeight="1">
      <c r="A89" s="158"/>
      <c r="B89" s="1335" t="s">
        <v>1934</v>
      </c>
      <c r="C89" s="1336"/>
      <c r="D89" s="1336"/>
      <c r="E89" s="1336"/>
      <c r="F89" s="1336"/>
      <c r="G89" s="1336"/>
      <c r="H89" s="1336"/>
      <c r="I89" s="1336"/>
      <c r="J89" s="1337"/>
      <c r="K89" s="1337"/>
      <c r="L89" s="1338"/>
      <c r="M89" s="1343"/>
      <c r="N89" s="1343"/>
      <c r="O89" s="1343"/>
      <c r="P89" s="1343"/>
      <c r="Q89" s="1343"/>
      <c r="R89" s="1343"/>
      <c r="S89" s="1343"/>
      <c r="T89" s="1343"/>
      <c r="U89" s="1345" t="s">
        <v>15</v>
      </c>
      <c r="V89" s="1343"/>
      <c r="W89" s="1343"/>
      <c r="X89" s="1343"/>
      <c r="Y89" s="1343"/>
      <c r="Z89" s="1343"/>
      <c r="AA89" s="1343"/>
      <c r="AB89" s="1343"/>
      <c r="AC89" s="1343"/>
      <c r="AD89" s="1345" t="s">
        <v>15</v>
      </c>
      <c r="AE89" s="1376"/>
      <c r="AF89" s="1377"/>
      <c r="AG89" s="1377"/>
      <c r="AH89" s="1377"/>
      <c r="AI89" s="1377"/>
      <c r="AJ89" s="1378"/>
      <c r="AK89" s="1331"/>
      <c r="AL89" s="1331"/>
      <c r="AM89" s="1331"/>
      <c r="AN89" s="1331"/>
      <c r="AO89" s="1331"/>
      <c r="AP89" s="1331"/>
      <c r="AQ89" s="1331"/>
      <c r="AR89" s="1331"/>
      <c r="AS89" s="1333" t="s">
        <v>15</v>
      </c>
      <c r="AT89" s="158"/>
    </row>
    <row r="90" spans="1:46" s="27" customFormat="1" ht="13.5" customHeight="1">
      <c r="A90" s="158"/>
      <c r="B90" s="1339"/>
      <c r="C90" s="1340"/>
      <c r="D90" s="1340"/>
      <c r="E90" s="1340"/>
      <c r="F90" s="1340"/>
      <c r="G90" s="1340"/>
      <c r="H90" s="1340"/>
      <c r="I90" s="1340"/>
      <c r="J90" s="1341"/>
      <c r="K90" s="1341"/>
      <c r="L90" s="1342"/>
      <c r="M90" s="1344"/>
      <c r="N90" s="1344"/>
      <c r="O90" s="1344"/>
      <c r="P90" s="1344"/>
      <c r="Q90" s="1344"/>
      <c r="R90" s="1344"/>
      <c r="S90" s="1344"/>
      <c r="T90" s="1344"/>
      <c r="U90" s="1346"/>
      <c r="V90" s="1344"/>
      <c r="W90" s="1344"/>
      <c r="X90" s="1344"/>
      <c r="Y90" s="1344"/>
      <c r="Z90" s="1344"/>
      <c r="AA90" s="1344"/>
      <c r="AB90" s="1344"/>
      <c r="AC90" s="1344"/>
      <c r="AD90" s="1346"/>
      <c r="AE90" s="1379"/>
      <c r="AF90" s="1380"/>
      <c r="AG90" s="1380"/>
      <c r="AH90" s="1380"/>
      <c r="AI90" s="1380"/>
      <c r="AJ90" s="1381"/>
      <c r="AK90" s="1332"/>
      <c r="AL90" s="1332"/>
      <c r="AM90" s="1332"/>
      <c r="AN90" s="1332"/>
      <c r="AO90" s="1332"/>
      <c r="AP90" s="1332"/>
      <c r="AQ90" s="1332"/>
      <c r="AR90" s="1332"/>
      <c r="AS90" s="1334"/>
      <c r="AT90" s="158"/>
    </row>
    <row r="91" spans="1:46" s="27" customFormat="1" ht="13.5" customHeight="1">
      <c r="A91" s="158"/>
      <c r="B91" s="1335" t="s">
        <v>1935</v>
      </c>
      <c r="C91" s="1336"/>
      <c r="D91" s="1336"/>
      <c r="E91" s="1336"/>
      <c r="F91" s="1336"/>
      <c r="G91" s="1336"/>
      <c r="H91" s="1336"/>
      <c r="I91" s="1336"/>
      <c r="J91" s="1337"/>
      <c r="K91" s="1337"/>
      <c r="L91" s="1338"/>
      <c r="M91" s="1343"/>
      <c r="N91" s="1343"/>
      <c r="O91" s="1343"/>
      <c r="P91" s="1343"/>
      <c r="Q91" s="1343"/>
      <c r="R91" s="1343"/>
      <c r="S91" s="1343"/>
      <c r="T91" s="1343"/>
      <c r="U91" s="1345" t="s">
        <v>15</v>
      </c>
      <c r="V91" s="1343"/>
      <c r="W91" s="1343"/>
      <c r="X91" s="1343"/>
      <c r="Y91" s="1343"/>
      <c r="Z91" s="1343"/>
      <c r="AA91" s="1343"/>
      <c r="AB91" s="1343"/>
      <c r="AC91" s="1343"/>
      <c r="AD91" s="1345" t="s">
        <v>15</v>
      </c>
      <c r="AE91" s="347"/>
      <c r="AF91" s="348"/>
      <c r="AG91" s="348"/>
      <c r="AH91" s="348"/>
      <c r="AI91" s="348"/>
      <c r="AJ91" s="349"/>
      <c r="AK91" s="1331"/>
      <c r="AL91" s="1331"/>
      <c r="AM91" s="1331"/>
      <c r="AN91" s="1331"/>
      <c r="AO91" s="1331"/>
      <c r="AP91" s="1331"/>
      <c r="AQ91" s="1331"/>
      <c r="AR91" s="1331"/>
      <c r="AS91" s="1333" t="s">
        <v>15</v>
      </c>
      <c r="AT91" s="158"/>
    </row>
    <row r="92" spans="1:46" s="27" customFormat="1" ht="13.5" customHeight="1">
      <c r="A92" s="158"/>
      <c r="B92" s="1339"/>
      <c r="C92" s="1340"/>
      <c r="D92" s="1340"/>
      <c r="E92" s="1340"/>
      <c r="F92" s="1340"/>
      <c r="G92" s="1340"/>
      <c r="H92" s="1340"/>
      <c r="I92" s="1340"/>
      <c r="J92" s="1341"/>
      <c r="K92" s="1341"/>
      <c r="L92" s="1342"/>
      <c r="M92" s="1344"/>
      <c r="N92" s="1344"/>
      <c r="O92" s="1344"/>
      <c r="P92" s="1344"/>
      <c r="Q92" s="1344"/>
      <c r="R92" s="1344"/>
      <c r="S92" s="1344"/>
      <c r="T92" s="1344"/>
      <c r="U92" s="1346"/>
      <c r="V92" s="1344"/>
      <c r="W92" s="1344"/>
      <c r="X92" s="1344"/>
      <c r="Y92" s="1344"/>
      <c r="Z92" s="1344"/>
      <c r="AA92" s="1344"/>
      <c r="AB92" s="1344"/>
      <c r="AC92" s="1344"/>
      <c r="AD92" s="1346"/>
      <c r="AE92" s="347"/>
      <c r="AF92" s="348"/>
      <c r="AG92" s="348"/>
      <c r="AH92" s="348"/>
      <c r="AI92" s="348"/>
      <c r="AJ92" s="349"/>
      <c r="AK92" s="1332"/>
      <c r="AL92" s="1332"/>
      <c r="AM92" s="1332"/>
      <c r="AN92" s="1332"/>
      <c r="AO92" s="1332"/>
      <c r="AP92" s="1332"/>
      <c r="AQ92" s="1332"/>
      <c r="AR92" s="1332"/>
      <c r="AS92" s="1334"/>
      <c r="AT92" s="158"/>
    </row>
    <row r="93" spans="1:46" s="27" customFormat="1" ht="13.5" customHeight="1">
      <c r="A93" s="158"/>
      <c r="B93" s="1335" t="s">
        <v>1936</v>
      </c>
      <c r="C93" s="1336"/>
      <c r="D93" s="1336"/>
      <c r="E93" s="1336"/>
      <c r="F93" s="1336"/>
      <c r="G93" s="1336"/>
      <c r="H93" s="1336"/>
      <c r="I93" s="1336"/>
      <c r="J93" s="1337"/>
      <c r="K93" s="1337"/>
      <c r="L93" s="1338"/>
      <c r="M93" s="1331"/>
      <c r="N93" s="1331"/>
      <c r="O93" s="1331"/>
      <c r="P93" s="1331"/>
      <c r="Q93" s="1331"/>
      <c r="R93" s="1331"/>
      <c r="S93" s="1331"/>
      <c r="T93" s="1331"/>
      <c r="U93" s="1345" t="s">
        <v>15</v>
      </c>
      <c r="V93" s="1331"/>
      <c r="W93" s="1331"/>
      <c r="X93" s="1331"/>
      <c r="Y93" s="1331"/>
      <c r="Z93" s="1331"/>
      <c r="AA93" s="1331"/>
      <c r="AB93" s="1331"/>
      <c r="AC93" s="1331"/>
      <c r="AD93" s="1345" t="s">
        <v>15</v>
      </c>
      <c r="AE93" s="1370"/>
      <c r="AF93" s="1371"/>
      <c r="AG93" s="1371"/>
      <c r="AH93" s="1371"/>
      <c r="AI93" s="1371"/>
      <c r="AJ93" s="1372"/>
      <c r="AK93" s="1331"/>
      <c r="AL93" s="1331"/>
      <c r="AM93" s="1331"/>
      <c r="AN93" s="1331"/>
      <c r="AO93" s="1331"/>
      <c r="AP93" s="1331"/>
      <c r="AQ93" s="1331"/>
      <c r="AR93" s="1331"/>
      <c r="AS93" s="1333" t="s">
        <v>15</v>
      </c>
      <c r="AT93" s="158"/>
    </row>
    <row r="94" spans="1:46" s="27" customFormat="1" ht="13.5" customHeight="1">
      <c r="A94" s="158"/>
      <c r="B94" s="1339"/>
      <c r="C94" s="1340"/>
      <c r="D94" s="1340"/>
      <c r="E94" s="1340"/>
      <c r="F94" s="1340"/>
      <c r="G94" s="1340"/>
      <c r="H94" s="1340"/>
      <c r="I94" s="1340"/>
      <c r="J94" s="1341"/>
      <c r="K94" s="1341"/>
      <c r="L94" s="1342"/>
      <c r="M94" s="1332"/>
      <c r="N94" s="1332"/>
      <c r="O94" s="1332"/>
      <c r="P94" s="1332"/>
      <c r="Q94" s="1332"/>
      <c r="R94" s="1332"/>
      <c r="S94" s="1332"/>
      <c r="T94" s="1332"/>
      <c r="U94" s="1346"/>
      <c r="V94" s="1332"/>
      <c r="W94" s="1332"/>
      <c r="X94" s="1332"/>
      <c r="Y94" s="1332"/>
      <c r="Z94" s="1332"/>
      <c r="AA94" s="1332"/>
      <c r="AB94" s="1332"/>
      <c r="AC94" s="1332"/>
      <c r="AD94" s="1346"/>
      <c r="AE94" s="1373"/>
      <c r="AF94" s="1374"/>
      <c r="AG94" s="1374"/>
      <c r="AH94" s="1374"/>
      <c r="AI94" s="1374"/>
      <c r="AJ94" s="1375"/>
      <c r="AK94" s="1332"/>
      <c r="AL94" s="1332"/>
      <c r="AM94" s="1332"/>
      <c r="AN94" s="1332"/>
      <c r="AO94" s="1332"/>
      <c r="AP94" s="1332"/>
      <c r="AQ94" s="1332"/>
      <c r="AR94" s="1332"/>
      <c r="AS94" s="1334"/>
      <c r="AT94" s="158"/>
    </row>
    <row r="95" spans="1:46" s="27" customFormat="1" ht="13.5" customHeight="1">
      <c r="A95" s="158"/>
      <c r="B95" s="140" t="s">
        <v>196</v>
      </c>
      <c r="C95" s="140"/>
      <c r="D95" s="140"/>
      <c r="E95" s="140"/>
      <c r="F95" s="140"/>
      <c r="G95" s="140"/>
      <c r="H95" s="140"/>
      <c r="I95" s="140"/>
      <c r="J95" s="195"/>
      <c r="K95" s="195"/>
      <c r="L95" s="195"/>
      <c r="M95" s="195"/>
      <c r="N95" s="195"/>
      <c r="O95" s="195"/>
      <c r="P95" s="195"/>
      <c r="Q95" s="195"/>
      <c r="R95" s="195"/>
      <c r="S95" s="204"/>
      <c r="T95" s="195"/>
      <c r="U95" s="195"/>
      <c r="V95" s="195"/>
      <c r="W95" s="195"/>
      <c r="X95" s="195"/>
      <c r="Y95" s="195"/>
      <c r="Z95" s="195"/>
      <c r="AA95" s="195"/>
      <c r="AB95" s="195"/>
      <c r="AC95" s="204"/>
      <c r="AD95" s="205"/>
      <c r="AE95" s="205"/>
      <c r="AF95" s="205"/>
      <c r="AG95" s="205"/>
      <c r="AH95" s="205"/>
      <c r="AI95" s="205"/>
      <c r="AJ95" s="205"/>
      <c r="AK95" s="195"/>
      <c r="AL95" s="195"/>
      <c r="AM95" s="195"/>
      <c r="AN95" s="195"/>
      <c r="AO95" s="195"/>
      <c r="AP95" s="195"/>
      <c r="AQ95" s="195"/>
      <c r="AR95" s="195"/>
      <c r="AS95" s="204"/>
      <c r="AT95" s="158"/>
    </row>
    <row r="96" spans="1:46" s="27" customFormat="1" ht="13.5" customHeight="1">
      <c r="A96" s="158"/>
      <c r="B96" s="206" t="s">
        <v>115</v>
      </c>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58"/>
    </row>
    <row r="97" spans="1:46" s="27" customFormat="1" ht="13.5" customHeight="1">
      <c r="A97" s="158"/>
      <c r="B97" s="193" t="s">
        <v>197</v>
      </c>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58"/>
    </row>
    <row r="98" spans="1:46" s="27" customFormat="1" ht="13.5" customHeight="1">
      <c r="A98" s="158"/>
      <c r="B98" s="193" t="s">
        <v>198</v>
      </c>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58"/>
    </row>
    <row r="99" spans="1:46" s="27" customFormat="1" ht="13.5" customHeight="1">
      <c r="A99" s="158"/>
      <c r="B99" s="193" t="s">
        <v>1823</v>
      </c>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58"/>
    </row>
    <row r="100" spans="1:46" s="27" customFormat="1" ht="13.5" customHeight="1">
      <c r="A100" s="158"/>
      <c r="B100" s="5"/>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158"/>
    </row>
    <row r="101" spans="1:46" s="27" customFormat="1" ht="13.5" customHeight="1">
      <c r="A101" s="158"/>
      <c r="B101" s="233"/>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158"/>
    </row>
    <row r="102" spans="1:46" s="27" customFormat="1" ht="13.5" customHeight="1">
      <c r="A102" s="158"/>
      <c r="B102" s="233"/>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158"/>
    </row>
    <row r="103" spans="1:46" s="199" customFormat="1" ht="13.5" customHeight="1">
      <c r="A103" s="153"/>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153"/>
    </row>
    <row r="104" spans="1:46" s="191" customFormat="1" ht="13.5" customHeight="1">
      <c r="A104" s="193"/>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193"/>
    </row>
    <row r="105" spans="1:46" s="191" customFormat="1" ht="13.5" customHeight="1">
      <c r="A105" s="193"/>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193"/>
    </row>
    <row r="106" spans="1:46" s="191" customFormat="1" ht="13.5" customHeight="1">
      <c r="A106" s="193"/>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193"/>
    </row>
    <row r="107" spans="1:46" s="191" customFormat="1" ht="13.5" customHeight="1">
      <c r="A107" s="193"/>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193"/>
    </row>
    <row r="108" spans="1:46">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row>
    <row r="109" spans="1:46" s="27" customFormat="1" ht="13.5" customHeight="1">
      <c r="A109" s="158"/>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158"/>
    </row>
    <row r="110" spans="1:46" s="27" customFormat="1" ht="13.5" customHeight="1">
      <c r="A110" s="158"/>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158"/>
    </row>
    <row r="111" spans="1:46">
      <c r="A111" s="52"/>
      <c r="AT111" s="52"/>
    </row>
    <row r="112" spans="1:46">
      <c r="A112" s="52"/>
      <c r="AT112" s="52"/>
    </row>
    <row r="113" spans="1:46">
      <c r="A113" s="52"/>
      <c r="AT113" s="52"/>
    </row>
    <row r="114" spans="1:46">
      <c r="A114" s="52"/>
      <c r="AT114" s="52"/>
    </row>
    <row r="115" spans="1:46">
      <c r="A115" s="52"/>
      <c r="AT115" s="52"/>
    </row>
    <row r="116" spans="1:46">
      <c r="A116" s="52"/>
      <c r="AT116" s="52"/>
    </row>
    <row r="117" spans="1:46">
      <c r="A117" s="52"/>
      <c r="AT117" s="52"/>
    </row>
    <row r="118" spans="1:46">
      <c r="A118" s="52"/>
      <c r="AT118" s="52"/>
    </row>
  </sheetData>
  <mergeCells count="55">
    <mergeCell ref="AD4:AS4"/>
    <mergeCell ref="B5:C6"/>
    <mergeCell ref="D5:E6"/>
    <mergeCell ref="F5:G6"/>
    <mergeCell ref="H5:I6"/>
    <mergeCell ref="B4:O4"/>
    <mergeCell ref="J5:K6"/>
    <mergeCell ref="L5:M6"/>
    <mergeCell ref="N5:O6"/>
    <mergeCell ref="AD5:AG6"/>
    <mergeCell ref="AH5:AK6"/>
    <mergeCell ref="AL5:AO6"/>
    <mergeCell ref="AP5:AS6"/>
    <mergeCell ref="AE89:AJ90"/>
    <mergeCell ref="AK89:AR90"/>
    <mergeCell ref="AS89:AS90"/>
    <mergeCell ref="B40:AS61"/>
    <mergeCell ref="B63:AS83"/>
    <mergeCell ref="AK87:AS88"/>
    <mergeCell ref="B87:L88"/>
    <mergeCell ref="M87:U88"/>
    <mergeCell ref="V87:AD88"/>
    <mergeCell ref="AE87:AJ88"/>
    <mergeCell ref="B89:L90"/>
    <mergeCell ref="M89:T90"/>
    <mergeCell ref="U89:U90"/>
    <mergeCell ref="V89:AC90"/>
    <mergeCell ref="AD89:AD90"/>
    <mergeCell ref="AK93:AR94"/>
    <mergeCell ref="AS93:AS94"/>
    <mergeCell ref="AE93:AJ94"/>
    <mergeCell ref="B93:L94"/>
    <mergeCell ref="M93:T94"/>
    <mergeCell ref="U93:U94"/>
    <mergeCell ref="V93:AC94"/>
    <mergeCell ref="AD93:AD94"/>
    <mergeCell ref="G23:AS25"/>
    <mergeCell ref="G26:AS28"/>
    <mergeCell ref="G29:AS30"/>
    <mergeCell ref="G31:AS36"/>
    <mergeCell ref="B9:AS9"/>
    <mergeCell ref="B10:AS10"/>
    <mergeCell ref="B16:AS18"/>
    <mergeCell ref="B20:AS20"/>
    <mergeCell ref="B23:F25"/>
    <mergeCell ref="B26:F28"/>
    <mergeCell ref="B31:F36"/>
    <mergeCell ref="B29:F30"/>
    <mergeCell ref="AK91:AR92"/>
    <mergeCell ref="AS91:AS92"/>
    <mergeCell ref="B91:L92"/>
    <mergeCell ref="M91:T92"/>
    <mergeCell ref="U91:U92"/>
    <mergeCell ref="V91:AC92"/>
    <mergeCell ref="AD91:AD92"/>
  </mergeCells>
  <phoneticPr fontId="6"/>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61" min="1" max="4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13"/>
  </sheetPr>
  <dimension ref="C1:BD62"/>
  <sheetViews>
    <sheetView showGridLines="0" view="pageBreakPreview" topLeftCell="G22" zoomScaleNormal="100" zoomScaleSheetLayoutView="100" workbookViewId="0">
      <selection activeCell="CG42" sqref="CG42"/>
    </sheetView>
  </sheetViews>
  <sheetFormatPr defaultColWidth="9" defaultRowHeight="13"/>
  <cols>
    <col min="1" max="2" width="2.08984375" style="5" customWidth="1"/>
    <col min="3" max="49" width="2" style="5" customWidth="1"/>
    <col min="50" max="50" width="0.90625" style="5" customWidth="1"/>
    <col min="51" max="108" width="2" style="5" customWidth="1"/>
    <col min="109" max="16384" width="9" style="5"/>
  </cols>
  <sheetData>
    <row r="1" spans="3:56">
      <c r="C1" s="5" t="s">
        <v>92</v>
      </c>
    </row>
    <row r="4" spans="3:56">
      <c r="C4" s="7"/>
      <c r="D4" s="8"/>
      <c r="E4" s="8"/>
      <c r="F4" s="8"/>
      <c r="G4" s="8"/>
      <c r="H4" s="8"/>
      <c r="I4" s="8"/>
      <c r="J4" s="8"/>
      <c r="K4" s="8"/>
      <c r="L4" s="8"/>
      <c r="M4" s="8"/>
      <c r="N4" s="8"/>
      <c r="O4" s="8"/>
      <c r="P4" s="8"/>
      <c r="Q4" s="9"/>
      <c r="AJ4" s="6" t="s">
        <v>974</v>
      </c>
      <c r="AK4" s="6"/>
      <c r="AL4" s="1254"/>
      <c r="AM4" s="1254"/>
      <c r="AN4" s="132" t="s">
        <v>56</v>
      </c>
      <c r="AO4" s="1254"/>
      <c r="AP4" s="1254"/>
      <c r="AQ4" s="1254"/>
      <c r="AR4" s="132" t="s">
        <v>54</v>
      </c>
      <c r="AS4" s="1254"/>
      <c r="AT4" s="1254"/>
      <c r="AU4" s="1254"/>
      <c r="AV4" s="132" t="s">
        <v>55</v>
      </c>
    </row>
    <row r="5" spans="3:56">
      <c r="C5" s="10"/>
      <c r="D5" s="11" t="s">
        <v>78</v>
      </c>
      <c r="E5" s="11"/>
      <c r="F5" s="11"/>
      <c r="G5" s="11"/>
      <c r="H5" s="11"/>
      <c r="I5" s="11"/>
      <c r="J5" s="11"/>
      <c r="K5" s="11"/>
      <c r="L5" s="11"/>
      <c r="M5" s="11"/>
      <c r="N5" s="11"/>
      <c r="O5" s="11"/>
      <c r="P5" s="11"/>
      <c r="Q5" s="12"/>
    </row>
    <row r="6" spans="3:56">
      <c r="C6" s="13"/>
      <c r="D6" s="131"/>
      <c r="E6" s="131"/>
      <c r="F6" s="131"/>
      <c r="G6" s="131"/>
      <c r="H6" s="131"/>
      <c r="I6" s="11" t="s">
        <v>38</v>
      </c>
      <c r="J6" s="131"/>
      <c r="K6" s="131"/>
      <c r="L6" s="131"/>
      <c r="M6" s="131"/>
      <c r="N6" s="131"/>
      <c r="O6" s="131"/>
      <c r="P6" s="131"/>
      <c r="Q6" s="14"/>
    </row>
    <row r="7" spans="3:56">
      <c r="C7" s="10"/>
      <c r="D7" s="11"/>
      <c r="E7" s="11"/>
      <c r="F7" s="11"/>
      <c r="G7" s="11"/>
      <c r="H7" s="11"/>
      <c r="I7" s="11" t="s">
        <v>30</v>
      </c>
      <c r="J7" s="11"/>
      <c r="K7" s="11"/>
      <c r="L7" s="11"/>
      <c r="M7" s="11"/>
      <c r="N7" s="11"/>
      <c r="O7" s="11"/>
      <c r="P7" s="11"/>
      <c r="Q7" s="12"/>
    </row>
    <row r="8" spans="3:56">
      <c r="C8" s="15"/>
      <c r="D8" s="16"/>
      <c r="E8" s="16"/>
      <c r="F8" s="16"/>
      <c r="G8" s="16"/>
      <c r="H8" s="16"/>
      <c r="I8" s="16"/>
      <c r="J8" s="16"/>
      <c r="K8" s="16"/>
      <c r="L8" s="16"/>
      <c r="M8" s="16"/>
      <c r="N8" s="16"/>
      <c r="O8" s="16"/>
      <c r="P8" s="16"/>
      <c r="Q8" s="17"/>
    </row>
    <row r="9" spans="3:56">
      <c r="C9" s="11"/>
      <c r="D9" s="11"/>
      <c r="E9" s="11"/>
      <c r="F9" s="11"/>
      <c r="G9" s="11"/>
      <c r="H9" s="11"/>
      <c r="I9" s="11"/>
      <c r="J9" s="11"/>
      <c r="K9" s="11"/>
      <c r="L9" s="11"/>
      <c r="M9" s="11"/>
      <c r="N9" s="11"/>
      <c r="O9" s="11"/>
      <c r="P9" s="11"/>
      <c r="Q9" s="11"/>
      <c r="AI9" s="5" t="s">
        <v>81</v>
      </c>
    </row>
    <row r="10" spans="3:56">
      <c r="C10" s="11"/>
      <c r="D10" s="11"/>
      <c r="E10" s="11"/>
      <c r="F10" s="11"/>
      <c r="G10" s="11"/>
      <c r="H10" s="11"/>
      <c r="I10" s="11"/>
      <c r="J10" s="11"/>
      <c r="K10" s="11"/>
      <c r="L10" s="11"/>
      <c r="M10" s="11"/>
      <c r="N10" s="11"/>
      <c r="O10" s="11"/>
      <c r="P10" s="11"/>
      <c r="Q10" s="11"/>
      <c r="AI10" s="5" t="s">
        <v>0</v>
      </c>
    </row>
    <row r="11" spans="3:56">
      <c r="AI11" s="5" t="s">
        <v>82</v>
      </c>
      <c r="AL11" s="11"/>
      <c r="AM11" s="11"/>
      <c r="AN11" s="11"/>
      <c r="AO11" s="11"/>
      <c r="AP11" s="11"/>
      <c r="AQ11" s="11"/>
      <c r="AR11" s="11"/>
      <c r="AS11" s="11"/>
      <c r="AT11" s="11"/>
      <c r="AU11" s="11"/>
      <c r="AV11" s="11"/>
      <c r="AW11" s="11"/>
    </row>
    <row r="12" spans="3:56" ht="13.5" customHeight="1"/>
    <row r="13" spans="3:56" ht="13.5" customHeight="1"/>
    <row r="14" spans="3:56" s="196" customFormat="1" ht="13.5" customHeight="1">
      <c r="C14" s="1261" t="s">
        <v>1872</v>
      </c>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R14" s="1261"/>
      <c r="AS14" s="1261"/>
      <c r="AT14" s="1261"/>
      <c r="AU14" s="1261"/>
      <c r="AV14" s="1261"/>
      <c r="AW14" s="1261"/>
      <c r="AX14" s="198"/>
      <c r="AY14" s="198"/>
      <c r="AZ14" s="198"/>
      <c r="BA14" s="198"/>
      <c r="BB14" s="198"/>
      <c r="BC14" s="198"/>
      <c r="BD14" s="198"/>
    </row>
    <row r="15" spans="3:56" ht="13.5" customHeight="1">
      <c r="C15" s="1262" t="s">
        <v>2</v>
      </c>
      <c r="D15" s="1262"/>
      <c r="E15" s="1262"/>
      <c r="F15" s="1262"/>
      <c r="G15" s="1262"/>
      <c r="H15" s="1262"/>
      <c r="I15" s="1262"/>
      <c r="J15" s="1262"/>
      <c r="K15" s="1262"/>
      <c r="L15" s="1262"/>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c r="AJ15" s="1262"/>
      <c r="AK15" s="1262"/>
      <c r="AL15" s="1262"/>
      <c r="AM15" s="1262"/>
      <c r="AN15" s="1262"/>
      <c r="AO15" s="1262"/>
      <c r="AP15" s="1262"/>
      <c r="AQ15" s="1262"/>
      <c r="AR15" s="1262"/>
      <c r="AS15" s="1262"/>
      <c r="AT15" s="1262"/>
      <c r="AU15" s="1262"/>
      <c r="AV15" s="1262"/>
      <c r="AW15" s="1262"/>
    </row>
    <row r="16" spans="3:56" ht="13.5" customHeight="1">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row>
    <row r="17" spans="3:49" ht="13.5" customHeight="1">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row>
    <row r="18" spans="3:49" ht="13.5" customHeight="1">
      <c r="O18" s="1304" t="s">
        <v>39</v>
      </c>
      <c r="P18" s="1305"/>
      <c r="Q18" s="1305"/>
      <c r="R18" s="1305"/>
      <c r="S18" s="1305"/>
      <c r="T18" s="1305"/>
      <c r="U18" s="1305"/>
      <c r="V18" s="1306"/>
      <c r="W18" s="1431"/>
      <c r="X18" s="1428"/>
      <c r="Y18" s="1427"/>
      <c r="Z18" s="1428"/>
      <c r="AA18" s="1427"/>
      <c r="AB18" s="1428"/>
      <c r="AC18" s="1427"/>
      <c r="AD18" s="1428"/>
      <c r="AE18" s="1427"/>
      <c r="AF18" s="1428"/>
      <c r="AG18" s="1427"/>
      <c r="AH18" s="1428"/>
      <c r="AI18" s="1449"/>
      <c r="AJ18" s="1306"/>
      <c r="AK18" s="132"/>
    </row>
    <row r="19" spans="3:49" ht="13.5" customHeight="1">
      <c r="O19" s="1309"/>
      <c r="P19" s="1310"/>
      <c r="Q19" s="1310"/>
      <c r="R19" s="1310"/>
      <c r="S19" s="1310"/>
      <c r="T19" s="1310"/>
      <c r="U19" s="1310"/>
      <c r="V19" s="1311"/>
      <c r="W19" s="1432"/>
      <c r="X19" s="1430"/>
      <c r="Y19" s="1429"/>
      <c r="Z19" s="1430"/>
      <c r="AA19" s="1429"/>
      <c r="AB19" s="1430"/>
      <c r="AC19" s="1429"/>
      <c r="AD19" s="1430"/>
      <c r="AE19" s="1429"/>
      <c r="AF19" s="1430"/>
      <c r="AG19" s="1429"/>
      <c r="AH19" s="1430"/>
      <c r="AI19" s="1450"/>
      <c r="AJ19" s="1311"/>
      <c r="AK19" s="132"/>
    </row>
    <row r="20" spans="3:49" ht="13.5" customHeight="1">
      <c r="O20" s="132"/>
      <c r="P20" s="132"/>
      <c r="Q20" s="132"/>
      <c r="R20" s="132"/>
      <c r="S20" s="132"/>
      <c r="T20" s="132"/>
      <c r="U20" s="132"/>
      <c r="V20" s="132"/>
      <c r="W20" s="131"/>
      <c r="X20" s="131"/>
      <c r="Y20" s="131"/>
      <c r="Z20" s="131"/>
      <c r="AA20" s="131"/>
      <c r="AB20" s="131"/>
      <c r="AC20" s="131"/>
      <c r="AD20" s="131"/>
      <c r="AE20" s="131"/>
      <c r="AF20" s="131"/>
      <c r="AG20" s="131"/>
      <c r="AH20" s="131"/>
      <c r="AI20" s="132"/>
      <c r="AJ20" s="132"/>
      <c r="AK20" s="132"/>
    </row>
    <row r="21" spans="3:49" ht="13.5" customHeight="1"/>
    <row r="22" spans="3:49" ht="13.5" customHeight="1">
      <c r="C22" s="1263" t="s">
        <v>1883</v>
      </c>
      <c r="D22" s="1263"/>
      <c r="E22" s="1263"/>
      <c r="F22" s="1263"/>
      <c r="G22" s="1263"/>
      <c r="H22" s="1263"/>
      <c r="I22" s="1263"/>
      <c r="J22" s="1263"/>
      <c r="K22" s="1263"/>
      <c r="L22" s="1263"/>
      <c r="M22" s="1263"/>
      <c r="N22" s="1263"/>
      <c r="O22" s="1263"/>
      <c r="P22" s="1263"/>
      <c r="Q22" s="1263"/>
      <c r="R22" s="1263"/>
      <c r="S22" s="1263"/>
      <c r="T22" s="1263"/>
      <c r="U22" s="1263"/>
      <c r="V22" s="1263"/>
      <c r="W22" s="1263"/>
      <c r="X22" s="1263"/>
      <c r="Y22" s="1263"/>
      <c r="Z22" s="1263"/>
      <c r="AA22" s="1263"/>
      <c r="AB22" s="1263"/>
      <c r="AC22" s="1263"/>
      <c r="AD22" s="1263"/>
      <c r="AE22" s="1263"/>
      <c r="AF22" s="1263"/>
      <c r="AG22" s="1263"/>
      <c r="AH22" s="1263"/>
      <c r="AI22" s="1263"/>
      <c r="AJ22" s="1263"/>
      <c r="AK22" s="1263"/>
      <c r="AL22" s="1263"/>
      <c r="AM22" s="1263"/>
      <c r="AN22" s="1263"/>
      <c r="AO22" s="1263"/>
      <c r="AP22" s="1263"/>
      <c r="AQ22" s="1263"/>
      <c r="AR22" s="1263"/>
      <c r="AS22" s="1263"/>
      <c r="AT22" s="1263"/>
      <c r="AU22" s="1263"/>
      <c r="AV22" s="1263"/>
      <c r="AW22" s="1263"/>
    </row>
    <row r="23" spans="3:49">
      <c r="C23" s="1263"/>
      <c r="D23" s="1263"/>
      <c r="E23" s="1263"/>
      <c r="F23" s="1263"/>
      <c r="G23" s="1263"/>
      <c r="H23" s="1263"/>
      <c r="I23" s="1263"/>
      <c r="J23" s="1263"/>
      <c r="K23" s="1263"/>
      <c r="L23" s="1263"/>
      <c r="M23" s="1263"/>
      <c r="N23" s="1263"/>
      <c r="O23" s="1263"/>
      <c r="P23" s="1263"/>
      <c r="Q23" s="1263"/>
      <c r="R23" s="1263"/>
      <c r="S23" s="1263"/>
      <c r="T23" s="1263"/>
      <c r="U23" s="1263"/>
      <c r="V23" s="1263"/>
      <c r="W23" s="1263"/>
      <c r="X23" s="1263"/>
      <c r="Y23" s="1263"/>
      <c r="Z23" s="1263"/>
      <c r="AA23" s="1263"/>
      <c r="AB23" s="1263"/>
      <c r="AC23" s="1263"/>
      <c r="AD23" s="1263"/>
      <c r="AE23" s="1263"/>
      <c r="AF23" s="1263"/>
      <c r="AG23" s="1263"/>
      <c r="AH23" s="1263"/>
      <c r="AI23" s="1263"/>
      <c r="AJ23" s="1263"/>
      <c r="AK23" s="1263"/>
      <c r="AL23" s="1263"/>
      <c r="AM23" s="1263"/>
      <c r="AN23" s="1263"/>
      <c r="AO23" s="1263"/>
      <c r="AP23" s="1263"/>
      <c r="AQ23" s="1263"/>
      <c r="AR23" s="1263"/>
      <c r="AS23" s="1263"/>
      <c r="AT23" s="1263"/>
      <c r="AU23" s="1263"/>
      <c r="AV23" s="1263"/>
      <c r="AW23" s="1263"/>
    </row>
    <row r="24" spans="3:49">
      <c r="C24" s="27"/>
      <c r="D24" s="27"/>
    </row>
    <row r="25" spans="3:49">
      <c r="C25" s="1255" t="s">
        <v>3</v>
      </c>
      <c r="D25" s="1255"/>
      <c r="E25" s="1255"/>
      <c r="F25" s="1255"/>
      <c r="G25" s="1255"/>
      <c r="H25" s="1255"/>
      <c r="I25" s="1255"/>
      <c r="J25" s="1255"/>
      <c r="K25" s="1255"/>
      <c r="L25" s="1255"/>
      <c r="M25" s="1255"/>
      <c r="N25" s="1255"/>
      <c r="O25" s="1255"/>
      <c r="P25" s="1255"/>
      <c r="Q25" s="1255"/>
      <c r="R25" s="1255"/>
      <c r="S25" s="1255"/>
      <c r="T25" s="1255"/>
      <c r="U25" s="1255"/>
      <c r="V25" s="1255"/>
      <c r="W25" s="1255"/>
      <c r="X25" s="1255"/>
      <c r="Y25" s="1255"/>
      <c r="Z25" s="1255"/>
      <c r="AA25" s="1255"/>
      <c r="AB25" s="1255"/>
      <c r="AC25" s="1255"/>
      <c r="AD25" s="1255"/>
      <c r="AE25" s="1255"/>
      <c r="AF25" s="1255"/>
      <c r="AG25" s="1255"/>
      <c r="AH25" s="1255"/>
      <c r="AI25" s="1255"/>
      <c r="AJ25" s="1255"/>
      <c r="AK25" s="1255"/>
      <c r="AL25" s="1255"/>
      <c r="AM25" s="1255"/>
      <c r="AN25" s="1255"/>
      <c r="AO25" s="1255"/>
      <c r="AP25" s="1255"/>
      <c r="AQ25" s="1255"/>
      <c r="AR25" s="1255"/>
      <c r="AS25" s="1255"/>
      <c r="AT25" s="1255"/>
      <c r="AU25" s="1255"/>
      <c r="AV25" s="1255"/>
      <c r="AW25" s="1255"/>
    </row>
    <row r="27" spans="3:49">
      <c r="C27" s="5" t="s">
        <v>18</v>
      </c>
    </row>
    <row r="28" spans="3:49" s="143" customFormat="1">
      <c r="C28" s="1442"/>
      <c r="D28" s="1443"/>
      <c r="E28" s="1451" t="s">
        <v>70</v>
      </c>
      <c r="F28" s="1305"/>
      <c r="G28" s="1305"/>
      <c r="H28" s="1305"/>
      <c r="I28" s="1305"/>
      <c r="J28" s="1305"/>
      <c r="K28" s="1305"/>
      <c r="L28" s="1305"/>
      <c r="M28" s="1305"/>
      <c r="N28" s="1305"/>
      <c r="O28" s="1305"/>
      <c r="P28" s="1305"/>
      <c r="Q28" s="1306"/>
      <c r="R28" s="1442"/>
      <c r="S28" s="1446"/>
      <c r="T28" s="1451" t="s">
        <v>71</v>
      </c>
      <c r="U28" s="1305"/>
      <c r="V28" s="1305"/>
      <c r="W28" s="1305"/>
      <c r="X28" s="1305"/>
      <c r="Y28" s="1305"/>
      <c r="Z28" s="1305"/>
      <c r="AA28" s="1305"/>
      <c r="AB28" s="1305"/>
      <c r="AC28" s="1305"/>
      <c r="AD28" s="1305"/>
      <c r="AE28" s="1305"/>
      <c r="AF28" s="1306"/>
      <c r="AG28" s="1442"/>
      <c r="AH28" s="1446"/>
      <c r="AI28" s="1451" t="s">
        <v>72</v>
      </c>
      <c r="AJ28" s="1305"/>
      <c r="AK28" s="1305"/>
      <c r="AL28" s="1305"/>
      <c r="AM28" s="1305"/>
      <c r="AN28" s="1305"/>
      <c r="AO28" s="1305"/>
      <c r="AP28" s="1305"/>
      <c r="AQ28" s="1305"/>
      <c r="AR28" s="1305"/>
      <c r="AS28" s="1305"/>
      <c r="AT28" s="1305"/>
      <c r="AU28" s="1306"/>
    </row>
    <row r="29" spans="3:49" s="143" customFormat="1">
      <c r="C29" s="1444"/>
      <c r="D29" s="1445"/>
      <c r="E29" s="1452"/>
      <c r="F29" s="1310"/>
      <c r="G29" s="1310"/>
      <c r="H29" s="1310"/>
      <c r="I29" s="1310"/>
      <c r="J29" s="1310"/>
      <c r="K29" s="1310"/>
      <c r="L29" s="1310"/>
      <c r="M29" s="1310"/>
      <c r="N29" s="1310"/>
      <c r="O29" s="1310"/>
      <c r="P29" s="1310"/>
      <c r="Q29" s="1311"/>
      <c r="R29" s="1447"/>
      <c r="S29" s="1448"/>
      <c r="T29" s="1452"/>
      <c r="U29" s="1310"/>
      <c r="V29" s="1310"/>
      <c r="W29" s="1310"/>
      <c r="X29" s="1310"/>
      <c r="Y29" s="1310"/>
      <c r="Z29" s="1310"/>
      <c r="AA29" s="1310"/>
      <c r="AB29" s="1310"/>
      <c r="AC29" s="1310"/>
      <c r="AD29" s="1310"/>
      <c r="AE29" s="1310"/>
      <c r="AF29" s="1311"/>
      <c r="AG29" s="1447"/>
      <c r="AH29" s="1448"/>
      <c r="AI29" s="1452"/>
      <c r="AJ29" s="1310"/>
      <c r="AK29" s="1310"/>
      <c r="AL29" s="1310"/>
      <c r="AM29" s="1310"/>
      <c r="AN29" s="1310"/>
      <c r="AO29" s="1310"/>
      <c r="AP29" s="1310"/>
      <c r="AQ29" s="1310"/>
      <c r="AR29" s="1310"/>
      <c r="AS29" s="1310"/>
      <c r="AT29" s="1310"/>
      <c r="AU29" s="1311"/>
    </row>
    <row r="31" spans="3:49">
      <c r="C31" s="5" t="s">
        <v>31</v>
      </c>
    </row>
    <row r="32" spans="3:49">
      <c r="C32" s="1295"/>
      <c r="D32" s="1296"/>
      <c r="E32" s="1296"/>
      <c r="F32" s="1296"/>
      <c r="G32" s="1296"/>
      <c r="H32" s="1296"/>
      <c r="I32" s="1296"/>
      <c r="J32" s="1296"/>
      <c r="K32" s="1296"/>
      <c r="L32" s="1296"/>
      <c r="M32" s="1296"/>
      <c r="N32" s="1296"/>
      <c r="O32" s="1296"/>
      <c r="P32" s="1296"/>
      <c r="Q32" s="1296"/>
      <c r="R32" s="1296"/>
      <c r="S32" s="1296"/>
      <c r="T32" s="1296"/>
      <c r="U32" s="1296"/>
      <c r="V32" s="1296"/>
      <c r="W32" s="1296"/>
      <c r="X32" s="1296"/>
      <c r="Y32" s="1296"/>
      <c r="Z32" s="1296"/>
      <c r="AA32" s="1296"/>
      <c r="AB32" s="1296"/>
      <c r="AC32" s="1296"/>
      <c r="AD32" s="1296"/>
      <c r="AE32" s="1296"/>
      <c r="AF32" s="1296"/>
      <c r="AG32" s="1296"/>
      <c r="AH32" s="1296"/>
      <c r="AI32" s="1296"/>
      <c r="AJ32" s="1296"/>
      <c r="AK32" s="1296"/>
      <c r="AL32" s="1296"/>
      <c r="AM32" s="1296"/>
      <c r="AN32" s="1296"/>
      <c r="AO32" s="1296"/>
      <c r="AP32" s="1296"/>
      <c r="AQ32" s="1296"/>
      <c r="AR32" s="1296"/>
      <c r="AS32" s="1296"/>
      <c r="AT32" s="1296"/>
      <c r="AU32" s="1296"/>
      <c r="AV32" s="1296"/>
      <c r="AW32" s="1297"/>
    </row>
    <row r="33" spans="3:49">
      <c r="C33" s="1298"/>
      <c r="D33" s="1299"/>
      <c r="E33" s="1299"/>
      <c r="F33" s="1299"/>
      <c r="G33" s="1299"/>
      <c r="H33" s="1299"/>
      <c r="I33" s="1299"/>
      <c r="J33" s="1299"/>
      <c r="K33" s="1299"/>
      <c r="L33" s="1299"/>
      <c r="M33" s="1299"/>
      <c r="N33" s="1299"/>
      <c r="O33" s="1299"/>
      <c r="P33" s="1299"/>
      <c r="Q33" s="1299"/>
      <c r="R33" s="1299"/>
      <c r="S33" s="1299"/>
      <c r="T33" s="1299"/>
      <c r="U33" s="1299"/>
      <c r="V33" s="1299"/>
      <c r="W33" s="1299"/>
      <c r="X33" s="1299"/>
      <c r="Y33" s="1299"/>
      <c r="Z33" s="1299"/>
      <c r="AA33" s="1299"/>
      <c r="AB33" s="1299"/>
      <c r="AC33" s="1299"/>
      <c r="AD33" s="1299"/>
      <c r="AE33" s="1299"/>
      <c r="AF33" s="1299"/>
      <c r="AG33" s="1299"/>
      <c r="AH33" s="1299"/>
      <c r="AI33" s="1299"/>
      <c r="AJ33" s="1299"/>
      <c r="AK33" s="1299"/>
      <c r="AL33" s="1299"/>
      <c r="AM33" s="1299"/>
      <c r="AN33" s="1299"/>
      <c r="AO33" s="1299"/>
      <c r="AP33" s="1299"/>
      <c r="AQ33" s="1299"/>
      <c r="AR33" s="1299"/>
      <c r="AS33" s="1299"/>
      <c r="AT33" s="1299"/>
      <c r="AU33" s="1299"/>
      <c r="AV33" s="1299"/>
      <c r="AW33" s="1300"/>
    </row>
    <row r="34" spans="3:49">
      <c r="C34" s="1298"/>
      <c r="D34" s="1299"/>
      <c r="E34" s="1299"/>
      <c r="F34" s="1299"/>
      <c r="G34" s="1299"/>
      <c r="H34" s="1299"/>
      <c r="I34" s="1299"/>
      <c r="J34" s="1299"/>
      <c r="K34" s="1299"/>
      <c r="L34" s="1299"/>
      <c r="M34" s="1299"/>
      <c r="N34" s="1299"/>
      <c r="O34" s="1299"/>
      <c r="P34" s="1299"/>
      <c r="Q34" s="1299"/>
      <c r="R34" s="1299"/>
      <c r="S34" s="1299"/>
      <c r="T34" s="1299"/>
      <c r="U34" s="1299"/>
      <c r="V34" s="1299"/>
      <c r="W34" s="1299"/>
      <c r="X34" s="1299"/>
      <c r="Y34" s="1299"/>
      <c r="Z34" s="1299"/>
      <c r="AA34" s="1299"/>
      <c r="AB34" s="1299"/>
      <c r="AC34" s="1299"/>
      <c r="AD34" s="1299"/>
      <c r="AE34" s="1299"/>
      <c r="AF34" s="1299"/>
      <c r="AG34" s="1299"/>
      <c r="AH34" s="1299"/>
      <c r="AI34" s="1299"/>
      <c r="AJ34" s="1299"/>
      <c r="AK34" s="1299"/>
      <c r="AL34" s="1299"/>
      <c r="AM34" s="1299"/>
      <c r="AN34" s="1299"/>
      <c r="AO34" s="1299"/>
      <c r="AP34" s="1299"/>
      <c r="AQ34" s="1299"/>
      <c r="AR34" s="1299"/>
      <c r="AS34" s="1299"/>
      <c r="AT34" s="1299"/>
      <c r="AU34" s="1299"/>
      <c r="AV34" s="1299"/>
      <c r="AW34" s="1300"/>
    </row>
    <row r="35" spans="3:49">
      <c r="C35" s="1298"/>
      <c r="D35" s="1299"/>
      <c r="E35" s="1299"/>
      <c r="F35" s="1299"/>
      <c r="G35" s="1299"/>
      <c r="H35" s="1299"/>
      <c r="I35" s="1299"/>
      <c r="J35" s="1299"/>
      <c r="K35" s="1299"/>
      <c r="L35" s="1299"/>
      <c r="M35" s="1299"/>
      <c r="N35" s="1299"/>
      <c r="O35" s="1299"/>
      <c r="P35" s="1299"/>
      <c r="Q35" s="1299"/>
      <c r="R35" s="1299"/>
      <c r="S35" s="1299"/>
      <c r="T35" s="1299"/>
      <c r="U35" s="1299"/>
      <c r="V35" s="1299"/>
      <c r="W35" s="1299"/>
      <c r="X35" s="1299"/>
      <c r="Y35" s="1299"/>
      <c r="Z35" s="1299"/>
      <c r="AA35" s="1299"/>
      <c r="AB35" s="1299"/>
      <c r="AC35" s="1299"/>
      <c r="AD35" s="1299"/>
      <c r="AE35" s="1299"/>
      <c r="AF35" s="1299"/>
      <c r="AG35" s="1299"/>
      <c r="AH35" s="1299"/>
      <c r="AI35" s="1299"/>
      <c r="AJ35" s="1299"/>
      <c r="AK35" s="1299"/>
      <c r="AL35" s="1299"/>
      <c r="AM35" s="1299"/>
      <c r="AN35" s="1299"/>
      <c r="AO35" s="1299"/>
      <c r="AP35" s="1299"/>
      <c r="AQ35" s="1299"/>
      <c r="AR35" s="1299"/>
      <c r="AS35" s="1299"/>
      <c r="AT35" s="1299"/>
      <c r="AU35" s="1299"/>
      <c r="AV35" s="1299"/>
      <c r="AW35" s="1300"/>
    </row>
    <row r="36" spans="3:49">
      <c r="C36" s="1298"/>
      <c r="D36" s="1299"/>
      <c r="E36" s="1299"/>
      <c r="F36" s="1299"/>
      <c r="G36" s="1299"/>
      <c r="H36" s="1299"/>
      <c r="I36" s="1299"/>
      <c r="J36" s="1299"/>
      <c r="K36" s="1299"/>
      <c r="L36" s="1299"/>
      <c r="M36" s="1299"/>
      <c r="N36" s="1299"/>
      <c r="O36" s="1299"/>
      <c r="P36" s="1299"/>
      <c r="Q36" s="1299"/>
      <c r="R36" s="1299"/>
      <c r="S36" s="1299"/>
      <c r="T36" s="1299"/>
      <c r="U36" s="1299"/>
      <c r="V36" s="1299"/>
      <c r="W36" s="1299"/>
      <c r="X36" s="1299"/>
      <c r="Y36" s="1299"/>
      <c r="Z36" s="1299"/>
      <c r="AA36" s="1299"/>
      <c r="AB36" s="1299"/>
      <c r="AC36" s="1299"/>
      <c r="AD36" s="1299"/>
      <c r="AE36" s="1299"/>
      <c r="AF36" s="1299"/>
      <c r="AG36" s="1299"/>
      <c r="AH36" s="1299"/>
      <c r="AI36" s="1299"/>
      <c r="AJ36" s="1299"/>
      <c r="AK36" s="1299"/>
      <c r="AL36" s="1299"/>
      <c r="AM36" s="1299"/>
      <c r="AN36" s="1299"/>
      <c r="AO36" s="1299"/>
      <c r="AP36" s="1299"/>
      <c r="AQ36" s="1299"/>
      <c r="AR36" s="1299"/>
      <c r="AS36" s="1299"/>
      <c r="AT36" s="1299"/>
      <c r="AU36" s="1299"/>
      <c r="AV36" s="1299"/>
      <c r="AW36" s="1300"/>
    </row>
    <row r="37" spans="3:49">
      <c r="C37" s="1298"/>
      <c r="D37" s="1299"/>
      <c r="E37" s="1299"/>
      <c r="F37" s="1299"/>
      <c r="G37" s="1299"/>
      <c r="H37" s="1299"/>
      <c r="I37" s="1299"/>
      <c r="J37" s="1299"/>
      <c r="K37" s="1299"/>
      <c r="L37" s="1299"/>
      <c r="M37" s="1299"/>
      <c r="N37" s="1299"/>
      <c r="O37" s="1299"/>
      <c r="P37" s="1299"/>
      <c r="Q37" s="1299"/>
      <c r="R37" s="1299"/>
      <c r="S37" s="1299"/>
      <c r="T37" s="1299"/>
      <c r="U37" s="1299"/>
      <c r="V37" s="1299"/>
      <c r="W37" s="1299"/>
      <c r="X37" s="1299"/>
      <c r="Y37" s="1299"/>
      <c r="Z37" s="1299"/>
      <c r="AA37" s="1299"/>
      <c r="AB37" s="1299"/>
      <c r="AC37" s="1299"/>
      <c r="AD37" s="1299"/>
      <c r="AE37" s="1299"/>
      <c r="AF37" s="1299"/>
      <c r="AG37" s="1299"/>
      <c r="AH37" s="1299"/>
      <c r="AI37" s="1299"/>
      <c r="AJ37" s="1299"/>
      <c r="AK37" s="1299"/>
      <c r="AL37" s="1299"/>
      <c r="AM37" s="1299"/>
      <c r="AN37" s="1299"/>
      <c r="AO37" s="1299"/>
      <c r="AP37" s="1299"/>
      <c r="AQ37" s="1299"/>
      <c r="AR37" s="1299"/>
      <c r="AS37" s="1299"/>
      <c r="AT37" s="1299"/>
      <c r="AU37" s="1299"/>
      <c r="AV37" s="1299"/>
      <c r="AW37" s="1300"/>
    </row>
    <row r="38" spans="3:49">
      <c r="C38" s="1298"/>
      <c r="D38" s="1299"/>
      <c r="E38" s="1299"/>
      <c r="F38" s="1299"/>
      <c r="G38" s="1299"/>
      <c r="H38" s="1299"/>
      <c r="I38" s="1299"/>
      <c r="J38" s="1299"/>
      <c r="K38" s="1299"/>
      <c r="L38" s="1299"/>
      <c r="M38" s="1299"/>
      <c r="N38" s="1299"/>
      <c r="O38" s="1299"/>
      <c r="P38" s="1299"/>
      <c r="Q38" s="1299"/>
      <c r="R38" s="1299"/>
      <c r="S38" s="1299"/>
      <c r="T38" s="1299"/>
      <c r="U38" s="1299"/>
      <c r="V38" s="1299"/>
      <c r="W38" s="1299"/>
      <c r="X38" s="1299"/>
      <c r="Y38" s="1299"/>
      <c r="Z38" s="1299"/>
      <c r="AA38" s="1299"/>
      <c r="AB38" s="1299"/>
      <c r="AC38" s="1299"/>
      <c r="AD38" s="1299"/>
      <c r="AE38" s="1299"/>
      <c r="AF38" s="1299"/>
      <c r="AG38" s="1299"/>
      <c r="AH38" s="1299"/>
      <c r="AI38" s="1299"/>
      <c r="AJ38" s="1299"/>
      <c r="AK38" s="1299"/>
      <c r="AL38" s="1299"/>
      <c r="AM38" s="1299"/>
      <c r="AN38" s="1299"/>
      <c r="AO38" s="1299"/>
      <c r="AP38" s="1299"/>
      <c r="AQ38" s="1299"/>
      <c r="AR38" s="1299"/>
      <c r="AS38" s="1299"/>
      <c r="AT38" s="1299"/>
      <c r="AU38" s="1299"/>
      <c r="AV38" s="1299"/>
      <c r="AW38" s="1300"/>
    </row>
    <row r="39" spans="3:49">
      <c r="C39" s="1298"/>
      <c r="D39" s="1299"/>
      <c r="E39" s="1299"/>
      <c r="F39" s="1299"/>
      <c r="G39" s="1299"/>
      <c r="H39" s="1299"/>
      <c r="I39" s="1299"/>
      <c r="J39" s="1299"/>
      <c r="K39" s="1299"/>
      <c r="L39" s="1299"/>
      <c r="M39" s="1299"/>
      <c r="N39" s="1299"/>
      <c r="O39" s="1299"/>
      <c r="P39" s="1299"/>
      <c r="Q39" s="1299"/>
      <c r="R39" s="1299"/>
      <c r="S39" s="1299"/>
      <c r="T39" s="1299"/>
      <c r="U39" s="1299"/>
      <c r="V39" s="1299"/>
      <c r="W39" s="1299"/>
      <c r="X39" s="1299"/>
      <c r="Y39" s="1299"/>
      <c r="Z39" s="1299"/>
      <c r="AA39" s="1299"/>
      <c r="AB39" s="1299"/>
      <c r="AC39" s="1299"/>
      <c r="AD39" s="1299"/>
      <c r="AE39" s="1299"/>
      <c r="AF39" s="1299"/>
      <c r="AG39" s="1299"/>
      <c r="AH39" s="1299"/>
      <c r="AI39" s="1299"/>
      <c r="AJ39" s="1299"/>
      <c r="AK39" s="1299"/>
      <c r="AL39" s="1299"/>
      <c r="AM39" s="1299"/>
      <c r="AN39" s="1299"/>
      <c r="AO39" s="1299"/>
      <c r="AP39" s="1299"/>
      <c r="AQ39" s="1299"/>
      <c r="AR39" s="1299"/>
      <c r="AS39" s="1299"/>
      <c r="AT39" s="1299"/>
      <c r="AU39" s="1299"/>
      <c r="AV39" s="1299"/>
      <c r="AW39" s="1300"/>
    </row>
    <row r="40" spans="3:49">
      <c r="C40" s="1298"/>
      <c r="D40" s="1299"/>
      <c r="E40" s="1299"/>
      <c r="F40" s="1299"/>
      <c r="G40" s="1299"/>
      <c r="H40" s="1299"/>
      <c r="I40" s="1299"/>
      <c r="J40" s="1299"/>
      <c r="K40" s="1299"/>
      <c r="L40" s="1299"/>
      <c r="M40" s="1299"/>
      <c r="N40" s="1299"/>
      <c r="O40" s="1299"/>
      <c r="P40" s="1299"/>
      <c r="Q40" s="1299"/>
      <c r="R40" s="1299"/>
      <c r="S40" s="1299"/>
      <c r="T40" s="1299"/>
      <c r="U40" s="1299"/>
      <c r="V40" s="1299"/>
      <c r="W40" s="1299"/>
      <c r="X40" s="1299"/>
      <c r="Y40" s="1299"/>
      <c r="Z40" s="1299"/>
      <c r="AA40" s="1299"/>
      <c r="AB40" s="1299"/>
      <c r="AC40" s="1299"/>
      <c r="AD40" s="1299"/>
      <c r="AE40" s="1299"/>
      <c r="AF40" s="1299"/>
      <c r="AG40" s="1299"/>
      <c r="AH40" s="1299"/>
      <c r="AI40" s="1299"/>
      <c r="AJ40" s="1299"/>
      <c r="AK40" s="1299"/>
      <c r="AL40" s="1299"/>
      <c r="AM40" s="1299"/>
      <c r="AN40" s="1299"/>
      <c r="AO40" s="1299"/>
      <c r="AP40" s="1299"/>
      <c r="AQ40" s="1299"/>
      <c r="AR40" s="1299"/>
      <c r="AS40" s="1299"/>
      <c r="AT40" s="1299"/>
      <c r="AU40" s="1299"/>
      <c r="AV40" s="1299"/>
      <c r="AW40" s="1300"/>
    </row>
    <row r="41" spans="3:49">
      <c r="C41" s="1298"/>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300"/>
    </row>
    <row r="42" spans="3:49">
      <c r="C42" s="1298"/>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1299"/>
      <c r="AQ42" s="1299"/>
      <c r="AR42" s="1299"/>
      <c r="AS42" s="1299"/>
      <c r="AT42" s="1299"/>
      <c r="AU42" s="1299"/>
      <c r="AV42" s="1299"/>
      <c r="AW42" s="1300"/>
    </row>
    <row r="43" spans="3:49">
      <c r="C43" s="1298"/>
      <c r="D43" s="1299"/>
      <c r="E43" s="1299"/>
      <c r="F43" s="1299"/>
      <c r="G43" s="1299"/>
      <c r="H43" s="1299"/>
      <c r="I43" s="1299"/>
      <c r="J43" s="1299"/>
      <c r="K43" s="1299"/>
      <c r="L43" s="1299"/>
      <c r="M43" s="1299"/>
      <c r="N43" s="1299"/>
      <c r="O43" s="1299"/>
      <c r="P43" s="1299"/>
      <c r="Q43" s="1299"/>
      <c r="R43" s="1299"/>
      <c r="S43" s="1299"/>
      <c r="T43" s="1299"/>
      <c r="U43" s="1299"/>
      <c r="V43" s="1299"/>
      <c r="W43" s="1299"/>
      <c r="X43" s="1299"/>
      <c r="Y43" s="1299"/>
      <c r="Z43" s="1299"/>
      <c r="AA43" s="1299"/>
      <c r="AB43" s="1299"/>
      <c r="AC43" s="1299"/>
      <c r="AD43" s="1299"/>
      <c r="AE43" s="1299"/>
      <c r="AF43" s="1299"/>
      <c r="AG43" s="1299"/>
      <c r="AH43" s="1299"/>
      <c r="AI43" s="1299"/>
      <c r="AJ43" s="1299"/>
      <c r="AK43" s="1299"/>
      <c r="AL43" s="1299"/>
      <c r="AM43" s="1299"/>
      <c r="AN43" s="1299"/>
      <c r="AO43" s="1299"/>
      <c r="AP43" s="1299"/>
      <c r="AQ43" s="1299"/>
      <c r="AR43" s="1299"/>
      <c r="AS43" s="1299"/>
      <c r="AT43" s="1299"/>
      <c r="AU43" s="1299"/>
      <c r="AV43" s="1299"/>
      <c r="AW43" s="1300"/>
    </row>
    <row r="44" spans="3:49">
      <c r="C44" s="1298"/>
      <c r="D44" s="1299"/>
      <c r="E44" s="1299"/>
      <c r="F44" s="1299"/>
      <c r="G44" s="1299"/>
      <c r="H44" s="1299"/>
      <c r="I44" s="1299"/>
      <c r="J44" s="1299"/>
      <c r="K44" s="1299"/>
      <c r="L44" s="1299"/>
      <c r="M44" s="1299"/>
      <c r="N44" s="1299"/>
      <c r="O44" s="1299"/>
      <c r="P44" s="1299"/>
      <c r="Q44" s="1299"/>
      <c r="R44" s="1299"/>
      <c r="S44" s="1299"/>
      <c r="T44" s="1299"/>
      <c r="U44" s="1299"/>
      <c r="V44" s="1299"/>
      <c r="W44" s="1299"/>
      <c r="X44" s="1299"/>
      <c r="Y44" s="1299"/>
      <c r="Z44" s="1299"/>
      <c r="AA44" s="1299"/>
      <c r="AB44" s="1299"/>
      <c r="AC44" s="1299"/>
      <c r="AD44" s="1299"/>
      <c r="AE44" s="1299"/>
      <c r="AF44" s="1299"/>
      <c r="AG44" s="1299"/>
      <c r="AH44" s="1299"/>
      <c r="AI44" s="1299"/>
      <c r="AJ44" s="1299"/>
      <c r="AK44" s="1299"/>
      <c r="AL44" s="1299"/>
      <c r="AM44" s="1299"/>
      <c r="AN44" s="1299"/>
      <c r="AO44" s="1299"/>
      <c r="AP44" s="1299"/>
      <c r="AQ44" s="1299"/>
      <c r="AR44" s="1299"/>
      <c r="AS44" s="1299"/>
      <c r="AT44" s="1299"/>
      <c r="AU44" s="1299"/>
      <c r="AV44" s="1299"/>
      <c r="AW44" s="1300"/>
    </row>
    <row r="45" spans="3:49">
      <c r="C45" s="1298"/>
      <c r="D45" s="1299"/>
      <c r="E45" s="1299"/>
      <c r="F45" s="1299"/>
      <c r="G45" s="1299"/>
      <c r="H45" s="1299"/>
      <c r="I45" s="1299"/>
      <c r="J45" s="1299"/>
      <c r="K45" s="1299"/>
      <c r="L45" s="1299"/>
      <c r="M45" s="1299"/>
      <c r="N45" s="1299"/>
      <c r="O45" s="1299"/>
      <c r="P45" s="1299"/>
      <c r="Q45" s="1299"/>
      <c r="R45" s="1299"/>
      <c r="S45" s="1299"/>
      <c r="T45" s="1299"/>
      <c r="U45" s="1299"/>
      <c r="V45" s="1299"/>
      <c r="W45" s="1299"/>
      <c r="X45" s="1299"/>
      <c r="Y45" s="1299"/>
      <c r="Z45" s="1299"/>
      <c r="AA45" s="1299"/>
      <c r="AB45" s="1299"/>
      <c r="AC45" s="1299"/>
      <c r="AD45" s="1299"/>
      <c r="AE45" s="1299"/>
      <c r="AF45" s="1299"/>
      <c r="AG45" s="1299"/>
      <c r="AH45" s="1299"/>
      <c r="AI45" s="1299"/>
      <c r="AJ45" s="1299"/>
      <c r="AK45" s="1299"/>
      <c r="AL45" s="1299"/>
      <c r="AM45" s="1299"/>
      <c r="AN45" s="1299"/>
      <c r="AO45" s="1299"/>
      <c r="AP45" s="1299"/>
      <c r="AQ45" s="1299"/>
      <c r="AR45" s="1299"/>
      <c r="AS45" s="1299"/>
      <c r="AT45" s="1299"/>
      <c r="AU45" s="1299"/>
      <c r="AV45" s="1299"/>
      <c r="AW45" s="1300"/>
    </row>
    <row r="46" spans="3:49">
      <c r="C46" s="1301"/>
      <c r="D46" s="1302"/>
      <c r="E46" s="1302"/>
      <c r="F46" s="1302"/>
      <c r="G46" s="1302"/>
      <c r="H46" s="1302"/>
      <c r="I46" s="1302"/>
      <c r="J46" s="1302"/>
      <c r="K46" s="1302"/>
      <c r="L46" s="1302"/>
      <c r="M46" s="1302"/>
      <c r="N46" s="1302"/>
      <c r="O46" s="1302"/>
      <c r="P46" s="1302"/>
      <c r="Q46" s="1302"/>
      <c r="R46" s="1302"/>
      <c r="S46" s="1302"/>
      <c r="T46" s="1302"/>
      <c r="U46" s="1302"/>
      <c r="V46" s="1302"/>
      <c r="W46" s="1302"/>
      <c r="X46" s="1302"/>
      <c r="Y46" s="1302"/>
      <c r="Z46" s="1302"/>
      <c r="AA46" s="1302"/>
      <c r="AB46" s="1302"/>
      <c r="AC46" s="1302"/>
      <c r="AD46" s="1302"/>
      <c r="AE46" s="1302"/>
      <c r="AF46" s="1302"/>
      <c r="AG46" s="1302"/>
      <c r="AH46" s="1302"/>
      <c r="AI46" s="1302"/>
      <c r="AJ46" s="1302"/>
      <c r="AK46" s="1302"/>
      <c r="AL46" s="1302"/>
      <c r="AM46" s="1302"/>
      <c r="AN46" s="1302"/>
      <c r="AO46" s="1302"/>
      <c r="AP46" s="1302"/>
      <c r="AQ46" s="1302"/>
      <c r="AR46" s="1302"/>
      <c r="AS46" s="1302"/>
      <c r="AT46" s="1302"/>
      <c r="AU46" s="1302"/>
      <c r="AV46" s="1302"/>
      <c r="AW46" s="1303"/>
    </row>
    <row r="48" spans="3:49">
      <c r="C48" s="5" t="s">
        <v>46</v>
      </c>
    </row>
    <row r="49" spans="3:49">
      <c r="C49" s="1433"/>
      <c r="D49" s="1434"/>
      <c r="E49" s="1434"/>
      <c r="F49" s="1434"/>
      <c r="G49" s="1434"/>
      <c r="H49" s="1434"/>
      <c r="I49" s="1434"/>
      <c r="J49" s="1434"/>
      <c r="K49" s="1434"/>
      <c r="L49" s="1434"/>
      <c r="M49" s="1434"/>
      <c r="N49" s="1434"/>
      <c r="O49" s="1434"/>
      <c r="P49" s="1434"/>
      <c r="Q49" s="1434"/>
      <c r="R49" s="1434"/>
      <c r="S49" s="1434"/>
      <c r="T49" s="1434"/>
      <c r="U49" s="1434"/>
      <c r="V49" s="1434"/>
      <c r="W49" s="1434"/>
      <c r="X49" s="1434"/>
      <c r="Y49" s="1434"/>
      <c r="Z49" s="1434"/>
      <c r="AA49" s="1434"/>
      <c r="AB49" s="1434"/>
      <c r="AC49" s="1434"/>
      <c r="AD49" s="1434"/>
      <c r="AE49" s="1434"/>
      <c r="AF49" s="1434"/>
      <c r="AG49" s="1434"/>
      <c r="AH49" s="1434"/>
      <c r="AI49" s="1434"/>
      <c r="AJ49" s="1434"/>
      <c r="AK49" s="1434"/>
      <c r="AL49" s="1434"/>
      <c r="AM49" s="1434"/>
      <c r="AN49" s="1434"/>
      <c r="AO49" s="1434"/>
      <c r="AP49" s="1434"/>
      <c r="AQ49" s="1434"/>
      <c r="AR49" s="1434"/>
      <c r="AS49" s="1434"/>
      <c r="AT49" s="1434"/>
      <c r="AU49" s="1434"/>
      <c r="AV49" s="1434"/>
      <c r="AW49" s="1435"/>
    </row>
    <row r="50" spans="3:49">
      <c r="C50" s="1436"/>
      <c r="D50" s="1437"/>
      <c r="E50" s="1437"/>
      <c r="F50" s="1437"/>
      <c r="G50" s="1437"/>
      <c r="H50" s="1437"/>
      <c r="I50" s="1437"/>
      <c r="J50" s="1437"/>
      <c r="K50" s="1437"/>
      <c r="L50" s="1437"/>
      <c r="M50" s="1437"/>
      <c r="N50" s="1437"/>
      <c r="O50" s="1437"/>
      <c r="P50" s="1437"/>
      <c r="Q50" s="1437"/>
      <c r="R50" s="1437"/>
      <c r="S50" s="1437"/>
      <c r="T50" s="1437"/>
      <c r="U50" s="1437"/>
      <c r="V50" s="1437"/>
      <c r="W50" s="1437"/>
      <c r="X50" s="1437"/>
      <c r="Y50" s="1437"/>
      <c r="Z50" s="1437"/>
      <c r="AA50" s="1437"/>
      <c r="AB50" s="1437"/>
      <c r="AC50" s="1437"/>
      <c r="AD50" s="1437"/>
      <c r="AE50" s="1437"/>
      <c r="AF50" s="1437"/>
      <c r="AG50" s="1437"/>
      <c r="AH50" s="1437"/>
      <c r="AI50" s="1437"/>
      <c r="AJ50" s="1437"/>
      <c r="AK50" s="1437"/>
      <c r="AL50" s="1437"/>
      <c r="AM50" s="1437"/>
      <c r="AN50" s="1437"/>
      <c r="AO50" s="1437"/>
      <c r="AP50" s="1437"/>
      <c r="AQ50" s="1437"/>
      <c r="AR50" s="1437"/>
      <c r="AS50" s="1437"/>
      <c r="AT50" s="1437"/>
      <c r="AU50" s="1437"/>
      <c r="AV50" s="1437"/>
      <c r="AW50" s="1438"/>
    </row>
    <row r="51" spans="3:49">
      <c r="C51" s="1436"/>
      <c r="D51" s="1437"/>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7"/>
      <c r="AB51" s="1437"/>
      <c r="AC51" s="1437"/>
      <c r="AD51" s="1437"/>
      <c r="AE51" s="1437"/>
      <c r="AF51" s="1437"/>
      <c r="AG51" s="1437"/>
      <c r="AH51" s="1437"/>
      <c r="AI51" s="1437"/>
      <c r="AJ51" s="1437"/>
      <c r="AK51" s="1437"/>
      <c r="AL51" s="1437"/>
      <c r="AM51" s="1437"/>
      <c r="AN51" s="1437"/>
      <c r="AO51" s="1437"/>
      <c r="AP51" s="1437"/>
      <c r="AQ51" s="1437"/>
      <c r="AR51" s="1437"/>
      <c r="AS51" s="1437"/>
      <c r="AT51" s="1437"/>
      <c r="AU51" s="1437"/>
      <c r="AV51" s="1437"/>
      <c r="AW51" s="1438"/>
    </row>
    <row r="52" spans="3:49">
      <c r="C52" s="1436"/>
      <c r="D52" s="1437"/>
      <c r="E52" s="1437"/>
      <c r="F52" s="1437"/>
      <c r="G52" s="1437"/>
      <c r="H52" s="1437"/>
      <c r="I52" s="1437"/>
      <c r="J52" s="1437"/>
      <c r="K52" s="1437"/>
      <c r="L52" s="1437"/>
      <c r="M52" s="1437"/>
      <c r="N52" s="1437"/>
      <c r="O52" s="1437"/>
      <c r="P52" s="1437"/>
      <c r="Q52" s="1437"/>
      <c r="R52" s="1437"/>
      <c r="S52" s="1437"/>
      <c r="T52" s="1437"/>
      <c r="U52" s="1437"/>
      <c r="V52" s="1437"/>
      <c r="W52" s="1437"/>
      <c r="X52" s="1437"/>
      <c r="Y52" s="1437"/>
      <c r="Z52" s="1437"/>
      <c r="AA52" s="1437"/>
      <c r="AB52" s="1437"/>
      <c r="AC52" s="1437"/>
      <c r="AD52" s="1437"/>
      <c r="AE52" s="1437"/>
      <c r="AF52" s="1437"/>
      <c r="AG52" s="1437"/>
      <c r="AH52" s="1437"/>
      <c r="AI52" s="1437"/>
      <c r="AJ52" s="1437"/>
      <c r="AK52" s="1437"/>
      <c r="AL52" s="1437"/>
      <c r="AM52" s="1437"/>
      <c r="AN52" s="1437"/>
      <c r="AO52" s="1437"/>
      <c r="AP52" s="1437"/>
      <c r="AQ52" s="1437"/>
      <c r="AR52" s="1437"/>
      <c r="AS52" s="1437"/>
      <c r="AT52" s="1437"/>
      <c r="AU52" s="1437"/>
      <c r="AV52" s="1437"/>
      <c r="AW52" s="1438"/>
    </row>
    <row r="53" spans="3:49">
      <c r="C53" s="1436"/>
      <c r="D53" s="1437"/>
      <c r="E53" s="1437"/>
      <c r="F53" s="1437"/>
      <c r="G53" s="1437"/>
      <c r="H53" s="1437"/>
      <c r="I53" s="1437"/>
      <c r="J53" s="1437"/>
      <c r="K53" s="1437"/>
      <c r="L53" s="1437"/>
      <c r="M53" s="1437"/>
      <c r="N53" s="1437"/>
      <c r="O53" s="1437"/>
      <c r="P53" s="1437"/>
      <c r="Q53" s="1437"/>
      <c r="R53" s="1437"/>
      <c r="S53" s="1437"/>
      <c r="T53" s="1437"/>
      <c r="U53" s="1437"/>
      <c r="V53" s="1437"/>
      <c r="W53" s="1437"/>
      <c r="X53" s="1437"/>
      <c r="Y53" s="1437"/>
      <c r="Z53" s="1437"/>
      <c r="AA53" s="1437"/>
      <c r="AB53" s="1437"/>
      <c r="AC53" s="1437"/>
      <c r="AD53" s="1437"/>
      <c r="AE53" s="1437"/>
      <c r="AF53" s="1437"/>
      <c r="AG53" s="1437"/>
      <c r="AH53" s="1437"/>
      <c r="AI53" s="1437"/>
      <c r="AJ53" s="1437"/>
      <c r="AK53" s="1437"/>
      <c r="AL53" s="1437"/>
      <c r="AM53" s="1437"/>
      <c r="AN53" s="1437"/>
      <c r="AO53" s="1437"/>
      <c r="AP53" s="1437"/>
      <c r="AQ53" s="1437"/>
      <c r="AR53" s="1437"/>
      <c r="AS53" s="1437"/>
      <c r="AT53" s="1437"/>
      <c r="AU53" s="1437"/>
      <c r="AV53" s="1437"/>
      <c r="AW53" s="1438"/>
    </row>
    <row r="54" spans="3:49">
      <c r="C54" s="1436"/>
      <c r="D54" s="1437"/>
      <c r="E54" s="1437"/>
      <c r="F54" s="1437"/>
      <c r="G54" s="1437"/>
      <c r="H54" s="1437"/>
      <c r="I54" s="1437"/>
      <c r="J54" s="1437"/>
      <c r="K54" s="1437"/>
      <c r="L54" s="1437"/>
      <c r="M54" s="1437"/>
      <c r="N54" s="1437"/>
      <c r="O54" s="1437"/>
      <c r="P54" s="1437"/>
      <c r="Q54" s="1437"/>
      <c r="R54" s="1437"/>
      <c r="S54" s="1437"/>
      <c r="T54" s="1437"/>
      <c r="U54" s="1437"/>
      <c r="V54" s="1437"/>
      <c r="W54" s="1437"/>
      <c r="X54" s="1437"/>
      <c r="Y54" s="1437"/>
      <c r="Z54" s="1437"/>
      <c r="AA54" s="1437"/>
      <c r="AB54" s="1437"/>
      <c r="AC54" s="1437"/>
      <c r="AD54" s="1437"/>
      <c r="AE54" s="1437"/>
      <c r="AF54" s="1437"/>
      <c r="AG54" s="1437"/>
      <c r="AH54" s="1437"/>
      <c r="AI54" s="1437"/>
      <c r="AJ54" s="1437"/>
      <c r="AK54" s="1437"/>
      <c r="AL54" s="1437"/>
      <c r="AM54" s="1437"/>
      <c r="AN54" s="1437"/>
      <c r="AO54" s="1437"/>
      <c r="AP54" s="1437"/>
      <c r="AQ54" s="1437"/>
      <c r="AR54" s="1437"/>
      <c r="AS54" s="1437"/>
      <c r="AT54" s="1437"/>
      <c r="AU54" s="1437"/>
      <c r="AV54" s="1437"/>
      <c r="AW54" s="1438"/>
    </row>
    <row r="55" spans="3:49">
      <c r="C55" s="1436"/>
      <c r="D55" s="1437"/>
      <c r="E55" s="1437"/>
      <c r="F55" s="1437"/>
      <c r="G55" s="1437"/>
      <c r="H55" s="1437"/>
      <c r="I55" s="1437"/>
      <c r="J55" s="1437"/>
      <c r="K55" s="1437"/>
      <c r="L55" s="1437"/>
      <c r="M55" s="1437"/>
      <c r="N55" s="1437"/>
      <c r="O55" s="1437"/>
      <c r="P55" s="1437"/>
      <c r="Q55" s="1437"/>
      <c r="R55" s="1437"/>
      <c r="S55" s="1437"/>
      <c r="T55" s="1437"/>
      <c r="U55" s="1437"/>
      <c r="V55" s="1437"/>
      <c r="W55" s="1437"/>
      <c r="X55" s="1437"/>
      <c r="Y55" s="1437"/>
      <c r="Z55" s="1437"/>
      <c r="AA55" s="1437"/>
      <c r="AB55" s="1437"/>
      <c r="AC55" s="1437"/>
      <c r="AD55" s="1437"/>
      <c r="AE55" s="1437"/>
      <c r="AF55" s="1437"/>
      <c r="AG55" s="1437"/>
      <c r="AH55" s="1437"/>
      <c r="AI55" s="1437"/>
      <c r="AJ55" s="1437"/>
      <c r="AK55" s="1437"/>
      <c r="AL55" s="1437"/>
      <c r="AM55" s="1437"/>
      <c r="AN55" s="1437"/>
      <c r="AO55" s="1437"/>
      <c r="AP55" s="1437"/>
      <c r="AQ55" s="1437"/>
      <c r="AR55" s="1437"/>
      <c r="AS55" s="1437"/>
      <c r="AT55" s="1437"/>
      <c r="AU55" s="1437"/>
      <c r="AV55" s="1437"/>
      <c r="AW55" s="1438"/>
    </row>
    <row r="56" spans="3:49">
      <c r="C56" s="1436"/>
      <c r="D56" s="1437"/>
      <c r="E56" s="1437"/>
      <c r="F56" s="1437"/>
      <c r="G56" s="1437"/>
      <c r="H56" s="1437"/>
      <c r="I56" s="1437"/>
      <c r="J56" s="1437"/>
      <c r="K56" s="1437"/>
      <c r="L56" s="1437"/>
      <c r="M56" s="1437"/>
      <c r="N56" s="1437"/>
      <c r="O56" s="1437"/>
      <c r="P56" s="1437"/>
      <c r="Q56" s="1437"/>
      <c r="R56" s="1437"/>
      <c r="S56" s="1437"/>
      <c r="T56" s="1437"/>
      <c r="U56" s="1437"/>
      <c r="V56" s="1437"/>
      <c r="W56" s="1437"/>
      <c r="X56" s="1437"/>
      <c r="Y56" s="1437"/>
      <c r="Z56" s="1437"/>
      <c r="AA56" s="1437"/>
      <c r="AB56" s="1437"/>
      <c r="AC56" s="1437"/>
      <c r="AD56" s="1437"/>
      <c r="AE56" s="1437"/>
      <c r="AF56" s="1437"/>
      <c r="AG56" s="1437"/>
      <c r="AH56" s="1437"/>
      <c r="AI56" s="1437"/>
      <c r="AJ56" s="1437"/>
      <c r="AK56" s="1437"/>
      <c r="AL56" s="1437"/>
      <c r="AM56" s="1437"/>
      <c r="AN56" s="1437"/>
      <c r="AO56" s="1437"/>
      <c r="AP56" s="1437"/>
      <c r="AQ56" s="1437"/>
      <c r="AR56" s="1437"/>
      <c r="AS56" s="1437"/>
      <c r="AT56" s="1437"/>
      <c r="AU56" s="1437"/>
      <c r="AV56" s="1437"/>
      <c r="AW56" s="1438"/>
    </row>
    <row r="57" spans="3:49">
      <c r="C57" s="1436"/>
      <c r="D57" s="1437"/>
      <c r="E57" s="1437"/>
      <c r="F57" s="1437"/>
      <c r="G57" s="1437"/>
      <c r="H57" s="1437"/>
      <c r="I57" s="1437"/>
      <c r="J57" s="1437"/>
      <c r="K57" s="1437"/>
      <c r="L57" s="1437"/>
      <c r="M57" s="1437"/>
      <c r="N57" s="1437"/>
      <c r="O57" s="1437"/>
      <c r="P57" s="1437"/>
      <c r="Q57" s="1437"/>
      <c r="R57" s="1437"/>
      <c r="S57" s="1437"/>
      <c r="T57" s="1437"/>
      <c r="U57" s="1437"/>
      <c r="V57" s="1437"/>
      <c r="W57" s="1437"/>
      <c r="X57" s="1437"/>
      <c r="Y57" s="1437"/>
      <c r="Z57" s="1437"/>
      <c r="AA57" s="1437"/>
      <c r="AB57" s="1437"/>
      <c r="AC57" s="1437"/>
      <c r="AD57" s="1437"/>
      <c r="AE57" s="1437"/>
      <c r="AF57" s="1437"/>
      <c r="AG57" s="1437"/>
      <c r="AH57" s="1437"/>
      <c r="AI57" s="1437"/>
      <c r="AJ57" s="1437"/>
      <c r="AK57" s="1437"/>
      <c r="AL57" s="1437"/>
      <c r="AM57" s="1437"/>
      <c r="AN57" s="1437"/>
      <c r="AO57" s="1437"/>
      <c r="AP57" s="1437"/>
      <c r="AQ57" s="1437"/>
      <c r="AR57" s="1437"/>
      <c r="AS57" s="1437"/>
      <c r="AT57" s="1437"/>
      <c r="AU57" s="1437"/>
      <c r="AV57" s="1437"/>
      <c r="AW57" s="1438"/>
    </row>
    <row r="58" spans="3:49">
      <c r="C58" s="1436"/>
      <c r="D58" s="1437"/>
      <c r="E58" s="1437"/>
      <c r="F58" s="1437"/>
      <c r="G58" s="1437"/>
      <c r="H58" s="1437"/>
      <c r="I58" s="1437"/>
      <c r="J58" s="1437"/>
      <c r="K58" s="1437"/>
      <c r="L58" s="1437"/>
      <c r="M58" s="1437"/>
      <c r="N58" s="1437"/>
      <c r="O58" s="1437"/>
      <c r="P58" s="1437"/>
      <c r="Q58" s="1437"/>
      <c r="R58" s="1437"/>
      <c r="S58" s="1437"/>
      <c r="T58" s="1437"/>
      <c r="U58" s="1437"/>
      <c r="V58" s="1437"/>
      <c r="W58" s="1437"/>
      <c r="X58" s="1437"/>
      <c r="Y58" s="1437"/>
      <c r="Z58" s="1437"/>
      <c r="AA58" s="1437"/>
      <c r="AB58" s="1437"/>
      <c r="AC58" s="1437"/>
      <c r="AD58" s="1437"/>
      <c r="AE58" s="1437"/>
      <c r="AF58" s="1437"/>
      <c r="AG58" s="1437"/>
      <c r="AH58" s="1437"/>
      <c r="AI58" s="1437"/>
      <c r="AJ58" s="1437"/>
      <c r="AK58" s="1437"/>
      <c r="AL58" s="1437"/>
      <c r="AM58" s="1437"/>
      <c r="AN58" s="1437"/>
      <c r="AO58" s="1437"/>
      <c r="AP58" s="1437"/>
      <c r="AQ58" s="1437"/>
      <c r="AR58" s="1437"/>
      <c r="AS58" s="1437"/>
      <c r="AT58" s="1437"/>
      <c r="AU58" s="1437"/>
      <c r="AV58" s="1437"/>
      <c r="AW58" s="1438"/>
    </row>
    <row r="59" spans="3:49">
      <c r="C59" s="1436"/>
      <c r="D59" s="1437"/>
      <c r="E59" s="1437"/>
      <c r="F59" s="1437"/>
      <c r="G59" s="1437"/>
      <c r="H59" s="1437"/>
      <c r="I59" s="1437"/>
      <c r="J59" s="1437"/>
      <c r="K59" s="1437"/>
      <c r="L59" s="1437"/>
      <c r="M59" s="1437"/>
      <c r="N59" s="1437"/>
      <c r="O59" s="1437"/>
      <c r="P59" s="1437"/>
      <c r="Q59" s="1437"/>
      <c r="R59" s="1437"/>
      <c r="S59" s="1437"/>
      <c r="T59" s="1437"/>
      <c r="U59" s="1437"/>
      <c r="V59" s="1437"/>
      <c r="W59" s="1437"/>
      <c r="X59" s="1437"/>
      <c r="Y59" s="1437"/>
      <c r="Z59" s="1437"/>
      <c r="AA59" s="1437"/>
      <c r="AB59" s="1437"/>
      <c r="AC59" s="1437"/>
      <c r="AD59" s="1437"/>
      <c r="AE59" s="1437"/>
      <c r="AF59" s="1437"/>
      <c r="AG59" s="1437"/>
      <c r="AH59" s="1437"/>
      <c r="AI59" s="1437"/>
      <c r="AJ59" s="1437"/>
      <c r="AK59" s="1437"/>
      <c r="AL59" s="1437"/>
      <c r="AM59" s="1437"/>
      <c r="AN59" s="1437"/>
      <c r="AO59" s="1437"/>
      <c r="AP59" s="1437"/>
      <c r="AQ59" s="1437"/>
      <c r="AR59" s="1437"/>
      <c r="AS59" s="1437"/>
      <c r="AT59" s="1437"/>
      <c r="AU59" s="1437"/>
      <c r="AV59" s="1437"/>
      <c r="AW59" s="1438"/>
    </row>
    <row r="60" spans="3:49">
      <c r="C60" s="1436"/>
      <c r="D60" s="1437"/>
      <c r="E60" s="1437"/>
      <c r="F60" s="1437"/>
      <c r="G60" s="1437"/>
      <c r="H60" s="1437"/>
      <c r="I60" s="1437"/>
      <c r="J60" s="1437"/>
      <c r="K60" s="1437"/>
      <c r="L60" s="1437"/>
      <c r="M60" s="1437"/>
      <c r="N60" s="1437"/>
      <c r="O60" s="1437"/>
      <c r="P60" s="1437"/>
      <c r="Q60" s="1437"/>
      <c r="R60" s="1437"/>
      <c r="S60" s="1437"/>
      <c r="T60" s="1437"/>
      <c r="U60" s="1437"/>
      <c r="V60" s="1437"/>
      <c r="W60" s="1437"/>
      <c r="X60" s="1437"/>
      <c r="Y60" s="1437"/>
      <c r="Z60" s="1437"/>
      <c r="AA60" s="1437"/>
      <c r="AB60" s="1437"/>
      <c r="AC60" s="1437"/>
      <c r="AD60" s="1437"/>
      <c r="AE60" s="1437"/>
      <c r="AF60" s="1437"/>
      <c r="AG60" s="1437"/>
      <c r="AH60" s="1437"/>
      <c r="AI60" s="1437"/>
      <c r="AJ60" s="1437"/>
      <c r="AK60" s="1437"/>
      <c r="AL60" s="1437"/>
      <c r="AM60" s="1437"/>
      <c r="AN60" s="1437"/>
      <c r="AO60" s="1437"/>
      <c r="AP60" s="1437"/>
      <c r="AQ60" s="1437"/>
      <c r="AR60" s="1437"/>
      <c r="AS60" s="1437"/>
      <c r="AT60" s="1437"/>
      <c r="AU60" s="1437"/>
      <c r="AV60" s="1437"/>
      <c r="AW60" s="1438"/>
    </row>
    <row r="61" spans="3:49">
      <c r="C61" s="1436"/>
      <c r="D61" s="1437"/>
      <c r="E61" s="1437"/>
      <c r="F61" s="1437"/>
      <c r="G61" s="1437"/>
      <c r="H61" s="1437"/>
      <c r="I61" s="1437"/>
      <c r="J61" s="1437"/>
      <c r="K61" s="1437"/>
      <c r="L61" s="1437"/>
      <c r="M61" s="1437"/>
      <c r="N61" s="1437"/>
      <c r="O61" s="1437"/>
      <c r="P61" s="1437"/>
      <c r="Q61" s="1437"/>
      <c r="R61" s="1437"/>
      <c r="S61" s="1437"/>
      <c r="T61" s="1437"/>
      <c r="U61" s="1437"/>
      <c r="V61" s="1437"/>
      <c r="W61" s="1437"/>
      <c r="X61" s="1437"/>
      <c r="Y61" s="1437"/>
      <c r="Z61" s="1437"/>
      <c r="AA61" s="1437"/>
      <c r="AB61" s="1437"/>
      <c r="AC61" s="1437"/>
      <c r="AD61" s="1437"/>
      <c r="AE61" s="1437"/>
      <c r="AF61" s="1437"/>
      <c r="AG61" s="1437"/>
      <c r="AH61" s="1437"/>
      <c r="AI61" s="1437"/>
      <c r="AJ61" s="1437"/>
      <c r="AK61" s="1437"/>
      <c r="AL61" s="1437"/>
      <c r="AM61" s="1437"/>
      <c r="AN61" s="1437"/>
      <c r="AO61" s="1437"/>
      <c r="AP61" s="1437"/>
      <c r="AQ61" s="1437"/>
      <c r="AR61" s="1437"/>
      <c r="AS61" s="1437"/>
      <c r="AT61" s="1437"/>
      <c r="AU61" s="1437"/>
      <c r="AV61" s="1437"/>
      <c r="AW61" s="1438"/>
    </row>
    <row r="62" spans="3:49">
      <c r="C62" s="1439"/>
      <c r="D62" s="1440"/>
      <c r="E62" s="1440"/>
      <c r="F62" s="1440"/>
      <c r="G62" s="1440"/>
      <c r="H62" s="1440"/>
      <c r="I62" s="1440"/>
      <c r="J62" s="1440"/>
      <c r="K62" s="1440"/>
      <c r="L62" s="1440"/>
      <c r="M62" s="1440"/>
      <c r="N62" s="1440"/>
      <c r="O62" s="1440"/>
      <c r="P62" s="1440"/>
      <c r="Q62" s="1440"/>
      <c r="R62" s="1440"/>
      <c r="S62" s="1440"/>
      <c r="T62" s="1440"/>
      <c r="U62" s="1440"/>
      <c r="V62" s="1440"/>
      <c r="W62" s="1440"/>
      <c r="X62" s="1440"/>
      <c r="Y62" s="1440"/>
      <c r="Z62" s="1440"/>
      <c r="AA62" s="1440"/>
      <c r="AB62" s="1440"/>
      <c r="AC62" s="1440"/>
      <c r="AD62" s="1440"/>
      <c r="AE62" s="1440"/>
      <c r="AF62" s="1440"/>
      <c r="AG62" s="1440"/>
      <c r="AH62" s="1440"/>
      <c r="AI62" s="1440"/>
      <c r="AJ62" s="1440"/>
      <c r="AK62" s="1440"/>
      <c r="AL62" s="1440"/>
      <c r="AM62" s="1440"/>
      <c r="AN62" s="1440"/>
      <c r="AO62" s="1440"/>
      <c r="AP62" s="1440"/>
      <c r="AQ62" s="1440"/>
      <c r="AR62" s="1440"/>
      <c r="AS62" s="1440"/>
      <c r="AT62" s="1440"/>
      <c r="AU62" s="1440"/>
      <c r="AV62" s="1440"/>
      <c r="AW62" s="1441"/>
    </row>
  </sheetData>
  <mergeCells count="24">
    <mergeCell ref="C49:AW62"/>
    <mergeCell ref="C32:AW46"/>
    <mergeCell ref="C28:D29"/>
    <mergeCell ref="R28:S29"/>
    <mergeCell ref="AG18:AH19"/>
    <mergeCell ref="AI18:AJ19"/>
    <mergeCell ref="AI28:AU29"/>
    <mergeCell ref="T28:AF29"/>
    <mergeCell ref="E28:Q29"/>
    <mergeCell ref="AG28:AH29"/>
    <mergeCell ref="AL4:AM4"/>
    <mergeCell ref="AO4:AQ4"/>
    <mergeCell ref="AS4:AU4"/>
    <mergeCell ref="C25:AW25"/>
    <mergeCell ref="C15:AW15"/>
    <mergeCell ref="C14:AW14"/>
    <mergeCell ref="O18:V19"/>
    <mergeCell ref="AA18:AB19"/>
    <mergeCell ref="AC18:AD19"/>
    <mergeCell ref="AE18:AF19"/>
    <mergeCell ref="C16:AY16"/>
    <mergeCell ref="W18:X19"/>
    <mergeCell ref="Y18:Z19"/>
    <mergeCell ref="C22:AW23"/>
  </mergeCells>
  <phoneticPr fontId="6"/>
  <printOptions horizontalCentered="1"/>
  <pageMargins left="0.51181102362204722" right="0.47244094488188981" top="0.59055118110236227" bottom="0.39370078740157483" header="0.31496062992125984" footer="0.31496062992125984"/>
  <pageSetup paperSize="9" scale="98" firstPageNumber="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AV64"/>
  <sheetViews>
    <sheetView view="pageBreakPreview" zoomScale="85" zoomScaleNormal="100" zoomScaleSheetLayoutView="85" workbookViewId="0">
      <selection activeCell="I27" sqref="I27:AQ29"/>
    </sheetView>
  </sheetViews>
  <sheetFormatPr defaultColWidth="9" defaultRowHeight="13"/>
  <cols>
    <col min="1" max="45" width="2.08984375" style="50" customWidth="1"/>
    <col min="46" max="16384" width="9" style="50"/>
  </cols>
  <sheetData>
    <row r="1" spans="1:48">
      <c r="A1" s="63"/>
      <c r="B1" s="63"/>
      <c r="C1" s="63"/>
      <c r="D1" s="63" t="s">
        <v>1940</v>
      </c>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48">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row>
    <row r="3" spans="1:48">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pans="1:48">
      <c r="A4" s="63"/>
      <c r="B4" s="63"/>
      <c r="C4" s="63"/>
      <c r="D4" s="1413" t="s">
        <v>240</v>
      </c>
      <c r="E4" s="1414"/>
      <c r="F4" s="1414"/>
      <c r="G4" s="1414"/>
      <c r="H4" s="1414"/>
      <c r="I4" s="1414"/>
      <c r="J4" s="1414"/>
      <c r="K4" s="1414"/>
      <c r="L4" s="1414"/>
      <c r="M4" s="1414"/>
      <c r="N4" s="1414"/>
      <c r="O4" s="1414"/>
      <c r="P4" s="1414"/>
      <c r="Q4" s="1415"/>
      <c r="R4" s="158"/>
      <c r="S4" s="158"/>
      <c r="T4" s="230"/>
      <c r="U4" s="230"/>
      <c r="V4" s="230"/>
      <c r="W4" s="230"/>
      <c r="X4" s="230"/>
      <c r="Y4" s="230"/>
      <c r="Z4" s="230"/>
      <c r="AA4" s="63"/>
      <c r="AB4" s="1410" t="s">
        <v>16</v>
      </c>
      <c r="AC4" s="1411"/>
      <c r="AD4" s="1411"/>
      <c r="AE4" s="1411"/>
      <c r="AF4" s="1411"/>
      <c r="AG4" s="1411"/>
      <c r="AH4" s="1411"/>
      <c r="AI4" s="1411"/>
      <c r="AJ4" s="1411"/>
      <c r="AK4" s="1411"/>
      <c r="AL4" s="1411"/>
      <c r="AM4" s="1411"/>
      <c r="AN4" s="1411"/>
      <c r="AO4" s="1411"/>
      <c r="AP4" s="1411"/>
      <c r="AQ4" s="1412"/>
      <c r="AR4" s="62"/>
      <c r="AS4" s="62"/>
    </row>
    <row r="5" spans="1:48" ht="13.5" customHeight="1">
      <c r="A5" s="63"/>
      <c r="B5" s="63"/>
      <c r="C5" s="63"/>
      <c r="D5" s="1497"/>
      <c r="E5" s="1498"/>
      <c r="F5" s="623"/>
      <c r="G5" s="1498"/>
      <c r="H5" s="623"/>
      <c r="I5" s="1498"/>
      <c r="J5" s="623"/>
      <c r="K5" s="1498"/>
      <c r="L5" s="623"/>
      <c r="M5" s="1498"/>
      <c r="N5" s="623"/>
      <c r="O5" s="1498"/>
      <c r="P5" s="623"/>
      <c r="Q5" s="624"/>
      <c r="R5" s="158"/>
      <c r="S5" s="158"/>
      <c r="T5" s="158"/>
      <c r="U5" s="230"/>
      <c r="V5" s="230"/>
      <c r="W5" s="230"/>
      <c r="X5" s="230"/>
      <c r="Y5" s="230"/>
      <c r="Z5" s="230"/>
      <c r="AA5" s="63"/>
      <c r="AB5" s="1416" t="s">
        <v>976</v>
      </c>
      <c r="AC5" s="1500"/>
      <c r="AD5" s="1500"/>
      <c r="AE5" s="1500"/>
      <c r="AF5" s="1420"/>
      <c r="AG5" s="1503"/>
      <c r="AH5" s="1504"/>
      <c r="AI5" s="1504"/>
      <c r="AJ5" s="1420"/>
      <c r="AK5" s="1503"/>
      <c r="AL5" s="1504"/>
      <c r="AM5" s="1504"/>
      <c r="AN5" s="1420"/>
      <c r="AO5" s="1503"/>
      <c r="AP5" s="1504"/>
      <c r="AQ5" s="1507"/>
      <c r="AR5" s="63"/>
      <c r="AS5" s="125"/>
    </row>
    <row r="6" spans="1:48" ht="13.5" customHeight="1">
      <c r="A6" s="63"/>
      <c r="B6" s="63"/>
      <c r="C6" s="63"/>
      <c r="D6" s="616"/>
      <c r="E6" s="1499"/>
      <c r="F6" s="625"/>
      <c r="G6" s="1499"/>
      <c r="H6" s="625"/>
      <c r="I6" s="1499"/>
      <c r="J6" s="625"/>
      <c r="K6" s="1499"/>
      <c r="L6" s="625"/>
      <c r="M6" s="1499"/>
      <c r="N6" s="625"/>
      <c r="O6" s="1499"/>
      <c r="P6" s="625"/>
      <c r="Q6" s="621"/>
      <c r="R6" s="158"/>
      <c r="S6" s="158"/>
      <c r="T6" s="158"/>
      <c r="U6" s="158"/>
      <c r="V6" s="158"/>
      <c r="W6" s="158"/>
      <c r="X6" s="158"/>
      <c r="Y6" s="158"/>
      <c r="Z6" s="158"/>
      <c r="AA6" s="63"/>
      <c r="AB6" s="1501"/>
      <c r="AC6" s="1502"/>
      <c r="AD6" s="1502"/>
      <c r="AE6" s="1502"/>
      <c r="AF6" s="1505"/>
      <c r="AG6" s="1505"/>
      <c r="AH6" s="1506"/>
      <c r="AI6" s="1506"/>
      <c r="AJ6" s="1505"/>
      <c r="AK6" s="1505"/>
      <c r="AL6" s="1506"/>
      <c r="AM6" s="1506"/>
      <c r="AN6" s="1505"/>
      <c r="AO6" s="1505"/>
      <c r="AP6" s="1506"/>
      <c r="AQ6" s="1508"/>
      <c r="AR6" s="63"/>
      <c r="AS6" s="125"/>
    </row>
    <row r="7" spans="1:48" ht="13.5" customHeight="1">
      <c r="A7" s="125"/>
      <c r="B7" s="125"/>
      <c r="C7" s="125"/>
      <c r="D7" s="125"/>
      <c r="E7" s="125"/>
      <c r="F7" s="125"/>
      <c r="G7" s="125"/>
      <c r="H7" s="125"/>
      <c r="I7" s="125"/>
      <c r="J7" s="125"/>
      <c r="K7" s="125"/>
      <c r="L7" s="125"/>
      <c r="M7" s="125"/>
      <c r="N7" s="125"/>
      <c r="O7" s="125"/>
      <c r="P7" s="125"/>
      <c r="Q7" s="125"/>
      <c r="R7" s="125"/>
      <c r="S7" s="125"/>
      <c r="T7" s="63"/>
      <c r="U7" s="63"/>
      <c r="V7" s="63"/>
      <c r="W7" s="63"/>
      <c r="X7" s="63"/>
      <c r="Y7" s="63"/>
      <c r="Z7" s="63"/>
      <c r="AA7" s="1476"/>
      <c r="AB7" s="1476"/>
      <c r="AC7" s="1476"/>
      <c r="AD7" s="1476"/>
      <c r="AE7" s="1476"/>
      <c r="AF7" s="63"/>
      <c r="AG7" s="63"/>
      <c r="AH7" s="63"/>
      <c r="AI7" s="63"/>
      <c r="AJ7" s="63"/>
      <c r="AK7" s="63"/>
      <c r="AL7" s="63"/>
      <c r="AM7" s="63"/>
      <c r="AN7" s="63"/>
      <c r="AO7" s="63"/>
      <c r="AP7" s="63"/>
      <c r="AQ7" s="63"/>
      <c r="AR7" s="63"/>
      <c r="AS7" s="63"/>
    </row>
    <row r="8" spans="1:48" ht="13.5" customHeight="1">
      <c r="A8" s="63"/>
      <c r="B8" s="63"/>
      <c r="C8" s="125"/>
      <c r="E8" s="125"/>
      <c r="F8" s="125"/>
      <c r="G8" s="125"/>
      <c r="H8" s="125"/>
      <c r="I8" s="125"/>
      <c r="J8" s="125"/>
      <c r="K8" s="125"/>
      <c r="L8" s="125"/>
      <c r="M8" s="125"/>
      <c r="N8" s="125"/>
      <c r="O8" s="125"/>
      <c r="P8" s="125"/>
      <c r="Q8" s="125"/>
      <c r="R8" s="125"/>
      <c r="S8" s="125"/>
      <c r="T8" s="63"/>
      <c r="U8" s="63"/>
      <c r="V8" s="63"/>
      <c r="W8" s="63"/>
      <c r="X8" s="63"/>
      <c r="Y8" s="63"/>
      <c r="Z8" s="63"/>
      <c r="AA8" s="63"/>
      <c r="AB8" s="63"/>
      <c r="AC8" s="63"/>
      <c r="AD8" s="63"/>
      <c r="AE8" s="63"/>
      <c r="AF8" s="63"/>
      <c r="AG8" s="63"/>
      <c r="AH8" s="63"/>
      <c r="AI8" s="63"/>
      <c r="AJ8" s="63"/>
      <c r="AK8" s="63"/>
      <c r="AL8" s="125"/>
      <c r="AM8" s="125"/>
      <c r="AN8" s="125"/>
      <c r="AO8" s="125"/>
      <c r="AP8" s="125"/>
      <c r="AQ8" s="125"/>
      <c r="AR8" s="125"/>
      <c r="AS8" s="125"/>
    </row>
    <row r="9" spans="1:48" ht="13.5" customHeight="1">
      <c r="B9" s="148"/>
      <c r="C9" s="148"/>
      <c r="D9" s="1453" t="s">
        <v>1872</v>
      </c>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1453"/>
      <c r="AC9" s="1453"/>
      <c r="AD9" s="1453"/>
      <c r="AE9" s="1453"/>
      <c r="AF9" s="1453"/>
      <c r="AG9" s="1453"/>
      <c r="AH9" s="1453"/>
      <c r="AI9" s="1453"/>
      <c r="AJ9" s="1453"/>
      <c r="AK9" s="1453"/>
      <c r="AL9" s="1453"/>
      <c r="AM9" s="1453"/>
      <c r="AN9" s="1453"/>
      <c r="AO9" s="1453"/>
      <c r="AP9" s="1453"/>
      <c r="AQ9" s="1453"/>
      <c r="AR9" s="148"/>
      <c r="AS9" s="148"/>
    </row>
    <row r="10" spans="1:48" ht="13.5" customHeight="1">
      <c r="B10" s="75"/>
      <c r="C10" s="75"/>
      <c r="D10" s="928" t="s">
        <v>133</v>
      </c>
      <c r="E10" s="928"/>
      <c r="F10" s="928"/>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75"/>
      <c r="AS10" s="75"/>
    </row>
    <row r="11" spans="1:48" ht="13.5" customHeight="1">
      <c r="B11" s="75"/>
      <c r="C11" s="75"/>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75"/>
      <c r="AS11" s="75"/>
    </row>
    <row r="12" spans="1:48" ht="13.5" customHeight="1">
      <c r="A12" s="130"/>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row>
    <row r="13" spans="1:48" ht="13.5" customHeight="1">
      <c r="A13" s="130"/>
      <c r="B13" s="130"/>
      <c r="C13" s="130"/>
      <c r="D13" s="58" t="s">
        <v>256</v>
      </c>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row>
    <row r="14" spans="1:48" ht="13.5" customHeight="1">
      <c r="B14" s="63"/>
      <c r="C14" s="63"/>
      <c r="D14" s="63" t="s">
        <v>255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V14" s="239"/>
    </row>
    <row r="15" spans="1:48" ht="13.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V15" s="239"/>
    </row>
    <row r="16" spans="1:48" ht="13.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V16" s="239"/>
    </row>
    <row r="17" spans="1:48" ht="15.75" customHeight="1">
      <c r="A17" s="63"/>
      <c r="B17" s="63"/>
      <c r="C17" s="63"/>
      <c r="D17" s="1476" t="s">
        <v>1889</v>
      </c>
      <c r="E17" s="1476"/>
      <c r="F17" s="1476"/>
      <c r="G17" s="1476"/>
      <c r="H17" s="1476"/>
      <c r="I17" s="1476"/>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6"/>
      <c r="AJ17" s="1476"/>
      <c r="AK17" s="1476"/>
      <c r="AL17" s="1476"/>
      <c r="AM17" s="1476"/>
      <c r="AN17" s="1476"/>
      <c r="AO17" s="1476"/>
      <c r="AP17" s="1476"/>
      <c r="AQ17" s="1476"/>
      <c r="AR17" s="63"/>
      <c r="AS17" s="63"/>
    </row>
    <row r="18" spans="1:48" ht="15.75" customHeight="1">
      <c r="A18" s="63"/>
      <c r="B18" s="63"/>
      <c r="C18" s="63"/>
      <c r="D18" s="1476"/>
      <c r="E18" s="1476"/>
      <c r="F18" s="1476"/>
      <c r="G18" s="1476"/>
      <c r="H18" s="1476"/>
      <c r="I18" s="1476"/>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1476"/>
      <c r="AH18" s="1476"/>
      <c r="AI18" s="1476"/>
      <c r="AJ18" s="1476"/>
      <c r="AK18" s="1476"/>
      <c r="AL18" s="1476"/>
      <c r="AM18" s="1476"/>
      <c r="AN18" s="1476"/>
      <c r="AO18" s="1476"/>
      <c r="AP18" s="1476"/>
      <c r="AQ18" s="1476"/>
      <c r="AR18" s="63"/>
      <c r="AS18" s="63"/>
    </row>
    <row r="19" spans="1:48" ht="15.75" customHeight="1">
      <c r="A19" s="63"/>
      <c r="B19" s="63"/>
      <c r="C19" s="63"/>
      <c r="D19" s="1476"/>
      <c r="E19" s="1476"/>
      <c r="F19" s="1476"/>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6"/>
      <c r="AJ19" s="1476"/>
      <c r="AK19" s="1476"/>
      <c r="AL19" s="1476"/>
      <c r="AM19" s="1476"/>
      <c r="AN19" s="1476"/>
      <c r="AO19" s="1476"/>
      <c r="AP19" s="1476"/>
      <c r="AQ19" s="1476"/>
      <c r="AR19" s="63"/>
      <c r="AS19" s="63"/>
    </row>
    <row r="20" spans="1:48" ht="15.65"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V20" s="239"/>
    </row>
    <row r="21" spans="1:48" ht="15.65" customHeight="1">
      <c r="A21" s="1477" t="s">
        <v>134</v>
      </c>
      <c r="B21" s="1477"/>
      <c r="C21" s="1477"/>
      <c r="D21" s="1477"/>
      <c r="E21" s="1477"/>
      <c r="F21" s="1477"/>
      <c r="G21" s="1477"/>
      <c r="H21" s="1477"/>
      <c r="I21" s="1477"/>
      <c r="J21" s="1477"/>
      <c r="K21" s="1477"/>
      <c r="L21" s="1477"/>
      <c r="M21" s="1477"/>
      <c r="N21" s="1477"/>
      <c r="O21" s="1477"/>
      <c r="P21" s="1477"/>
      <c r="Q21" s="1477"/>
      <c r="R21" s="1477"/>
      <c r="S21" s="1477"/>
      <c r="T21" s="1477"/>
      <c r="U21" s="1477"/>
      <c r="V21" s="1477"/>
      <c r="W21" s="1477"/>
      <c r="X21" s="1477"/>
      <c r="Y21" s="1477"/>
      <c r="Z21" s="1477"/>
      <c r="AA21" s="1477"/>
      <c r="AB21" s="1477"/>
      <c r="AC21" s="1477"/>
      <c r="AD21" s="1477"/>
      <c r="AE21" s="1477"/>
      <c r="AF21" s="1477"/>
      <c r="AG21" s="1477"/>
      <c r="AH21" s="1477"/>
      <c r="AI21" s="1477"/>
      <c r="AJ21" s="1477"/>
      <c r="AK21" s="1477"/>
      <c r="AL21" s="1477"/>
      <c r="AM21" s="1477"/>
      <c r="AN21" s="1477"/>
      <c r="AO21" s="1477"/>
      <c r="AP21" s="1477"/>
      <c r="AQ21" s="1477"/>
      <c r="AR21" s="1477"/>
      <c r="AS21" s="1477"/>
    </row>
    <row r="22" spans="1:48" ht="15.65"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row>
    <row r="23" spans="1:48" ht="15.65" customHeight="1">
      <c r="A23" s="63"/>
      <c r="B23" s="63"/>
      <c r="C23" s="63"/>
      <c r="D23" s="63" t="s">
        <v>241</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row>
    <row r="24" spans="1:48" ht="15.65" customHeight="1">
      <c r="A24" s="63"/>
      <c r="B24" s="63"/>
      <c r="C24" s="63"/>
      <c r="D24" s="1364" t="s">
        <v>237</v>
      </c>
      <c r="E24" s="1365"/>
      <c r="F24" s="1365"/>
      <c r="G24" s="1365"/>
      <c r="H24" s="1366"/>
      <c r="I24" s="1481"/>
      <c r="J24" s="1482"/>
      <c r="K24" s="1482"/>
      <c r="L24" s="1482"/>
      <c r="M24" s="1482"/>
      <c r="N24" s="1482"/>
      <c r="O24" s="1482"/>
      <c r="P24" s="1482"/>
      <c r="Q24" s="1482"/>
      <c r="R24" s="1482"/>
      <c r="S24" s="1482"/>
      <c r="T24" s="1482"/>
      <c r="U24" s="1482"/>
      <c r="V24" s="1482"/>
      <c r="W24" s="1482"/>
      <c r="X24" s="1482"/>
      <c r="Y24" s="1482"/>
      <c r="Z24" s="1482"/>
      <c r="AA24" s="1482"/>
      <c r="AB24" s="1482"/>
      <c r="AC24" s="1482"/>
      <c r="AD24" s="1482"/>
      <c r="AE24" s="1482"/>
      <c r="AF24" s="1482"/>
      <c r="AG24" s="1482"/>
      <c r="AH24" s="1482"/>
      <c r="AI24" s="1482"/>
      <c r="AJ24" s="1482"/>
      <c r="AK24" s="1482"/>
      <c r="AL24" s="1482"/>
      <c r="AM24" s="1482"/>
      <c r="AN24" s="1482"/>
      <c r="AO24" s="1482"/>
      <c r="AP24" s="1482"/>
      <c r="AQ24" s="1483"/>
      <c r="AR24" s="63"/>
      <c r="AS24" s="63"/>
    </row>
    <row r="25" spans="1:48" ht="15.65" customHeight="1">
      <c r="A25" s="63"/>
      <c r="B25" s="63"/>
      <c r="C25" s="63"/>
      <c r="D25" s="1478"/>
      <c r="E25" s="1479"/>
      <c r="F25" s="1479"/>
      <c r="G25" s="1479"/>
      <c r="H25" s="1480"/>
      <c r="I25" s="1484"/>
      <c r="J25" s="1485"/>
      <c r="K25" s="1485"/>
      <c r="L25" s="1485"/>
      <c r="M25" s="1485"/>
      <c r="N25" s="1485"/>
      <c r="O25" s="1485"/>
      <c r="P25" s="1485"/>
      <c r="Q25" s="1485"/>
      <c r="R25" s="1485"/>
      <c r="S25" s="1485"/>
      <c r="T25" s="1485"/>
      <c r="U25" s="1485"/>
      <c r="V25" s="1485"/>
      <c r="W25" s="1485"/>
      <c r="X25" s="1485"/>
      <c r="Y25" s="1485"/>
      <c r="Z25" s="1485"/>
      <c r="AA25" s="1485"/>
      <c r="AB25" s="1485"/>
      <c r="AC25" s="1485"/>
      <c r="AD25" s="1485"/>
      <c r="AE25" s="1485"/>
      <c r="AF25" s="1485"/>
      <c r="AG25" s="1485"/>
      <c r="AH25" s="1485"/>
      <c r="AI25" s="1485"/>
      <c r="AJ25" s="1485"/>
      <c r="AK25" s="1485"/>
      <c r="AL25" s="1485"/>
      <c r="AM25" s="1485"/>
      <c r="AN25" s="1485"/>
      <c r="AO25" s="1485"/>
      <c r="AP25" s="1485"/>
      <c r="AQ25" s="1486"/>
      <c r="AR25" s="63"/>
      <c r="AS25" s="63"/>
    </row>
    <row r="26" spans="1:48" ht="15.65" customHeight="1">
      <c r="A26" s="63"/>
      <c r="B26" s="63"/>
      <c r="C26" s="63"/>
      <c r="D26" s="1367"/>
      <c r="E26" s="1368"/>
      <c r="F26" s="1368"/>
      <c r="G26" s="1368"/>
      <c r="H26" s="1369"/>
      <c r="I26" s="1484"/>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1485"/>
      <c r="AH26" s="1485"/>
      <c r="AI26" s="1485"/>
      <c r="AJ26" s="1485"/>
      <c r="AK26" s="1485"/>
      <c r="AL26" s="1485"/>
      <c r="AM26" s="1485"/>
      <c r="AN26" s="1485"/>
      <c r="AO26" s="1485"/>
      <c r="AP26" s="1485"/>
      <c r="AQ26" s="1486"/>
      <c r="AR26" s="63"/>
      <c r="AS26" s="63"/>
    </row>
    <row r="27" spans="1:48" ht="15.65" customHeight="1">
      <c r="A27" s="63"/>
      <c r="B27" s="63"/>
      <c r="C27" s="63"/>
      <c r="D27" s="1364" t="s">
        <v>33</v>
      </c>
      <c r="E27" s="1365"/>
      <c r="F27" s="1365"/>
      <c r="G27" s="1365"/>
      <c r="H27" s="1366"/>
      <c r="I27" s="1487"/>
      <c r="J27" s="1487"/>
      <c r="K27" s="1487"/>
      <c r="L27" s="1487"/>
      <c r="M27" s="1487"/>
      <c r="N27" s="1487"/>
      <c r="O27" s="1487"/>
      <c r="P27" s="1487"/>
      <c r="Q27" s="1487"/>
      <c r="R27" s="1487"/>
      <c r="S27" s="1487"/>
      <c r="T27" s="1487"/>
      <c r="U27" s="1487"/>
      <c r="V27" s="1487"/>
      <c r="W27" s="1487"/>
      <c r="X27" s="1487"/>
      <c r="Y27" s="1487"/>
      <c r="Z27" s="1487"/>
      <c r="AA27" s="1487"/>
      <c r="AB27" s="1487"/>
      <c r="AC27" s="1487"/>
      <c r="AD27" s="1487"/>
      <c r="AE27" s="1487"/>
      <c r="AF27" s="1487"/>
      <c r="AG27" s="1487"/>
      <c r="AH27" s="1487"/>
      <c r="AI27" s="1487"/>
      <c r="AJ27" s="1487"/>
      <c r="AK27" s="1487"/>
      <c r="AL27" s="1487"/>
      <c r="AM27" s="1487"/>
      <c r="AN27" s="1487"/>
      <c r="AO27" s="1487"/>
      <c r="AP27" s="1487"/>
      <c r="AQ27" s="1487"/>
      <c r="AR27" s="63"/>
      <c r="AS27" s="63"/>
    </row>
    <row r="28" spans="1:48" ht="15.65" customHeight="1">
      <c r="A28" s="63"/>
      <c r="B28" s="63"/>
      <c r="C28" s="63"/>
      <c r="D28" s="1478"/>
      <c r="E28" s="1479"/>
      <c r="F28" s="1479"/>
      <c r="G28" s="1479"/>
      <c r="H28" s="1480"/>
      <c r="I28" s="1487"/>
      <c r="J28" s="1487"/>
      <c r="K28" s="1487"/>
      <c r="L28" s="1487"/>
      <c r="M28" s="1487"/>
      <c r="N28" s="1487"/>
      <c r="O28" s="1487"/>
      <c r="P28" s="1487"/>
      <c r="Q28" s="1487"/>
      <c r="R28" s="1487"/>
      <c r="S28" s="1487"/>
      <c r="T28" s="1487"/>
      <c r="U28" s="1487"/>
      <c r="V28" s="1487"/>
      <c r="W28" s="1487"/>
      <c r="X28" s="1487"/>
      <c r="Y28" s="1487"/>
      <c r="Z28" s="1487"/>
      <c r="AA28" s="1487"/>
      <c r="AB28" s="1487"/>
      <c r="AC28" s="1487"/>
      <c r="AD28" s="1487"/>
      <c r="AE28" s="1487"/>
      <c r="AF28" s="1487"/>
      <c r="AG28" s="1487"/>
      <c r="AH28" s="1487"/>
      <c r="AI28" s="1487"/>
      <c r="AJ28" s="1487"/>
      <c r="AK28" s="1487"/>
      <c r="AL28" s="1487"/>
      <c r="AM28" s="1487"/>
      <c r="AN28" s="1487"/>
      <c r="AO28" s="1487"/>
      <c r="AP28" s="1487"/>
      <c r="AQ28" s="1487"/>
      <c r="AR28" s="63"/>
      <c r="AS28" s="63"/>
    </row>
    <row r="29" spans="1:48" ht="15.65" customHeight="1">
      <c r="A29" s="63"/>
      <c r="B29" s="63"/>
      <c r="C29" s="63"/>
      <c r="D29" s="1367"/>
      <c r="E29" s="1368"/>
      <c r="F29" s="1368"/>
      <c r="G29" s="1368"/>
      <c r="H29" s="1369"/>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7"/>
      <c r="AP29" s="1487"/>
      <c r="AQ29" s="1487"/>
      <c r="AR29" s="63"/>
      <c r="AS29" s="63"/>
    </row>
    <row r="30" spans="1:48" ht="15.65" customHeight="1">
      <c r="A30" s="63"/>
      <c r="B30" s="63"/>
      <c r="C30" s="63"/>
      <c r="D30" s="1364" t="s">
        <v>251</v>
      </c>
      <c r="E30" s="1365"/>
      <c r="F30" s="1365"/>
      <c r="G30" s="1365"/>
      <c r="H30" s="1366"/>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63"/>
      <c r="AS30" s="63"/>
    </row>
    <row r="31" spans="1:48" ht="15.65" customHeight="1">
      <c r="A31" s="63"/>
      <c r="B31" s="63"/>
      <c r="C31" s="63"/>
      <c r="D31" s="1367"/>
      <c r="E31" s="1368"/>
      <c r="F31" s="1368"/>
      <c r="G31" s="1368"/>
      <c r="H31" s="1369"/>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63"/>
      <c r="AS31" s="63"/>
    </row>
    <row r="32" spans="1:48" ht="8.15" customHeight="1">
      <c r="A32" s="63"/>
      <c r="B32" s="63"/>
      <c r="C32" s="63"/>
      <c r="D32" s="1355" t="s">
        <v>238</v>
      </c>
      <c r="E32" s="1356"/>
      <c r="F32" s="1356"/>
      <c r="G32" s="1356"/>
      <c r="H32" s="1357"/>
      <c r="I32" s="1488" t="s">
        <v>1865</v>
      </c>
      <c r="J32" s="1489"/>
      <c r="K32" s="1489"/>
      <c r="L32" s="1489"/>
      <c r="M32" s="1489"/>
      <c r="N32" s="1489"/>
      <c r="O32" s="1489"/>
      <c r="P32" s="1489"/>
      <c r="Q32" s="1489"/>
      <c r="R32" s="1489"/>
      <c r="S32" s="1489"/>
      <c r="T32" s="1489"/>
      <c r="U32" s="1489"/>
      <c r="V32" s="1489"/>
      <c r="W32" s="1489"/>
      <c r="X32" s="1489"/>
      <c r="Y32" s="1489"/>
      <c r="Z32" s="1489"/>
      <c r="AA32" s="1489"/>
      <c r="AB32" s="1489"/>
      <c r="AC32" s="1489"/>
      <c r="AD32" s="1489"/>
      <c r="AE32" s="1489"/>
      <c r="AF32" s="1489"/>
      <c r="AG32" s="1489"/>
      <c r="AH32" s="1489"/>
      <c r="AI32" s="1489"/>
      <c r="AJ32" s="1489"/>
      <c r="AK32" s="1489"/>
      <c r="AL32" s="1489"/>
      <c r="AM32" s="1489"/>
      <c r="AN32" s="1489"/>
      <c r="AO32" s="1489"/>
      <c r="AP32" s="1489"/>
      <c r="AQ32" s="1490"/>
      <c r="AR32" s="63"/>
      <c r="AS32" s="63"/>
    </row>
    <row r="33" spans="1:45" ht="8.15" customHeight="1">
      <c r="A33" s="63"/>
      <c r="B33" s="63"/>
      <c r="C33" s="63"/>
      <c r="D33" s="1358"/>
      <c r="E33" s="1359"/>
      <c r="F33" s="1359"/>
      <c r="G33" s="1359"/>
      <c r="H33" s="1360"/>
      <c r="I33" s="1491"/>
      <c r="J33" s="1492"/>
      <c r="K33" s="1492"/>
      <c r="L33" s="1492"/>
      <c r="M33" s="1492"/>
      <c r="N33" s="1492"/>
      <c r="O33" s="1492"/>
      <c r="P33" s="1492"/>
      <c r="Q33" s="1492"/>
      <c r="R33" s="1492"/>
      <c r="S33" s="1492"/>
      <c r="T33" s="1492"/>
      <c r="U33" s="1492"/>
      <c r="V33" s="1492"/>
      <c r="W33" s="1492"/>
      <c r="X33" s="1492"/>
      <c r="Y33" s="1492"/>
      <c r="Z33" s="1492"/>
      <c r="AA33" s="1492"/>
      <c r="AB33" s="1492"/>
      <c r="AC33" s="1492"/>
      <c r="AD33" s="1492"/>
      <c r="AE33" s="1492"/>
      <c r="AF33" s="1492"/>
      <c r="AG33" s="1492"/>
      <c r="AH33" s="1492"/>
      <c r="AI33" s="1492"/>
      <c r="AJ33" s="1492"/>
      <c r="AK33" s="1492"/>
      <c r="AL33" s="1492"/>
      <c r="AM33" s="1492"/>
      <c r="AN33" s="1492"/>
      <c r="AO33" s="1492"/>
      <c r="AP33" s="1492"/>
      <c r="AQ33" s="1493"/>
      <c r="AR33" s="63"/>
      <c r="AS33" s="63"/>
    </row>
    <row r="34" spans="1:45" ht="8.15" customHeight="1">
      <c r="A34" s="63"/>
      <c r="B34" s="63"/>
      <c r="C34" s="63"/>
      <c r="D34" s="1358"/>
      <c r="E34" s="1359"/>
      <c r="F34" s="1359"/>
      <c r="G34" s="1359"/>
      <c r="H34" s="1360"/>
      <c r="I34" s="1491"/>
      <c r="J34" s="1492"/>
      <c r="K34" s="1492"/>
      <c r="L34" s="1492"/>
      <c r="M34" s="1492"/>
      <c r="N34" s="1492"/>
      <c r="O34" s="1492"/>
      <c r="P34" s="1492"/>
      <c r="Q34" s="1492"/>
      <c r="R34" s="1492"/>
      <c r="S34" s="1492"/>
      <c r="T34" s="1492"/>
      <c r="U34" s="1492"/>
      <c r="V34" s="1492"/>
      <c r="W34" s="1492"/>
      <c r="X34" s="1492"/>
      <c r="Y34" s="1492"/>
      <c r="Z34" s="1492"/>
      <c r="AA34" s="1492"/>
      <c r="AB34" s="1492"/>
      <c r="AC34" s="1492"/>
      <c r="AD34" s="1492"/>
      <c r="AE34" s="1492"/>
      <c r="AF34" s="1492"/>
      <c r="AG34" s="1492"/>
      <c r="AH34" s="1492"/>
      <c r="AI34" s="1492"/>
      <c r="AJ34" s="1492"/>
      <c r="AK34" s="1492"/>
      <c r="AL34" s="1492"/>
      <c r="AM34" s="1492"/>
      <c r="AN34" s="1492"/>
      <c r="AO34" s="1492"/>
      <c r="AP34" s="1492"/>
      <c r="AQ34" s="1493"/>
      <c r="AR34" s="63"/>
      <c r="AS34" s="63"/>
    </row>
    <row r="35" spans="1:45" ht="8.15" customHeight="1">
      <c r="A35" s="63"/>
      <c r="B35" s="63"/>
      <c r="C35" s="63"/>
      <c r="D35" s="1358"/>
      <c r="E35" s="1359"/>
      <c r="F35" s="1359"/>
      <c r="G35" s="1359"/>
      <c r="H35" s="1360"/>
      <c r="I35" s="1491"/>
      <c r="J35" s="1492"/>
      <c r="K35" s="1492"/>
      <c r="L35" s="1492"/>
      <c r="M35" s="1492"/>
      <c r="N35" s="1492"/>
      <c r="O35" s="1492"/>
      <c r="P35" s="1492"/>
      <c r="Q35" s="1492"/>
      <c r="R35" s="1492"/>
      <c r="S35" s="1492"/>
      <c r="T35" s="1492"/>
      <c r="U35" s="1492"/>
      <c r="V35" s="1492"/>
      <c r="W35" s="1492"/>
      <c r="X35" s="1492"/>
      <c r="Y35" s="1492"/>
      <c r="Z35" s="1492"/>
      <c r="AA35" s="1492"/>
      <c r="AB35" s="1492"/>
      <c r="AC35" s="1492"/>
      <c r="AD35" s="1492"/>
      <c r="AE35" s="1492"/>
      <c r="AF35" s="1492"/>
      <c r="AG35" s="1492"/>
      <c r="AH35" s="1492"/>
      <c r="AI35" s="1492"/>
      <c r="AJ35" s="1492"/>
      <c r="AK35" s="1492"/>
      <c r="AL35" s="1492"/>
      <c r="AM35" s="1492"/>
      <c r="AN35" s="1492"/>
      <c r="AO35" s="1492"/>
      <c r="AP35" s="1492"/>
      <c r="AQ35" s="1493"/>
      <c r="AR35" s="63"/>
      <c r="AS35" s="63"/>
    </row>
    <row r="36" spans="1:45" ht="8.15" customHeight="1">
      <c r="A36" s="63"/>
      <c r="B36" s="63"/>
      <c r="C36" s="63"/>
      <c r="D36" s="1358"/>
      <c r="E36" s="1359"/>
      <c r="F36" s="1359"/>
      <c r="G36" s="1359"/>
      <c r="H36" s="1360"/>
      <c r="I36" s="1491"/>
      <c r="J36" s="1492"/>
      <c r="K36" s="1492"/>
      <c r="L36" s="1492"/>
      <c r="M36" s="1492"/>
      <c r="N36" s="1492"/>
      <c r="O36" s="1492"/>
      <c r="P36" s="1492"/>
      <c r="Q36" s="1492"/>
      <c r="R36" s="1492"/>
      <c r="S36" s="1492"/>
      <c r="T36" s="1492"/>
      <c r="U36" s="1492"/>
      <c r="V36" s="1492"/>
      <c r="W36" s="1492"/>
      <c r="X36" s="1492"/>
      <c r="Y36" s="1492"/>
      <c r="Z36" s="1492"/>
      <c r="AA36" s="1492"/>
      <c r="AB36" s="1492"/>
      <c r="AC36" s="1492"/>
      <c r="AD36" s="1492"/>
      <c r="AE36" s="1492"/>
      <c r="AF36" s="1492"/>
      <c r="AG36" s="1492"/>
      <c r="AH36" s="1492"/>
      <c r="AI36" s="1492"/>
      <c r="AJ36" s="1492"/>
      <c r="AK36" s="1492"/>
      <c r="AL36" s="1492"/>
      <c r="AM36" s="1492"/>
      <c r="AN36" s="1492"/>
      <c r="AO36" s="1492"/>
      <c r="AP36" s="1492"/>
      <c r="AQ36" s="1493"/>
      <c r="AR36" s="63"/>
      <c r="AS36" s="63"/>
    </row>
    <row r="37" spans="1:45" ht="8.15" customHeight="1">
      <c r="A37" s="63"/>
      <c r="B37" s="63"/>
      <c r="C37" s="63"/>
      <c r="D37" s="1361"/>
      <c r="E37" s="1362"/>
      <c r="F37" s="1362"/>
      <c r="G37" s="1362"/>
      <c r="H37" s="1363"/>
      <c r="I37" s="1494"/>
      <c r="J37" s="1495"/>
      <c r="K37" s="1495"/>
      <c r="L37" s="1495"/>
      <c r="M37" s="1495"/>
      <c r="N37" s="1495"/>
      <c r="O37" s="1495"/>
      <c r="P37" s="1495"/>
      <c r="Q37" s="1495"/>
      <c r="R37" s="1495"/>
      <c r="S37" s="1495"/>
      <c r="T37" s="1495"/>
      <c r="U37" s="1495"/>
      <c r="V37" s="1495"/>
      <c r="W37" s="1495"/>
      <c r="X37" s="1495"/>
      <c r="Y37" s="1495"/>
      <c r="Z37" s="1495"/>
      <c r="AA37" s="1495"/>
      <c r="AB37" s="1495"/>
      <c r="AC37" s="1495"/>
      <c r="AD37" s="1495"/>
      <c r="AE37" s="1495"/>
      <c r="AF37" s="1495"/>
      <c r="AG37" s="1495"/>
      <c r="AH37" s="1495"/>
      <c r="AI37" s="1495"/>
      <c r="AJ37" s="1495"/>
      <c r="AK37" s="1495"/>
      <c r="AL37" s="1495"/>
      <c r="AM37" s="1495"/>
      <c r="AN37" s="1495"/>
      <c r="AO37" s="1495"/>
      <c r="AP37" s="1495"/>
      <c r="AQ37" s="1496"/>
      <c r="AR37" s="63"/>
      <c r="AS37" s="63"/>
    </row>
    <row r="38" spans="1:45" ht="15.65" customHeight="1">
      <c r="A38" s="63"/>
      <c r="B38" s="63"/>
      <c r="C38" s="6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139"/>
      <c r="AH38" s="139"/>
      <c r="AI38" s="139"/>
      <c r="AJ38" s="139"/>
      <c r="AK38" s="139"/>
      <c r="AL38" s="139"/>
      <c r="AM38" s="139"/>
      <c r="AN38" s="139"/>
      <c r="AO38" s="139"/>
      <c r="AP38" s="139"/>
      <c r="AQ38" s="139"/>
      <c r="AR38" s="63"/>
      <c r="AS38" s="63"/>
    </row>
    <row r="39" spans="1:45" ht="15.65" customHeight="1">
      <c r="A39" s="63"/>
      <c r="B39" s="63"/>
      <c r="C39" s="63"/>
      <c r="D39" s="63" t="s">
        <v>239</v>
      </c>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139"/>
      <c r="AH39" s="139"/>
      <c r="AI39" s="139"/>
      <c r="AJ39" s="139"/>
      <c r="AK39" s="139"/>
      <c r="AL39" s="139"/>
      <c r="AM39" s="139"/>
      <c r="AN39" s="139"/>
      <c r="AO39" s="139"/>
      <c r="AP39" s="139"/>
      <c r="AQ39" s="139"/>
      <c r="AR39" s="63"/>
      <c r="AS39" s="63"/>
    </row>
    <row r="40" spans="1:45" ht="15.65" customHeight="1">
      <c r="A40" s="63"/>
      <c r="B40" s="63"/>
      <c r="C40" s="63"/>
      <c r="D40" s="1458"/>
      <c r="E40" s="1459"/>
      <c r="F40" s="1459"/>
      <c r="G40" s="1459"/>
      <c r="H40" s="1459"/>
      <c r="I40" s="1459"/>
      <c r="J40" s="1459"/>
      <c r="K40" s="1459"/>
      <c r="L40" s="1459"/>
      <c r="M40" s="1459"/>
      <c r="N40" s="1459"/>
      <c r="O40" s="1459"/>
      <c r="P40" s="1459"/>
      <c r="Q40" s="1459"/>
      <c r="R40" s="1459"/>
      <c r="S40" s="1459"/>
      <c r="T40" s="1459"/>
      <c r="U40" s="1459"/>
      <c r="V40" s="1459"/>
      <c r="W40" s="1459"/>
      <c r="X40" s="1459"/>
      <c r="Y40" s="1459"/>
      <c r="Z40" s="1459"/>
      <c r="AA40" s="1459"/>
      <c r="AB40" s="1459"/>
      <c r="AC40" s="1459"/>
      <c r="AD40" s="1459"/>
      <c r="AE40" s="1459"/>
      <c r="AF40" s="1459"/>
      <c r="AG40" s="1459"/>
      <c r="AH40" s="1459"/>
      <c r="AI40" s="1459"/>
      <c r="AJ40" s="1459"/>
      <c r="AK40" s="1459"/>
      <c r="AL40" s="1459"/>
      <c r="AM40" s="1459"/>
      <c r="AN40" s="1459"/>
      <c r="AO40" s="1459"/>
      <c r="AP40" s="1459"/>
      <c r="AQ40" s="1460"/>
      <c r="AR40" s="63"/>
      <c r="AS40" s="63"/>
    </row>
    <row r="41" spans="1:45" ht="15.65" customHeight="1">
      <c r="A41" s="63"/>
      <c r="B41" s="63"/>
      <c r="C41" s="63"/>
      <c r="D41" s="1461"/>
      <c r="E41" s="1462"/>
      <c r="F41" s="1462"/>
      <c r="G41" s="1462"/>
      <c r="H41" s="1462"/>
      <c r="I41" s="1462"/>
      <c r="J41" s="1462"/>
      <c r="K41" s="1462"/>
      <c r="L41" s="1462"/>
      <c r="M41" s="1462"/>
      <c r="N41" s="1462"/>
      <c r="O41" s="1462"/>
      <c r="P41" s="1462"/>
      <c r="Q41" s="1462"/>
      <c r="R41" s="1462"/>
      <c r="S41" s="1462"/>
      <c r="T41" s="1462"/>
      <c r="U41" s="1462"/>
      <c r="V41" s="1462"/>
      <c r="W41" s="1462"/>
      <c r="X41" s="1462"/>
      <c r="Y41" s="1462"/>
      <c r="Z41" s="1462"/>
      <c r="AA41" s="1462"/>
      <c r="AB41" s="1462"/>
      <c r="AC41" s="1462"/>
      <c r="AD41" s="1462"/>
      <c r="AE41" s="1462"/>
      <c r="AF41" s="1462"/>
      <c r="AG41" s="1462"/>
      <c r="AH41" s="1462"/>
      <c r="AI41" s="1462"/>
      <c r="AJ41" s="1462"/>
      <c r="AK41" s="1462"/>
      <c r="AL41" s="1462"/>
      <c r="AM41" s="1462"/>
      <c r="AN41" s="1462"/>
      <c r="AO41" s="1462"/>
      <c r="AP41" s="1462"/>
      <c r="AQ41" s="1463"/>
      <c r="AR41" s="63"/>
      <c r="AS41" s="63"/>
    </row>
    <row r="42" spans="1:45" ht="15.65" customHeight="1">
      <c r="A42" s="63"/>
      <c r="B42" s="63"/>
      <c r="C42" s="63"/>
      <c r="D42" s="1461"/>
      <c r="E42" s="1462"/>
      <c r="F42" s="1462"/>
      <c r="G42" s="1462"/>
      <c r="H42" s="1462"/>
      <c r="I42" s="1462"/>
      <c r="J42" s="1462"/>
      <c r="K42" s="1462"/>
      <c r="L42" s="1462"/>
      <c r="M42" s="1462"/>
      <c r="N42" s="1462"/>
      <c r="O42" s="1462"/>
      <c r="P42" s="1462"/>
      <c r="Q42" s="1462"/>
      <c r="R42" s="1462"/>
      <c r="S42" s="1462"/>
      <c r="T42" s="1462"/>
      <c r="U42" s="1462"/>
      <c r="V42" s="1462"/>
      <c r="W42" s="1462"/>
      <c r="X42" s="1462"/>
      <c r="Y42" s="1462"/>
      <c r="Z42" s="1462"/>
      <c r="AA42" s="1462"/>
      <c r="AB42" s="1462"/>
      <c r="AC42" s="1462"/>
      <c r="AD42" s="1462"/>
      <c r="AE42" s="1462"/>
      <c r="AF42" s="1462"/>
      <c r="AG42" s="1462"/>
      <c r="AH42" s="1462"/>
      <c r="AI42" s="1462"/>
      <c r="AJ42" s="1462"/>
      <c r="AK42" s="1462"/>
      <c r="AL42" s="1462"/>
      <c r="AM42" s="1462"/>
      <c r="AN42" s="1462"/>
      <c r="AO42" s="1462"/>
      <c r="AP42" s="1462"/>
      <c r="AQ42" s="1463"/>
      <c r="AR42" s="63"/>
      <c r="AS42" s="63"/>
    </row>
    <row r="43" spans="1:45" ht="15.65" customHeight="1">
      <c r="A43" s="63"/>
      <c r="B43" s="63"/>
      <c r="C43" s="63"/>
      <c r="D43" s="1464"/>
      <c r="E43" s="1465"/>
      <c r="F43" s="1465"/>
      <c r="G43" s="1465"/>
      <c r="H43" s="1465"/>
      <c r="I43" s="1465"/>
      <c r="J43" s="1465"/>
      <c r="K43" s="1465"/>
      <c r="L43" s="1465"/>
      <c r="M43" s="1465"/>
      <c r="N43" s="1465"/>
      <c r="O43" s="1465"/>
      <c r="P43" s="1465"/>
      <c r="Q43" s="1465"/>
      <c r="R43" s="1465"/>
      <c r="S43" s="1465"/>
      <c r="T43" s="1465"/>
      <c r="U43" s="1465"/>
      <c r="V43" s="1465"/>
      <c r="W43" s="1465"/>
      <c r="X43" s="1465"/>
      <c r="Y43" s="1465"/>
      <c r="Z43" s="1465"/>
      <c r="AA43" s="1465"/>
      <c r="AB43" s="1465"/>
      <c r="AC43" s="1465"/>
      <c r="AD43" s="1465"/>
      <c r="AE43" s="1465"/>
      <c r="AF43" s="1465"/>
      <c r="AG43" s="1465"/>
      <c r="AH43" s="1465"/>
      <c r="AI43" s="1465"/>
      <c r="AJ43" s="1465"/>
      <c r="AK43" s="1465"/>
      <c r="AL43" s="1465"/>
      <c r="AM43" s="1465"/>
      <c r="AN43" s="1465"/>
      <c r="AO43" s="1465"/>
      <c r="AP43" s="1465"/>
      <c r="AQ43" s="1466"/>
      <c r="AR43" s="63"/>
      <c r="AS43" s="63"/>
    </row>
    <row r="44" spans="1:45" ht="15.6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row>
    <row r="45" spans="1:45" ht="15.65" customHeight="1">
      <c r="A45" s="63"/>
      <c r="B45" s="63"/>
      <c r="C45" s="63"/>
      <c r="D45" s="63" t="s">
        <v>242</v>
      </c>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row>
    <row r="46" spans="1:45" ht="15.65" customHeight="1">
      <c r="A46" s="63"/>
      <c r="B46" s="63"/>
      <c r="C46" s="63"/>
      <c r="D46" s="1467"/>
      <c r="E46" s="1468"/>
      <c r="F46" s="1468"/>
      <c r="G46" s="1468"/>
      <c r="H46" s="1468"/>
      <c r="I46" s="1468"/>
      <c r="J46" s="1468"/>
      <c r="K46" s="1468"/>
      <c r="L46" s="1468"/>
      <c r="M46" s="1468"/>
      <c r="N46" s="1468"/>
      <c r="O46" s="1468"/>
      <c r="P46" s="1468"/>
      <c r="Q46" s="1468"/>
      <c r="R46" s="1468"/>
      <c r="S46" s="1468"/>
      <c r="T46" s="1468"/>
      <c r="U46" s="1468"/>
      <c r="V46" s="1468"/>
      <c r="W46" s="1468"/>
      <c r="X46" s="1468"/>
      <c r="Y46" s="1468"/>
      <c r="Z46" s="1468"/>
      <c r="AA46" s="1468"/>
      <c r="AB46" s="1468"/>
      <c r="AC46" s="1468"/>
      <c r="AD46" s="1468"/>
      <c r="AE46" s="1468"/>
      <c r="AF46" s="1468"/>
      <c r="AG46" s="1468"/>
      <c r="AH46" s="1468"/>
      <c r="AI46" s="1468"/>
      <c r="AJ46" s="1468"/>
      <c r="AK46" s="1468"/>
      <c r="AL46" s="1468"/>
      <c r="AM46" s="1468"/>
      <c r="AN46" s="1468"/>
      <c r="AO46" s="1468"/>
      <c r="AP46" s="1468"/>
      <c r="AQ46" s="1469"/>
      <c r="AR46" s="63"/>
      <c r="AS46" s="63"/>
    </row>
    <row r="47" spans="1:45" ht="13.15" customHeight="1">
      <c r="A47" s="63"/>
      <c r="B47" s="63"/>
      <c r="C47" s="63"/>
      <c r="D47" s="1470"/>
      <c r="E47" s="1471"/>
      <c r="F47" s="1471"/>
      <c r="G47" s="1471"/>
      <c r="H47" s="1471"/>
      <c r="I47" s="1471"/>
      <c r="J47" s="1471"/>
      <c r="K47" s="1471"/>
      <c r="L47" s="1471"/>
      <c r="M47" s="1471"/>
      <c r="N47" s="1471"/>
      <c r="O47" s="1471"/>
      <c r="P47" s="1471"/>
      <c r="Q47" s="1471"/>
      <c r="R47" s="1471"/>
      <c r="S47" s="1471"/>
      <c r="T47" s="1471"/>
      <c r="U47" s="1471"/>
      <c r="V47" s="1471"/>
      <c r="W47" s="1471"/>
      <c r="X47" s="1471"/>
      <c r="Y47" s="1471"/>
      <c r="Z47" s="1471"/>
      <c r="AA47" s="1471"/>
      <c r="AB47" s="1471"/>
      <c r="AC47" s="1471"/>
      <c r="AD47" s="1471"/>
      <c r="AE47" s="1471"/>
      <c r="AF47" s="1471"/>
      <c r="AG47" s="1471"/>
      <c r="AH47" s="1471"/>
      <c r="AI47" s="1471"/>
      <c r="AJ47" s="1471"/>
      <c r="AK47" s="1471"/>
      <c r="AL47" s="1471"/>
      <c r="AM47" s="1471"/>
      <c r="AN47" s="1471"/>
      <c r="AO47" s="1471"/>
      <c r="AP47" s="1471"/>
      <c r="AQ47" s="1472"/>
      <c r="AR47" s="63"/>
      <c r="AS47" s="63"/>
    </row>
    <row r="48" spans="1:45" ht="13.5" customHeight="1">
      <c r="A48" s="62"/>
      <c r="B48" s="62"/>
      <c r="C48" s="62"/>
      <c r="D48" s="1470"/>
      <c r="E48" s="1471"/>
      <c r="F48" s="1471"/>
      <c r="G48" s="1471"/>
      <c r="H48" s="1471"/>
      <c r="I48" s="1471"/>
      <c r="J48" s="1471"/>
      <c r="K48" s="1471"/>
      <c r="L48" s="1471"/>
      <c r="M48" s="1471"/>
      <c r="N48" s="1471"/>
      <c r="O48" s="1471"/>
      <c r="P48" s="1471"/>
      <c r="Q48" s="1471"/>
      <c r="R48" s="1471"/>
      <c r="S48" s="1471"/>
      <c r="T48" s="1471"/>
      <c r="U48" s="1471"/>
      <c r="V48" s="1471"/>
      <c r="W48" s="1471"/>
      <c r="X48" s="1471"/>
      <c r="Y48" s="1471"/>
      <c r="Z48" s="1471"/>
      <c r="AA48" s="1471"/>
      <c r="AB48" s="1471"/>
      <c r="AC48" s="1471"/>
      <c r="AD48" s="1471"/>
      <c r="AE48" s="1471"/>
      <c r="AF48" s="1471"/>
      <c r="AG48" s="1471"/>
      <c r="AH48" s="1471"/>
      <c r="AI48" s="1471"/>
      <c r="AJ48" s="1471"/>
      <c r="AK48" s="1471"/>
      <c r="AL48" s="1471"/>
      <c r="AM48" s="1471"/>
      <c r="AN48" s="1471"/>
      <c r="AO48" s="1471"/>
      <c r="AP48" s="1471"/>
      <c r="AQ48" s="1472"/>
      <c r="AR48" s="86"/>
      <c r="AS48" s="86"/>
    </row>
    <row r="49" spans="1:47" ht="15.65" customHeight="1">
      <c r="A49" s="63"/>
      <c r="B49" s="63"/>
      <c r="C49" s="63"/>
      <c r="D49" s="1470"/>
      <c r="E49" s="1471"/>
      <c r="F49" s="1471"/>
      <c r="G49" s="1471"/>
      <c r="H49" s="1471"/>
      <c r="I49" s="1471"/>
      <c r="J49" s="1471"/>
      <c r="K49" s="1471"/>
      <c r="L49" s="1471"/>
      <c r="M49" s="1471"/>
      <c r="N49" s="1471"/>
      <c r="O49" s="1471"/>
      <c r="P49" s="1471"/>
      <c r="Q49" s="1471"/>
      <c r="R49" s="1471"/>
      <c r="S49" s="1471"/>
      <c r="T49" s="1471"/>
      <c r="U49" s="1471"/>
      <c r="V49" s="1471"/>
      <c r="W49" s="1471"/>
      <c r="X49" s="1471"/>
      <c r="Y49" s="1471"/>
      <c r="Z49" s="1471"/>
      <c r="AA49" s="1471"/>
      <c r="AB49" s="1471"/>
      <c r="AC49" s="1471"/>
      <c r="AD49" s="1471"/>
      <c r="AE49" s="1471"/>
      <c r="AF49" s="1471"/>
      <c r="AG49" s="1471"/>
      <c r="AH49" s="1471"/>
      <c r="AI49" s="1471"/>
      <c r="AJ49" s="1471"/>
      <c r="AK49" s="1471"/>
      <c r="AL49" s="1471"/>
      <c r="AM49" s="1471"/>
      <c r="AN49" s="1471"/>
      <c r="AO49" s="1471"/>
      <c r="AP49" s="1471"/>
      <c r="AQ49" s="1472"/>
      <c r="AR49" s="63"/>
      <c r="AS49" s="63"/>
    </row>
    <row r="50" spans="1:47">
      <c r="A50" s="63"/>
      <c r="B50" s="63"/>
      <c r="C50" s="63"/>
      <c r="D50" s="1470"/>
      <c r="E50" s="1471"/>
      <c r="F50" s="1471"/>
      <c r="G50" s="1471"/>
      <c r="H50" s="1471"/>
      <c r="I50" s="1471"/>
      <c r="J50" s="1471"/>
      <c r="K50" s="1471"/>
      <c r="L50" s="1471"/>
      <c r="M50" s="1471"/>
      <c r="N50" s="1471"/>
      <c r="O50" s="1471"/>
      <c r="P50" s="1471"/>
      <c r="Q50" s="1471"/>
      <c r="R50" s="1471"/>
      <c r="S50" s="1471"/>
      <c r="T50" s="1471"/>
      <c r="U50" s="1471"/>
      <c r="V50" s="1471"/>
      <c r="W50" s="1471"/>
      <c r="X50" s="1471"/>
      <c r="Y50" s="1471"/>
      <c r="Z50" s="1471"/>
      <c r="AA50" s="1471"/>
      <c r="AB50" s="1471"/>
      <c r="AC50" s="1471"/>
      <c r="AD50" s="1471"/>
      <c r="AE50" s="1471"/>
      <c r="AF50" s="1471"/>
      <c r="AG50" s="1471"/>
      <c r="AH50" s="1471"/>
      <c r="AI50" s="1471"/>
      <c r="AJ50" s="1471"/>
      <c r="AK50" s="1471"/>
      <c r="AL50" s="1471"/>
      <c r="AM50" s="1471"/>
      <c r="AN50" s="1471"/>
      <c r="AO50" s="1471"/>
      <c r="AP50" s="1471"/>
      <c r="AQ50" s="1472"/>
      <c r="AR50" s="63"/>
      <c r="AS50" s="63"/>
    </row>
    <row r="51" spans="1:47">
      <c r="A51" s="63"/>
      <c r="B51" s="63"/>
      <c r="C51" s="63"/>
      <c r="D51" s="1470"/>
      <c r="E51" s="1471"/>
      <c r="F51" s="1471"/>
      <c r="G51" s="1471"/>
      <c r="H51" s="1471"/>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1"/>
      <c r="AP51" s="1471"/>
      <c r="AQ51" s="1472"/>
      <c r="AR51" s="63"/>
      <c r="AS51" s="63"/>
    </row>
    <row r="52" spans="1:47" ht="15.65" customHeight="1">
      <c r="A52" s="63"/>
      <c r="B52" s="63"/>
      <c r="C52" s="63"/>
      <c r="D52" s="1473"/>
      <c r="E52" s="1474"/>
      <c r="F52" s="1474"/>
      <c r="G52" s="1474"/>
      <c r="H52" s="1474"/>
      <c r="I52" s="1474"/>
      <c r="J52" s="1474"/>
      <c r="K52" s="1474"/>
      <c r="L52" s="1474"/>
      <c r="M52" s="1474"/>
      <c r="N52" s="1474"/>
      <c r="O52" s="1474"/>
      <c r="P52" s="1474"/>
      <c r="Q52" s="1474"/>
      <c r="R52" s="1474"/>
      <c r="S52" s="1474"/>
      <c r="T52" s="1474"/>
      <c r="U52" s="1474"/>
      <c r="V52" s="1474"/>
      <c r="W52" s="1474"/>
      <c r="X52" s="1474"/>
      <c r="Y52" s="1474"/>
      <c r="Z52" s="1474"/>
      <c r="AA52" s="1474"/>
      <c r="AB52" s="1474"/>
      <c r="AC52" s="1474"/>
      <c r="AD52" s="1474"/>
      <c r="AE52" s="1474"/>
      <c r="AF52" s="1474"/>
      <c r="AG52" s="1474"/>
      <c r="AH52" s="1474"/>
      <c r="AI52" s="1474"/>
      <c r="AJ52" s="1474"/>
      <c r="AK52" s="1474"/>
      <c r="AL52" s="1474"/>
      <c r="AM52" s="1474"/>
      <c r="AN52" s="1474"/>
      <c r="AO52" s="1474"/>
      <c r="AP52" s="1474"/>
      <c r="AQ52" s="1475"/>
      <c r="AR52" s="63"/>
      <c r="AS52" s="63"/>
    </row>
    <row r="53" spans="1:47">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row>
    <row r="54" spans="1:47">
      <c r="A54" s="63"/>
      <c r="B54" s="63"/>
      <c r="C54" s="63"/>
      <c r="D54" s="52" t="s">
        <v>243</v>
      </c>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
      <c r="AU54" s="5"/>
    </row>
    <row r="55" spans="1:47" ht="15.65" customHeight="1">
      <c r="A55" s="63"/>
      <c r="B55" s="63"/>
      <c r="C55" s="63"/>
      <c r="D55" s="1454"/>
      <c r="E55" s="1455"/>
      <c r="F55" s="1455"/>
      <c r="G55" s="1455"/>
      <c r="H55" s="1455"/>
      <c r="I55" s="1455"/>
      <c r="J55" s="1455"/>
      <c r="K55" s="1455"/>
      <c r="L55" s="1455"/>
      <c r="M55" s="1455"/>
      <c r="N55" s="1455"/>
      <c r="O55" s="1455"/>
      <c r="P55" s="1455"/>
      <c r="Q55" s="1455"/>
      <c r="R55" s="1455"/>
      <c r="S55" s="1455"/>
      <c r="T55" s="1455"/>
      <c r="U55" s="1455"/>
      <c r="V55" s="1455"/>
      <c r="W55" s="1455"/>
      <c r="X55" s="1455"/>
      <c r="Y55" s="1455"/>
      <c r="Z55" s="1455"/>
      <c r="AA55" s="1455"/>
      <c r="AB55" s="1455"/>
      <c r="AC55" s="1455"/>
      <c r="AD55" s="1455"/>
      <c r="AE55" s="1455"/>
      <c r="AF55" s="1455"/>
      <c r="AG55" s="1455"/>
      <c r="AH55" s="1455"/>
      <c r="AI55" s="1455"/>
      <c r="AJ55" s="1455"/>
      <c r="AK55" s="1455"/>
      <c r="AL55" s="1455"/>
      <c r="AM55" s="1455"/>
      <c r="AN55" s="1455"/>
      <c r="AO55" s="1356" t="s">
        <v>15</v>
      </c>
      <c r="AP55" s="1356"/>
      <c r="AQ55" s="59"/>
      <c r="AR55" s="52"/>
      <c r="AS55" s="52"/>
      <c r="AT55" s="5"/>
      <c r="AU55" s="5"/>
    </row>
    <row r="56" spans="1:47">
      <c r="A56" s="63"/>
      <c r="B56" s="63"/>
      <c r="C56" s="63"/>
      <c r="D56" s="1456"/>
      <c r="E56" s="1457"/>
      <c r="F56" s="1457"/>
      <c r="G56" s="1457"/>
      <c r="H56" s="1457"/>
      <c r="I56" s="1457"/>
      <c r="J56" s="1457"/>
      <c r="K56" s="1457"/>
      <c r="L56" s="1457"/>
      <c r="M56" s="1457"/>
      <c r="N56" s="1457"/>
      <c r="O56" s="1457"/>
      <c r="P56" s="1457"/>
      <c r="Q56" s="1457"/>
      <c r="R56" s="1457"/>
      <c r="S56" s="1457"/>
      <c r="T56" s="1457"/>
      <c r="U56" s="1457"/>
      <c r="V56" s="1457"/>
      <c r="W56" s="1457"/>
      <c r="X56" s="1457"/>
      <c r="Y56" s="1457"/>
      <c r="Z56" s="1457"/>
      <c r="AA56" s="1457"/>
      <c r="AB56" s="1457"/>
      <c r="AC56" s="1457"/>
      <c r="AD56" s="1457"/>
      <c r="AE56" s="1457"/>
      <c r="AF56" s="1457"/>
      <c r="AG56" s="1457"/>
      <c r="AH56" s="1457"/>
      <c r="AI56" s="1457"/>
      <c r="AJ56" s="1457"/>
      <c r="AK56" s="1457"/>
      <c r="AL56" s="1457"/>
      <c r="AM56" s="1457"/>
      <c r="AN56" s="1457"/>
      <c r="AO56" s="1362"/>
      <c r="AP56" s="1362"/>
      <c r="AQ56" s="60"/>
      <c r="AR56" s="52"/>
      <c r="AS56" s="52"/>
      <c r="AT56" s="5"/>
      <c r="AU56" s="5"/>
    </row>
    <row r="57" spans="1:47">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2"/>
      <c r="AR57" s="62"/>
      <c r="AS57" s="62"/>
      <c r="AT57" s="211"/>
      <c r="AU57" s="211"/>
    </row>
    <row r="58" spans="1:47" ht="15.65" customHeight="1">
      <c r="A58" s="63"/>
      <c r="B58" s="63"/>
      <c r="C58" s="63"/>
      <c r="D58" s="52" t="s">
        <v>244</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63"/>
      <c r="AS58" s="63"/>
    </row>
    <row r="59" spans="1:47">
      <c r="A59" s="63"/>
      <c r="B59" s="63"/>
      <c r="C59" s="63"/>
      <c r="D59" s="1454"/>
      <c r="E59" s="1455"/>
      <c r="F59" s="1455"/>
      <c r="G59" s="1455"/>
      <c r="H59" s="1455"/>
      <c r="I59" s="1455"/>
      <c r="J59" s="1455"/>
      <c r="K59" s="1455"/>
      <c r="L59" s="1455"/>
      <c r="M59" s="1455"/>
      <c r="N59" s="1455"/>
      <c r="O59" s="1455"/>
      <c r="P59" s="1455"/>
      <c r="Q59" s="1455"/>
      <c r="R59" s="1455"/>
      <c r="S59" s="1455"/>
      <c r="T59" s="1455"/>
      <c r="U59" s="1455"/>
      <c r="V59" s="1455"/>
      <c r="W59" s="1455"/>
      <c r="X59" s="1455"/>
      <c r="Y59" s="1455"/>
      <c r="Z59" s="1455"/>
      <c r="AA59" s="1455"/>
      <c r="AB59" s="1455"/>
      <c r="AC59" s="1455"/>
      <c r="AD59" s="1455"/>
      <c r="AE59" s="1455"/>
      <c r="AF59" s="1455"/>
      <c r="AG59" s="1455"/>
      <c r="AH59" s="1455"/>
      <c r="AI59" s="1455"/>
      <c r="AJ59" s="1455"/>
      <c r="AK59" s="1455"/>
      <c r="AL59" s="1455"/>
      <c r="AM59" s="1455"/>
      <c r="AN59" s="1455"/>
      <c r="AO59" s="1356" t="s">
        <v>15</v>
      </c>
      <c r="AP59" s="1356"/>
      <c r="AQ59" s="59"/>
      <c r="AR59" s="63"/>
      <c r="AS59" s="63"/>
    </row>
    <row r="60" spans="1:47">
      <c r="A60" s="63"/>
      <c r="B60" s="63"/>
      <c r="C60" s="63"/>
      <c r="D60" s="1456"/>
      <c r="E60" s="1457"/>
      <c r="F60" s="1457"/>
      <c r="G60" s="1457"/>
      <c r="H60" s="1457"/>
      <c r="I60" s="1457"/>
      <c r="J60" s="1457"/>
      <c r="K60" s="1457"/>
      <c r="L60" s="1457"/>
      <c r="M60" s="1457"/>
      <c r="N60" s="1457"/>
      <c r="O60" s="1457"/>
      <c r="P60" s="1457"/>
      <c r="Q60" s="1457"/>
      <c r="R60" s="1457"/>
      <c r="S60" s="1457"/>
      <c r="T60" s="1457"/>
      <c r="U60" s="1457"/>
      <c r="V60" s="1457"/>
      <c r="W60" s="1457"/>
      <c r="X60" s="1457"/>
      <c r="Y60" s="1457"/>
      <c r="Z60" s="1457"/>
      <c r="AA60" s="1457"/>
      <c r="AB60" s="1457"/>
      <c r="AC60" s="1457"/>
      <c r="AD60" s="1457"/>
      <c r="AE60" s="1457"/>
      <c r="AF60" s="1457"/>
      <c r="AG60" s="1457"/>
      <c r="AH60" s="1457"/>
      <c r="AI60" s="1457"/>
      <c r="AJ60" s="1457"/>
      <c r="AK60" s="1457"/>
      <c r="AL60" s="1457"/>
      <c r="AM60" s="1457"/>
      <c r="AN60" s="1457"/>
      <c r="AO60" s="1362"/>
      <c r="AP60" s="1362"/>
      <c r="AQ60" s="60"/>
      <c r="AR60" s="63"/>
      <c r="AS60" s="63"/>
    </row>
    <row r="61" spans="1:47" ht="15.6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row>
    <row r="62" spans="1:47">
      <c r="A62" s="63"/>
      <c r="B62" s="63"/>
      <c r="C62" s="63"/>
      <c r="D62" s="63"/>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row>
    <row r="63" spans="1:47">
      <c r="A63" s="63"/>
      <c r="B63" s="63"/>
      <c r="C63" s="63"/>
      <c r="D63" s="63"/>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row>
    <row r="64" spans="1:47">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row>
  </sheetData>
  <mergeCells count="32">
    <mergeCell ref="I30:AQ31"/>
    <mergeCell ref="I32:AQ37"/>
    <mergeCell ref="AA7:AE7"/>
    <mergeCell ref="D4:Q4"/>
    <mergeCell ref="AB4:AQ4"/>
    <mergeCell ref="D5:E6"/>
    <mergeCell ref="F5:G6"/>
    <mergeCell ref="H5:I6"/>
    <mergeCell ref="J5:K6"/>
    <mergeCell ref="L5:M6"/>
    <mergeCell ref="N5:O6"/>
    <mergeCell ref="P5:Q6"/>
    <mergeCell ref="AB5:AE6"/>
    <mergeCell ref="AF5:AI6"/>
    <mergeCell ref="AJ5:AM6"/>
    <mergeCell ref="AN5:AQ6"/>
    <mergeCell ref="D9:AQ9"/>
    <mergeCell ref="D10:AQ10"/>
    <mergeCell ref="D59:AN60"/>
    <mergeCell ref="AO59:AP60"/>
    <mergeCell ref="D40:AQ43"/>
    <mergeCell ref="D46:AQ52"/>
    <mergeCell ref="D55:AN56"/>
    <mergeCell ref="AO55:AP56"/>
    <mergeCell ref="D17:AQ19"/>
    <mergeCell ref="A21:AS21"/>
    <mergeCell ref="D24:H26"/>
    <mergeCell ref="D27:H29"/>
    <mergeCell ref="D32:H37"/>
    <mergeCell ref="D30:H31"/>
    <mergeCell ref="I24:AQ26"/>
    <mergeCell ref="I27:AQ29"/>
  </mergeCells>
  <phoneticPr fontId="6"/>
  <dataValidations count="1">
    <dataValidation imeMode="halfAlpha" allowBlank="1" showInputMessage="1" showErrorMessage="1" sqref="AS6 AL8:AS8" xr:uid="{00000000-0002-0000-0B00-000000000000}"/>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BA63"/>
  <sheetViews>
    <sheetView showGridLines="0" view="pageBreakPreview" zoomScaleNormal="100" zoomScaleSheetLayoutView="100" workbookViewId="0">
      <selection activeCell="H23" sqref="H23:AT28"/>
    </sheetView>
  </sheetViews>
  <sheetFormatPr defaultColWidth="9" defaultRowHeight="13"/>
  <cols>
    <col min="1" max="2" width="1.90625" style="5" customWidth="1"/>
    <col min="3" max="53" width="2" style="5" customWidth="1"/>
    <col min="54" max="16384" width="9" style="5"/>
  </cols>
  <sheetData>
    <row r="1" spans="1:53">
      <c r="A1" s="5" t="s">
        <v>968</v>
      </c>
      <c r="C1" s="5" t="s">
        <v>168</v>
      </c>
    </row>
    <row r="3" spans="1:53">
      <c r="AT3" s="6"/>
    </row>
    <row r="4" spans="1:53" s="27" customFormat="1" ht="13.5" customHeight="1">
      <c r="C4" s="1275" t="s">
        <v>240</v>
      </c>
      <c r="D4" s="1276"/>
      <c r="E4" s="1276"/>
      <c r="F4" s="1276"/>
      <c r="G4" s="1276"/>
      <c r="H4" s="1276"/>
      <c r="I4" s="1276"/>
      <c r="J4" s="1276"/>
      <c r="K4" s="1276"/>
      <c r="L4" s="1276"/>
      <c r="M4" s="1276"/>
      <c r="N4" s="1276"/>
      <c r="O4" s="1276"/>
      <c r="P4" s="1277"/>
      <c r="S4" s="228"/>
      <c r="T4" s="228"/>
      <c r="U4" s="228"/>
      <c r="V4" s="228"/>
      <c r="W4" s="228"/>
      <c r="X4" s="228"/>
      <c r="Y4" s="228"/>
      <c r="Z4" s="228"/>
      <c r="AA4" s="228"/>
      <c r="AB4" s="228"/>
      <c r="AC4" s="228"/>
      <c r="AD4" s="228"/>
      <c r="AE4" s="1264" t="s">
        <v>9</v>
      </c>
      <c r="AF4" s="1265"/>
      <c r="AG4" s="1265"/>
      <c r="AH4" s="1265"/>
      <c r="AI4" s="1265"/>
      <c r="AJ4" s="1265"/>
      <c r="AK4" s="1265"/>
      <c r="AL4" s="1265"/>
      <c r="AM4" s="1265"/>
      <c r="AN4" s="1265"/>
      <c r="AO4" s="1265"/>
      <c r="AP4" s="1265"/>
      <c r="AQ4" s="1265"/>
      <c r="AR4" s="1265"/>
      <c r="AS4" s="1265"/>
      <c r="AT4" s="1266"/>
    </row>
    <row r="5" spans="1:53" s="27" customFormat="1" ht="13.5" customHeight="1">
      <c r="C5" s="1269"/>
      <c r="D5" s="1270"/>
      <c r="E5" s="1273"/>
      <c r="F5" s="1273"/>
      <c r="G5" s="1273"/>
      <c r="H5" s="1273"/>
      <c r="I5" s="1273"/>
      <c r="J5" s="1273"/>
      <c r="K5" s="1273"/>
      <c r="L5" s="1273"/>
      <c r="M5" s="1283"/>
      <c r="N5" s="1270"/>
      <c r="O5" s="1285"/>
      <c r="P5" s="1286"/>
      <c r="T5" s="229"/>
      <c r="U5" s="229"/>
      <c r="V5" s="229"/>
      <c r="W5" s="229"/>
      <c r="X5" s="229"/>
      <c r="Y5" s="229"/>
      <c r="Z5" s="229"/>
      <c r="AA5" s="229"/>
      <c r="AB5" s="229"/>
      <c r="AC5" s="229"/>
      <c r="AD5" s="229"/>
      <c r="AE5" s="1288" t="s">
        <v>976</v>
      </c>
      <c r="AF5" s="1289"/>
      <c r="AG5" s="1289"/>
      <c r="AH5" s="1289"/>
      <c r="AI5" s="1278"/>
      <c r="AJ5" s="1279"/>
      <c r="AK5" s="1280"/>
      <c r="AL5" s="1280"/>
      <c r="AM5" s="1278"/>
      <c r="AN5" s="1279"/>
      <c r="AO5" s="1280"/>
      <c r="AP5" s="1280"/>
      <c r="AQ5" s="1278"/>
      <c r="AR5" s="1279"/>
      <c r="AS5" s="1280"/>
      <c r="AT5" s="1292"/>
    </row>
    <row r="6" spans="1:53" s="27" customFormat="1" ht="13.5" customHeight="1">
      <c r="C6" s="1271"/>
      <c r="D6" s="1272"/>
      <c r="E6" s="1274"/>
      <c r="F6" s="1274"/>
      <c r="G6" s="1274"/>
      <c r="H6" s="1274"/>
      <c r="I6" s="1274"/>
      <c r="J6" s="1274"/>
      <c r="K6" s="1274"/>
      <c r="L6" s="1274"/>
      <c r="M6" s="1284"/>
      <c r="N6" s="1272"/>
      <c r="O6" s="1287"/>
      <c r="P6" s="1283"/>
      <c r="AE6" s="1290"/>
      <c r="AF6" s="1291"/>
      <c r="AG6" s="1291"/>
      <c r="AH6" s="1291"/>
      <c r="AI6" s="1281"/>
      <c r="AJ6" s="1281"/>
      <c r="AK6" s="1282"/>
      <c r="AL6" s="1282"/>
      <c r="AM6" s="1281"/>
      <c r="AN6" s="1281"/>
      <c r="AO6" s="1282"/>
      <c r="AP6" s="1282"/>
      <c r="AQ6" s="1281"/>
      <c r="AR6" s="1281"/>
      <c r="AS6" s="1282"/>
      <c r="AT6" s="1293"/>
    </row>
    <row r="7" spans="1:53" s="27" customFormat="1" ht="13.5" customHeight="1">
      <c r="C7" s="132"/>
      <c r="D7" s="132"/>
      <c r="E7" s="132"/>
      <c r="F7" s="132"/>
      <c r="G7" s="132"/>
      <c r="H7" s="132"/>
      <c r="I7" s="132"/>
      <c r="J7" s="132"/>
      <c r="K7" s="132"/>
      <c r="L7" s="132"/>
      <c r="M7" s="132"/>
      <c r="N7" s="132"/>
      <c r="O7" s="132"/>
      <c r="P7" s="132"/>
      <c r="Q7" s="132"/>
      <c r="R7" s="132"/>
      <c r="AE7" s="132"/>
      <c r="AF7" s="132"/>
      <c r="AG7" s="132"/>
      <c r="AH7" s="132"/>
      <c r="AI7" s="132"/>
      <c r="AJ7" s="132"/>
      <c r="AK7" s="132"/>
      <c r="AL7" s="132"/>
      <c r="AM7" s="132"/>
      <c r="AN7" s="132"/>
      <c r="AO7" s="132"/>
      <c r="AP7" s="132"/>
      <c r="AQ7" s="132"/>
      <c r="AR7" s="132"/>
      <c r="AS7" s="132"/>
      <c r="AT7" s="132"/>
    </row>
    <row r="8" spans="1:53" s="27" customFormat="1" ht="13.5" customHeight="1">
      <c r="C8" s="132"/>
      <c r="D8" s="132"/>
      <c r="E8" s="132"/>
      <c r="F8" s="132"/>
      <c r="G8" s="132"/>
      <c r="H8" s="132"/>
      <c r="I8" s="132"/>
      <c r="J8" s="132"/>
      <c r="K8" s="132"/>
      <c r="L8" s="132"/>
      <c r="M8" s="132"/>
      <c r="N8" s="132"/>
      <c r="O8" s="132"/>
      <c r="P8" s="132"/>
      <c r="Q8" s="132"/>
      <c r="R8" s="132"/>
      <c r="AE8" s="132"/>
      <c r="AF8" s="132"/>
      <c r="AG8" s="132"/>
      <c r="AH8" s="132"/>
      <c r="AI8" s="132"/>
      <c r="AJ8" s="132"/>
      <c r="AK8" s="132"/>
      <c r="AL8" s="132"/>
      <c r="AM8" s="132"/>
      <c r="AN8" s="132"/>
      <c r="AO8" s="132"/>
      <c r="AP8" s="132"/>
      <c r="AQ8" s="132"/>
      <c r="AR8" s="132"/>
      <c r="AS8" s="132"/>
      <c r="AT8" s="132"/>
    </row>
    <row r="9" spans="1:53" s="196" customFormat="1" ht="13.5" customHeight="1">
      <c r="B9" s="207"/>
      <c r="C9" s="1515" t="s">
        <v>1872</v>
      </c>
      <c r="D9" s="1515"/>
      <c r="E9" s="1515"/>
      <c r="F9" s="1515"/>
      <c r="G9" s="1515"/>
      <c r="H9" s="1515"/>
      <c r="I9" s="1515"/>
      <c r="J9" s="1515"/>
      <c r="K9" s="1515"/>
      <c r="L9" s="1515"/>
      <c r="M9" s="1515"/>
      <c r="N9" s="1515"/>
      <c r="O9" s="1515"/>
      <c r="P9" s="1515"/>
      <c r="Q9" s="1515"/>
      <c r="R9" s="1515"/>
      <c r="S9" s="1515"/>
      <c r="T9" s="1515"/>
      <c r="U9" s="1515"/>
      <c r="V9" s="1515"/>
      <c r="W9" s="1515"/>
      <c r="X9" s="1515"/>
      <c r="Y9" s="1515"/>
      <c r="Z9" s="1515"/>
      <c r="AA9" s="1515"/>
      <c r="AB9" s="1515"/>
      <c r="AC9" s="1515"/>
      <c r="AD9" s="1515"/>
      <c r="AE9" s="1515"/>
      <c r="AF9" s="1515"/>
      <c r="AG9" s="1515"/>
      <c r="AH9" s="1515"/>
      <c r="AI9" s="1515"/>
      <c r="AJ9" s="1515"/>
      <c r="AK9" s="1515"/>
      <c r="AL9" s="1515"/>
      <c r="AM9" s="1515"/>
      <c r="AN9" s="1515"/>
      <c r="AO9" s="1515"/>
      <c r="AP9" s="1515"/>
      <c r="AQ9" s="1515"/>
      <c r="AR9" s="1515"/>
      <c r="AS9" s="1515"/>
      <c r="AT9" s="1515"/>
      <c r="AU9" s="207"/>
      <c r="AV9" s="207"/>
      <c r="AW9" s="198"/>
      <c r="AX9" s="198"/>
      <c r="AY9" s="198"/>
      <c r="AZ9" s="198"/>
      <c r="BA9" s="198"/>
    </row>
    <row r="10" spans="1:53" ht="13.5" customHeight="1">
      <c r="B10" s="20"/>
      <c r="C10" s="1262" t="s">
        <v>1884</v>
      </c>
      <c r="D10" s="1262"/>
      <c r="E10" s="1262"/>
      <c r="F10" s="1262"/>
      <c r="G10" s="1262"/>
      <c r="H10" s="1262"/>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2"/>
      <c r="AP10" s="1262"/>
      <c r="AQ10" s="1262"/>
      <c r="AR10" s="1262"/>
      <c r="AS10" s="1262"/>
      <c r="AT10" s="1262"/>
    </row>
    <row r="11" spans="1:53" s="27" customFormat="1" ht="13.5" customHeight="1">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row>
    <row r="12" spans="1:53" s="27" customFormat="1" ht="13.5" customHeight="1"/>
    <row r="13" spans="1:53" s="27" customFormat="1" ht="13.5" customHeight="1">
      <c r="C13" s="27" t="s">
        <v>83</v>
      </c>
    </row>
    <row r="14" spans="1:53" s="27" customFormat="1" ht="13.5" customHeight="1">
      <c r="C14" s="27" t="s">
        <v>84</v>
      </c>
    </row>
    <row r="15" spans="1:53" s="27" customFormat="1" ht="13.5" customHeight="1"/>
    <row r="16" spans="1:53" s="27" customFormat="1" ht="13.5" customHeight="1"/>
    <row r="17" spans="3:46" s="27" customFormat="1" ht="13.5" customHeight="1">
      <c r="C17" s="1263" t="s">
        <v>1885</v>
      </c>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row>
    <row r="18" spans="3:46" s="27" customFormat="1" ht="13.5" customHeight="1">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row>
    <row r="19" spans="3:46" s="27" customFormat="1" ht="13.5" customHeight="1"/>
    <row r="20" spans="3:46" s="27" customFormat="1" ht="13.5" customHeight="1">
      <c r="C20" s="1267" t="s">
        <v>3</v>
      </c>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c r="AT20" s="1267"/>
    </row>
    <row r="22" spans="3:46" s="27" customFormat="1">
      <c r="C22" s="5" t="s">
        <v>77</v>
      </c>
      <c r="F22" s="5"/>
    </row>
    <row r="23" spans="3:46" s="27" customFormat="1" ht="13.5" customHeight="1">
      <c r="C23" s="1312" t="s">
        <v>42</v>
      </c>
      <c r="D23" s="1313"/>
      <c r="E23" s="1313"/>
      <c r="F23" s="1313"/>
      <c r="G23" s="1314"/>
      <c r="H23" s="1516"/>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6"/>
      <c r="AL23" s="1516"/>
      <c r="AM23" s="1516"/>
      <c r="AN23" s="1516"/>
      <c r="AO23" s="1516"/>
      <c r="AP23" s="1516"/>
      <c r="AQ23" s="1516"/>
      <c r="AR23" s="1516"/>
      <c r="AS23" s="1516"/>
      <c r="AT23" s="1516"/>
    </row>
    <row r="24" spans="3:46" s="27" customFormat="1" ht="13.5" customHeight="1">
      <c r="C24" s="1315"/>
      <c r="D24" s="1316"/>
      <c r="E24" s="1316"/>
      <c r="F24" s="1316"/>
      <c r="G24" s="1317"/>
      <c r="H24" s="1516"/>
      <c r="I24" s="1516"/>
      <c r="J24" s="1516"/>
      <c r="K24" s="1516"/>
      <c r="L24" s="1516"/>
      <c r="M24" s="1516"/>
      <c r="N24" s="1516"/>
      <c r="O24" s="1516"/>
      <c r="P24" s="1516"/>
      <c r="Q24" s="1516"/>
      <c r="R24" s="1516"/>
      <c r="S24" s="1516"/>
      <c r="T24" s="1516"/>
      <c r="U24" s="1516"/>
      <c r="V24" s="1516"/>
      <c r="W24" s="1516"/>
      <c r="X24" s="1516"/>
      <c r="Y24" s="1516"/>
      <c r="Z24" s="1516"/>
      <c r="AA24" s="1516"/>
      <c r="AB24" s="1516"/>
      <c r="AC24" s="1516"/>
      <c r="AD24" s="1516"/>
      <c r="AE24" s="1516"/>
      <c r="AF24" s="1516"/>
      <c r="AG24" s="1516"/>
      <c r="AH24" s="1516"/>
      <c r="AI24" s="1516"/>
      <c r="AJ24" s="1516"/>
      <c r="AK24" s="1516"/>
      <c r="AL24" s="1516"/>
      <c r="AM24" s="1516"/>
      <c r="AN24" s="1516"/>
      <c r="AO24" s="1516"/>
      <c r="AP24" s="1516"/>
      <c r="AQ24" s="1516"/>
      <c r="AR24" s="1516"/>
      <c r="AS24" s="1516"/>
      <c r="AT24" s="1516"/>
    </row>
    <row r="25" spans="3:46" s="27" customFormat="1" ht="13.5" customHeight="1">
      <c r="C25" s="1318"/>
      <c r="D25" s="1319"/>
      <c r="E25" s="1319"/>
      <c r="F25" s="1319"/>
      <c r="G25" s="1320"/>
      <c r="H25" s="1516"/>
      <c r="I25" s="1516"/>
      <c r="J25" s="1516"/>
      <c r="K25" s="1516"/>
      <c r="L25" s="1516"/>
      <c r="M25" s="1516"/>
      <c r="N25" s="1516"/>
      <c r="O25" s="1516"/>
      <c r="P25" s="1516"/>
      <c r="Q25" s="1516"/>
      <c r="R25" s="1516"/>
      <c r="S25" s="1516"/>
      <c r="T25" s="1516"/>
      <c r="U25" s="1516"/>
      <c r="V25" s="1516"/>
      <c r="W25" s="1516"/>
      <c r="X25" s="1516"/>
      <c r="Y25" s="1516"/>
      <c r="Z25" s="1516"/>
      <c r="AA25" s="1516"/>
      <c r="AB25" s="1516"/>
      <c r="AC25" s="1516"/>
      <c r="AD25" s="1516"/>
      <c r="AE25" s="1516"/>
      <c r="AF25" s="1516"/>
      <c r="AG25" s="1516"/>
      <c r="AH25" s="1516"/>
      <c r="AI25" s="1516"/>
      <c r="AJ25" s="1516"/>
      <c r="AK25" s="1516"/>
      <c r="AL25" s="1516"/>
      <c r="AM25" s="1516"/>
      <c r="AN25" s="1516"/>
      <c r="AO25" s="1516"/>
      <c r="AP25" s="1516"/>
      <c r="AQ25" s="1516"/>
      <c r="AR25" s="1516"/>
      <c r="AS25" s="1516"/>
      <c r="AT25" s="1516"/>
    </row>
    <row r="26" spans="3:46" s="27" customFormat="1" ht="13.5" customHeight="1">
      <c r="C26" s="1312" t="s">
        <v>33</v>
      </c>
      <c r="D26" s="1313"/>
      <c r="E26" s="1313"/>
      <c r="F26" s="1313"/>
      <c r="G26" s="1314"/>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8"/>
      <c r="AS26" s="1348"/>
      <c r="AT26" s="1348"/>
    </row>
    <row r="27" spans="3:46" s="27" customFormat="1" ht="13.5" customHeight="1">
      <c r="C27" s="1315"/>
      <c r="D27" s="1316"/>
      <c r="E27" s="1316"/>
      <c r="F27" s="1316"/>
      <c r="G27" s="1317"/>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8"/>
      <c r="AP27" s="1348"/>
      <c r="AQ27" s="1348"/>
      <c r="AR27" s="1348"/>
      <c r="AS27" s="1348"/>
      <c r="AT27" s="1348"/>
    </row>
    <row r="28" spans="3:46" s="27" customFormat="1" ht="13.5" customHeight="1">
      <c r="C28" s="1318"/>
      <c r="D28" s="1319"/>
      <c r="E28" s="1319"/>
      <c r="F28" s="1319"/>
      <c r="G28" s="1320"/>
      <c r="H28" s="1348"/>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8"/>
      <c r="AS28" s="1348"/>
      <c r="AT28" s="1348"/>
    </row>
    <row r="29" spans="3:46" s="27" customFormat="1" ht="13.5" customHeight="1">
      <c r="C29" s="1312" t="s">
        <v>250</v>
      </c>
      <c r="D29" s="1313"/>
      <c r="E29" s="1313"/>
      <c r="F29" s="1313"/>
      <c r="G29" s="1314"/>
      <c r="H29" s="1551"/>
      <c r="I29" s="1551"/>
      <c r="J29" s="1551"/>
      <c r="K29" s="1551"/>
      <c r="L29" s="1551"/>
      <c r="M29" s="1551"/>
      <c r="N29" s="1551"/>
      <c r="O29" s="1551"/>
      <c r="P29" s="1551"/>
      <c r="Q29" s="1551"/>
      <c r="R29" s="1551"/>
      <c r="S29" s="1551"/>
      <c r="T29" s="1551"/>
      <c r="U29" s="1551"/>
      <c r="V29" s="1551"/>
      <c r="W29" s="1551"/>
      <c r="X29" s="1551"/>
      <c r="Y29" s="1551"/>
      <c r="Z29" s="1551"/>
      <c r="AA29" s="1551"/>
      <c r="AB29" s="1551"/>
      <c r="AC29" s="1551"/>
      <c r="AD29" s="1551"/>
      <c r="AE29" s="1551"/>
      <c r="AF29" s="1551"/>
      <c r="AG29" s="1551"/>
      <c r="AH29" s="1551"/>
      <c r="AI29" s="1551"/>
      <c r="AJ29" s="1551"/>
      <c r="AK29" s="1551"/>
      <c r="AL29" s="1551"/>
      <c r="AM29" s="1551"/>
      <c r="AN29" s="1551"/>
      <c r="AO29" s="1551"/>
      <c r="AP29" s="1551"/>
      <c r="AQ29" s="1551"/>
      <c r="AR29" s="1551"/>
      <c r="AS29" s="1551"/>
      <c r="AT29" s="1551"/>
    </row>
    <row r="30" spans="3:46" s="27" customFormat="1" ht="13.5" customHeight="1">
      <c r="C30" s="1318"/>
      <c r="D30" s="1319"/>
      <c r="E30" s="1319"/>
      <c r="F30" s="1319"/>
      <c r="G30" s="1320"/>
      <c r="H30" s="1551"/>
      <c r="I30" s="1551"/>
      <c r="J30" s="1551"/>
      <c r="K30" s="1551"/>
      <c r="L30" s="1551"/>
      <c r="M30" s="1551"/>
      <c r="N30" s="1551"/>
      <c r="O30" s="1551"/>
      <c r="P30" s="1551"/>
      <c r="Q30" s="1551"/>
      <c r="R30" s="1551"/>
      <c r="S30" s="1551"/>
      <c r="T30" s="1551"/>
      <c r="U30" s="1551"/>
      <c r="V30" s="1551"/>
      <c r="W30" s="1551"/>
      <c r="X30" s="1551"/>
      <c r="Y30" s="1551"/>
      <c r="Z30" s="1551"/>
      <c r="AA30" s="1551"/>
      <c r="AB30" s="1551"/>
      <c r="AC30" s="1551"/>
      <c r="AD30" s="1551"/>
      <c r="AE30" s="1551"/>
      <c r="AF30" s="1551"/>
      <c r="AG30" s="1551"/>
      <c r="AH30" s="1551"/>
      <c r="AI30" s="1551"/>
      <c r="AJ30" s="1551"/>
      <c r="AK30" s="1551"/>
      <c r="AL30" s="1551"/>
      <c r="AM30" s="1551"/>
      <c r="AN30" s="1551"/>
      <c r="AO30" s="1551"/>
      <c r="AP30" s="1551"/>
      <c r="AQ30" s="1551"/>
      <c r="AR30" s="1551"/>
      <c r="AS30" s="1551"/>
      <c r="AT30" s="1551"/>
    </row>
    <row r="31" spans="3:46" s="27" customFormat="1" ht="13.5" customHeight="1">
      <c r="C31" s="1304" t="s">
        <v>43</v>
      </c>
      <c r="D31" s="1305"/>
      <c r="E31" s="1305"/>
      <c r="F31" s="1305"/>
      <c r="G31" s="1306"/>
      <c r="H31" s="1552" t="s">
        <v>1865</v>
      </c>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322"/>
      <c r="AT31" s="1323"/>
    </row>
    <row r="32" spans="3:46" s="27" customFormat="1" ht="13.5" customHeight="1">
      <c r="C32" s="1307"/>
      <c r="D32" s="1255"/>
      <c r="E32" s="1255"/>
      <c r="F32" s="1255"/>
      <c r="G32" s="1308"/>
      <c r="H32" s="1324"/>
      <c r="I32" s="1325"/>
      <c r="J32" s="1325"/>
      <c r="K32" s="1325"/>
      <c r="L32" s="1325"/>
      <c r="M32" s="1325"/>
      <c r="N32" s="1325"/>
      <c r="O32" s="1325"/>
      <c r="P32" s="1325"/>
      <c r="Q32" s="1325"/>
      <c r="R32" s="1325"/>
      <c r="S32" s="1325"/>
      <c r="T32" s="1325"/>
      <c r="U32" s="1325"/>
      <c r="V32" s="1325"/>
      <c r="W32" s="1325"/>
      <c r="X32" s="1325"/>
      <c r="Y32" s="1325"/>
      <c r="Z32" s="1325"/>
      <c r="AA32" s="1325"/>
      <c r="AB32" s="1325"/>
      <c r="AC32" s="1325"/>
      <c r="AD32" s="1325"/>
      <c r="AE32" s="1325"/>
      <c r="AF32" s="1325"/>
      <c r="AG32" s="1325"/>
      <c r="AH32" s="1325"/>
      <c r="AI32" s="1325"/>
      <c r="AJ32" s="1325"/>
      <c r="AK32" s="1325"/>
      <c r="AL32" s="1325"/>
      <c r="AM32" s="1325"/>
      <c r="AN32" s="1325"/>
      <c r="AO32" s="1325"/>
      <c r="AP32" s="1325"/>
      <c r="AQ32" s="1325"/>
      <c r="AR32" s="1325"/>
      <c r="AS32" s="1325"/>
      <c r="AT32" s="1326"/>
    </row>
    <row r="33" spans="3:46" s="27" customFormat="1" ht="13.5" customHeight="1">
      <c r="C33" s="1307"/>
      <c r="D33" s="1255"/>
      <c r="E33" s="1255"/>
      <c r="F33" s="1255"/>
      <c r="G33" s="1308"/>
      <c r="H33" s="1324"/>
      <c r="I33" s="1325"/>
      <c r="J33" s="1325"/>
      <c r="K33" s="1325"/>
      <c r="L33" s="1325"/>
      <c r="M33" s="1325"/>
      <c r="N33" s="1325"/>
      <c r="O33" s="1325"/>
      <c r="P33" s="1325"/>
      <c r="Q33" s="1325"/>
      <c r="R33" s="1325"/>
      <c r="S33" s="1325"/>
      <c r="T33" s="1325"/>
      <c r="U33" s="1325"/>
      <c r="V33" s="1325"/>
      <c r="W33" s="1325"/>
      <c r="X33" s="1325"/>
      <c r="Y33" s="1325"/>
      <c r="Z33" s="1325"/>
      <c r="AA33" s="1325"/>
      <c r="AB33" s="1325"/>
      <c r="AC33" s="1325"/>
      <c r="AD33" s="1325"/>
      <c r="AE33" s="1325"/>
      <c r="AF33" s="1325"/>
      <c r="AG33" s="1325"/>
      <c r="AH33" s="1325"/>
      <c r="AI33" s="1325"/>
      <c r="AJ33" s="1325"/>
      <c r="AK33" s="1325"/>
      <c r="AL33" s="1325"/>
      <c r="AM33" s="1325"/>
      <c r="AN33" s="1325"/>
      <c r="AO33" s="1325"/>
      <c r="AP33" s="1325"/>
      <c r="AQ33" s="1325"/>
      <c r="AR33" s="1325"/>
      <c r="AS33" s="1325"/>
      <c r="AT33" s="1326"/>
    </row>
    <row r="34" spans="3:46" s="27" customFormat="1" ht="13.5" customHeight="1">
      <c r="C34" s="1307"/>
      <c r="D34" s="1255"/>
      <c r="E34" s="1255"/>
      <c r="F34" s="1255"/>
      <c r="G34" s="1308"/>
      <c r="H34" s="1324"/>
      <c r="I34" s="1325"/>
      <c r="J34" s="1325"/>
      <c r="K34" s="1325"/>
      <c r="L34" s="1325"/>
      <c r="M34" s="1325"/>
      <c r="N34" s="1325"/>
      <c r="O34" s="1325"/>
      <c r="P34" s="1325"/>
      <c r="Q34" s="1325"/>
      <c r="R34" s="1325"/>
      <c r="S34" s="1325"/>
      <c r="T34" s="1325"/>
      <c r="U34" s="1325"/>
      <c r="V34" s="1325"/>
      <c r="W34" s="1325"/>
      <c r="X34" s="1325"/>
      <c r="Y34" s="1325"/>
      <c r="Z34" s="1325"/>
      <c r="AA34" s="1325"/>
      <c r="AB34" s="1325"/>
      <c r="AC34" s="1325"/>
      <c r="AD34" s="1325"/>
      <c r="AE34" s="1325"/>
      <c r="AF34" s="1325"/>
      <c r="AG34" s="1325"/>
      <c r="AH34" s="1325"/>
      <c r="AI34" s="1325"/>
      <c r="AJ34" s="1325"/>
      <c r="AK34" s="1325"/>
      <c r="AL34" s="1325"/>
      <c r="AM34" s="1325"/>
      <c r="AN34" s="1325"/>
      <c r="AO34" s="1325"/>
      <c r="AP34" s="1325"/>
      <c r="AQ34" s="1325"/>
      <c r="AR34" s="1325"/>
      <c r="AS34" s="1325"/>
      <c r="AT34" s="1326"/>
    </row>
    <row r="35" spans="3:46" s="27" customFormat="1" ht="13.5" customHeight="1">
      <c r="C35" s="1307"/>
      <c r="D35" s="1255"/>
      <c r="E35" s="1255"/>
      <c r="F35" s="1255"/>
      <c r="G35" s="1308"/>
      <c r="H35" s="1324"/>
      <c r="I35" s="1325"/>
      <c r="J35" s="1325"/>
      <c r="K35" s="1325"/>
      <c r="L35" s="1325"/>
      <c r="M35" s="1325"/>
      <c r="N35" s="1325"/>
      <c r="O35" s="1325"/>
      <c r="P35" s="1325"/>
      <c r="Q35" s="1325"/>
      <c r="R35" s="1325"/>
      <c r="S35" s="1325"/>
      <c r="T35" s="1325"/>
      <c r="U35" s="1325"/>
      <c r="V35" s="1325"/>
      <c r="W35" s="1325"/>
      <c r="X35" s="1325"/>
      <c r="Y35" s="1325"/>
      <c r="Z35" s="1325"/>
      <c r="AA35" s="1325"/>
      <c r="AB35" s="1325"/>
      <c r="AC35" s="1325"/>
      <c r="AD35" s="1325"/>
      <c r="AE35" s="1325"/>
      <c r="AF35" s="1325"/>
      <c r="AG35" s="1325"/>
      <c r="AH35" s="1325"/>
      <c r="AI35" s="1325"/>
      <c r="AJ35" s="1325"/>
      <c r="AK35" s="1325"/>
      <c r="AL35" s="1325"/>
      <c r="AM35" s="1325"/>
      <c r="AN35" s="1325"/>
      <c r="AO35" s="1325"/>
      <c r="AP35" s="1325"/>
      <c r="AQ35" s="1325"/>
      <c r="AR35" s="1325"/>
      <c r="AS35" s="1325"/>
      <c r="AT35" s="1326"/>
    </row>
    <row r="36" spans="3:46" s="27" customFormat="1" ht="13.5" customHeight="1">
      <c r="C36" s="1309"/>
      <c r="D36" s="1310"/>
      <c r="E36" s="1310"/>
      <c r="F36" s="1310"/>
      <c r="G36" s="1311"/>
      <c r="H36" s="1327"/>
      <c r="I36" s="1328"/>
      <c r="J36" s="1328"/>
      <c r="K36" s="1328"/>
      <c r="L36" s="1328"/>
      <c r="M36" s="1328"/>
      <c r="N36" s="1328"/>
      <c r="O36" s="1328"/>
      <c r="P36" s="1328"/>
      <c r="Q36" s="1328"/>
      <c r="R36" s="1328"/>
      <c r="S36" s="1328"/>
      <c r="T36" s="1328"/>
      <c r="U36" s="1328"/>
      <c r="V36" s="1328"/>
      <c r="W36" s="1328"/>
      <c r="X36" s="1328"/>
      <c r="Y36" s="1328"/>
      <c r="Z36" s="1328"/>
      <c r="AA36" s="1328"/>
      <c r="AB36" s="1328"/>
      <c r="AC36" s="1328"/>
      <c r="AD36" s="1328"/>
      <c r="AE36" s="1328"/>
      <c r="AF36" s="1328"/>
      <c r="AG36" s="1328"/>
      <c r="AH36" s="1328"/>
      <c r="AI36" s="1328"/>
      <c r="AJ36" s="1328"/>
      <c r="AK36" s="1328"/>
      <c r="AL36" s="1328"/>
      <c r="AM36" s="1328"/>
      <c r="AN36" s="1328"/>
      <c r="AO36" s="1328"/>
      <c r="AP36" s="1328"/>
      <c r="AQ36" s="1328"/>
      <c r="AR36" s="1328"/>
      <c r="AS36" s="1328"/>
      <c r="AT36" s="1329"/>
    </row>
    <row r="37" spans="3:46" s="191" customFormat="1" ht="13.5" customHeight="1">
      <c r="C37" s="192"/>
    </row>
    <row r="38" spans="3:46">
      <c r="C38" s="4"/>
    </row>
    <row r="39" spans="3:46">
      <c r="C39" s="5" t="s">
        <v>1886</v>
      </c>
    </row>
    <row r="40" spans="3:46" ht="13.5" customHeight="1">
      <c r="C40" s="247"/>
      <c r="D40" s="248"/>
      <c r="E40" s="248"/>
      <c r="F40" s="248"/>
      <c r="G40" s="248"/>
      <c r="H40" s="248"/>
      <c r="I40" s="248"/>
      <c r="J40" s="248"/>
      <c r="K40" s="248"/>
      <c r="L40" s="248"/>
      <c r="M40" s="248"/>
      <c r="N40" s="248"/>
      <c r="O40" s="248"/>
      <c r="P40" s="1549"/>
      <c r="Q40" s="1549"/>
      <c r="R40" s="1549"/>
      <c r="S40" s="1549"/>
      <c r="T40" s="1549"/>
      <c r="U40" s="1549"/>
      <c r="V40" s="1549"/>
      <c r="W40" s="1549"/>
      <c r="X40" s="1549"/>
      <c r="Y40" s="1549"/>
      <c r="Z40" s="1549"/>
      <c r="AA40" s="1549"/>
      <c r="AB40" s="1549"/>
      <c r="AC40" s="1549"/>
      <c r="AD40" s="1549"/>
      <c r="AE40" s="1305" t="s">
        <v>15</v>
      </c>
      <c r="AF40" s="1305"/>
      <c r="AG40" s="248"/>
      <c r="AH40" s="248"/>
      <c r="AI40" s="248"/>
      <c r="AJ40" s="248"/>
      <c r="AK40" s="248"/>
      <c r="AL40" s="248"/>
      <c r="AM40" s="248"/>
      <c r="AN40" s="214"/>
      <c r="AO40" s="214"/>
      <c r="AP40" s="1305"/>
      <c r="AQ40" s="1305"/>
      <c r="AR40" s="1305"/>
      <c r="AS40" s="1305"/>
      <c r="AT40" s="1306"/>
    </row>
    <row r="41" spans="3:46" ht="13.5" customHeight="1">
      <c r="C41" s="249"/>
      <c r="D41" s="250"/>
      <c r="E41" s="250"/>
      <c r="F41" s="250"/>
      <c r="G41" s="250"/>
      <c r="H41" s="250"/>
      <c r="I41" s="250"/>
      <c r="J41" s="250"/>
      <c r="K41" s="250"/>
      <c r="L41" s="250"/>
      <c r="M41" s="250"/>
      <c r="N41" s="250"/>
      <c r="O41" s="250"/>
      <c r="P41" s="1550"/>
      <c r="Q41" s="1550"/>
      <c r="R41" s="1550"/>
      <c r="S41" s="1550"/>
      <c r="T41" s="1550"/>
      <c r="U41" s="1550"/>
      <c r="V41" s="1550"/>
      <c r="W41" s="1550"/>
      <c r="X41" s="1550"/>
      <c r="Y41" s="1550"/>
      <c r="Z41" s="1550"/>
      <c r="AA41" s="1550"/>
      <c r="AB41" s="1550"/>
      <c r="AC41" s="1550"/>
      <c r="AD41" s="1550"/>
      <c r="AE41" s="1310"/>
      <c r="AF41" s="1310"/>
      <c r="AG41" s="250"/>
      <c r="AH41" s="250"/>
      <c r="AI41" s="250"/>
      <c r="AJ41" s="250"/>
      <c r="AK41" s="250"/>
      <c r="AL41" s="250"/>
      <c r="AM41" s="250"/>
      <c r="AN41" s="218"/>
      <c r="AO41" s="218"/>
      <c r="AP41" s="1310"/>
      <c r="AQ41" s="1310"/>
      <c r="AR41" s="1310"/>
      <c r="AS41" s="1310"/>
      <c r="AT41" s="1311"/>
    </row>
    <row r="42" spans="3:46" s="191" customFormat="1" ht="13.5" customHeight="1">
      <c r="C42" s="192" t="s">
        <v>116</v>
      </c>
    </row>
    <row r="43" spans="3:46" s="191" customFormat="1" ht="13.5" customHeight="1">
      <c r="C43" s="192" t="s">
        <v>114</v>
      </c>
    </row>
    <row r="44" spans="3:46">
      <c r="C44" s="200"/>
    </row>
    <row r="45" spans="3:46">
      <c r="C45" s="5" t="s">
        <v>1887</v>
      </c>
    </row>
    <row r="46" spans="3:46">
      <c r="C46" s="1295"/>
      <c r="D46" s="1296"/>
      <c r="E46" s="1296"/>
      <c r="F46" s="1296"/>
      <c r="G46" s="1296"/>
      <c r="H46" s="1296"/>
      <c r="I46" s="1296"/>
      <c r="J46" s="1296"/>
      <c r="K46" s="1296"/>
      <c r="L46" s="1296"/>
      <c r="M46" s="1296"/>
      <c r="N46" s="1296"/>
      <c r="O46" s="1296"/>
      <c r="P46" s="1296"/>
      <c r="Q46" s="1296"/>
      <c r="R46" s="1296"/>
      <c r="S46" s="1296"/>
      <c r="T46" s="1296"/>
      <c r="U46" s="1296"/>
      <c r="V46" s="1296"/>
      <c r="W46" s="1296"/>
      <c r="X46" s="1296"/>
      <c r="Y46" s="1296"/>
      <c r="Z46" s="1296"/>
      <c r="AA46" s="1296"/>
      <c r="AB46" s="1296"/>
      <c r="AC46" s="1296"/>
      <c r="AD46" s="1296"/>
      <c r="AE46" s="1296"/>
      <c r="AF46" s="1296"/>
      <c r="AG46" s="1296"/>
      <c r="AH46" s="1296"/>
      <c r="AI46" s="1296"/>
      <c r="AJ46" s="1296"/>
      <c r="AK46" s="1296"/>
      <c r="AL46" s="1296"/>
      <c r="AM46" s="1296"/>
      <c r="AN46" s="1296"/>
      <c r="AO46" s="1296"/>
      <c r="AP46" s="1296"/>
      <c r="AQ46" s="1296"/>
      <c r="AR46" s="1296"/>
      <c r="AS46" s="1296"/>
      <c r="AT46" s="1297"/>
    </row>
    <row r="47" spans="3:46">
      <c r="C47" s="1561"/>
      <c r="D47" s="1562"/>
      <c r="E47" s="1562"/>
      <c r="F47" s="1562"/>
      <c r="G47" s="1562"/>
      <c r="H47" s="1562"/>
      <c r="I47" s="1562"/>
      <c r="J47" s="1562"/>
      <c r="K47" s="1562"/>
      <c r="L47" s="1562"/>
      <c r="M47" s="1562"/>
      <c r="N47" s="1562"/>
      <c r="O47" s="1562"/>
      <c r="P47" s="1562"/>
      <c r="Q47" s="1562"/>
      <c r="R47" s="1562"/>
      <c r="S47" s="1562"/>
      <c r="T47" s="1562"/>
      <c r="U47" s="1562"/>
      <c r="V47" s="1562"/>
      <c r="W47" s="1562"/>
      <c r="X47" s="1562"/>
      <c r="Y47" s="1562"/>
      <c r="Z47" s="1562"/>
      <c r="AA47" s="1562"/>
      <c r="AB47" s="1562"/>
      <c r="AC47" s="1562"/>
      <c r="AD47" s="1562"/>
      <c r="AE47" s="1562"/>
      <c r="AF47" s="1562"/>
      <c r="AG47" s="1562"/>
      <c r="AH47" s="1562"/>
      <c r="AI47" s="1562"/>
      <c r="AJ47" s="1562"/>
      <c r="AK47" s="1562"/>
      <c r="AL47" s="1562"/>
      <c r="AM47" s="1562"/>
      <c r="AN47" s="1562"/>
      <c r="AO47" s="1562"/>
      <c r="AP47" s="1562"/>
      <c r="AQ47" s="1562"/>
      <c r="AR47" s="1562"/>
      <c r="AS47" s="1562"/>
      <c r="AT47" s="1300"/>
    </row>
    <row r="48" spans="3:46">
      <c r="C48" s="1561"/>
      <c r="D48" s="1562"/>
      <c r="E48" s="1562"/>
      <c r="F48" s="1562"/>
      <c r="G48" s="1562"/>
      <c r="H48" s="1562"/>
      <c r="I48" s="1562"/>
      <c r="J48" s="1562"/>
      <c r="K48" s="1562"/>
      <c r="L48" s="1562"/>
      <c r="M48" s="1562"/>
      <c r="N48" s="1562"/>
      <c r="O48" s="1562"/>
      <c r="P48" s="1562"/>
      <c r="Q48" s="1562"/>
      <c r="R48" s="1562"/>
      <c r="S48" s="1562"/>
      <c r="T48" s="1562"/>
      <c r="U48" s="1562"/>
      <c r="V48" s="1562"/>
      <c r="W48" s="1562"/>
      <c r="X48" s="1562"/>
      <c r="Y48" s="1562"/>
      <c r="Z48" s="1562"/>
      <c r="AA48" s="1562"/>
      <c r="AB48" s="1562"/>
      <c r="AC48" s="1562"/>
      <c r="AD48" s="1562"/>
      <c r="AE48" s="1562"/>
      <c r="AF48" s="1562"/>
      <c r="AG48" s="1562"/>
      <c r="AH48" s="1562"/>
      <c r="AI48" s="1562"/>
      <c r="AJ48" s="1562"/>
      <c r="AK48" s="1562"/>
      <c r="AL48" s="1562"/>
      <c r="AM48" s="1562"/>
      <c r="AN48" s="1562"/>
      <c r="AO48" s="1562"/>
      <c r="AP48" s="1562"/>
      <c r="AQ48" s="1562"/>
      <c r="AR48" s="1562"/>
      <c r="AS48" s="1562"/>
      <c r="AT48" s="1300"/>
    </row>
    <row r="49" spans="3:46">
      <c r="C49" s="1301"/>
      <c r="D49" s="1302"/>
      <c r="E49" s="1302"/>
      <c r="F49" s="1302"/>
      <c r="G49" s="1302"/>
      <c r="H49" s="1302"/>
      <c r="I49" s="1302"/>
      <c r="J49" s="1302"/>
      <c r="K49" s="1302"/>
      <c r="L49" s="1302"/>
      <c r="M49" s="1302"/>
      <c r="N49" s="1302"/>
      <c r="O49" s="1302"/>
      <c r="P49" s="1302"/>
      <c r="Q49" s="1302"/>
      <c r="R49" s="1302"/>
      <c r="S49" s="1302"/>
      <c r="T49" s="1302"/>
      <c r="U49" s="1302"/>
      <c r="V49" s="1302"/>
      <c r="W49" s="1302"/>
      <c r="X49" s="1302"/>
      <c r="Y49" s="1302"/>
      <c r="Z49" s="1302"/>
      <c r="AA49" s="1302"/>
      <c r="AB49" s="1302"/>
      <c r="AC49" s="1302"/>
      <c r="AD49" s="1302"/>
      <c r="AE49" s="1302"/>
      <c r="AF49" s="1302"/>
      <c r="AG49" s="1302"/>
      <c r="AH49" s="1302"/>
      <c r="AI49" s="1302"/>
      <c r="AJ49" s="1302"/>
      <c r="AK49" s="1302"/>
      <c r="AL49" s="1302"/>
      <c r="AM49" s="1302"/>
      <c r="AN49" s="1302"/>
      <c r="AO49" s="1302"/>
      <c r="AP49" s="1302"/>
      <c r="AQ49" s="1302"/>
      <c r="AR49" s="1302"/>
      <c r="AS49" s="1302"/>
      <c r="AT49" s="1303"/>
    </row>
    <row r="51" spans="3:46">
      <c r="C51" s="5" t="s">
        <v>40</v>
      </c>
    </row>
    <row r="52" spans="3:46" ht="11.25" customHeight="1">
      <c r="C52" s="1519" t="s">
        <v>110</v>
      </c>
      <c r="D52" s="1202"/>
      <c r="E52" s="1202"/>
      <c r="F52" s="1202"/>
      <c r="G52" s="1202"/>
      <c r="H52" s="1202"/>
      <c r="I52" s="1202"/>
      <c r="J52" s="1202"/>
      <c r="K52" s="1202"/>
      <c r="L52" s="1202"/>
      <c r="M52" s="234"/>
      <c r="N52" s="234"/>
      <c r="O52" s="234"/>
      <c r="P52" s="234"/>
      <c r="Q52" s="234"/>
      <c r="R52" s="234"/>
      <c r="S52" s="234"/>
      <c r="T52" s="234"/>
      <c r="U52" s="234"/>
      <c r="V52" s="234"/>
      <c r="W52" s="234"/>
      <c r="X52" s="234"/>
      <c r="Y52" s="234"/>
      <c r="Z52" s="234"/>
      <c r="AA52" s="208"/>
      <c r="AB52" s="209"/>
      <c r="AC52" s="209"/>
      <c r="AD52" s="209"/>
      <c r="AE52" s="209"/>
      <c r="AF52" s="209"/>
      <c r="AG52" s="209"/>
      <c r="AH52" s="209"/>
      <c r="AI52" s="209"/>
      <c r="AJ52" s="209"/>
      <c r="AK52" s="209"/>
      <c r="AL52" s="209"/>
      <c r="AM52" s="209"/>
      <c r="AN52" s="209"/>
      <c r="AO52" s="209"/>
      <c r="AP52" s="209"/>
      <c r="AQ52" s="209"/>
      <c r="AR52" s="209"/>
      <c r="AS52" s="209"/>
      <c r="AT52" s="209"/>
    </row>
    <row r="53" spans="3:46" ht="11.25" customHeight="1">
      <c r="C53" s="1557"/>
      <c r="D53" s="1558"/>
      <c r="E53" s="1558"/>
      <c r="F53" s="1558"/>
      <c r="G53" s="1558"/>
      <c r="H53" s="1558"/>
      <c r="I53" s="1558"/>
      <c r="J53" s="1558"/>
      <c r="K53" s="1558"/>
      <c r="L53" s="1558"/>
      <c r="M53" s="235"/>
      <c r="N53" s="235"/>
      <c r="O53" s="235"/>
      <c r="P53" s="235"/>
      <c r="Q53" s="235"/>
      <c r="R53" s="235"/>
      <c r="S53" s="235"/>
      <c r="T53" s="235"/>
      <c r="U53" s="235"/>
      <c r="V53" s="235"/>
      <c r="W53" s="235"/>
      <c r="X53" s="235"/>
      <c r="Y53" s="235"/>
      <c r="Z53" s="235"/>
      <c r="AA53" s="208"/>
      <c r="AB53" s="209"/>
      <c r="AC53" s="209"/>
      <c r="AD53" s="209"/>
      <c r="AE53" s="209"/>
      <c r="AF53" s="209"/>
      <c r="AG53" s="209"/>
      <c r="AH53" s="209"/>
      <c r="AI53" s="209"/>
      <c r="AJ53" s="209"/>
      <c r="AK53" s="209"/>
      <c r="AL53" s="209"/>
      <c r="AM53" s="209"/>
      <c r="AN53" s="209"/>
      <c r="AO53" s="209"/>
      <c r="AP53" s="209"/>
      <c r="AQ53" s="209"/>
      <c r="AR53" s="209"/>
      <c r="AS53" s="209"/>
      <c r="AT53" s="209"/>
    </row>
    <row r="54" spans="3:46" ht="11.25" customHeight="1">
      <c r="C54" s="236"/>
      <c r="D54" s="1519" t="s">
        <v>106</v>
      </c>
      <c r="E54" s="1520"/>
      <c r="F54" s="1520"/>
      <c r="G54" s="1520"/>
      <c r="H54" s="1520"/>
      <c r="I54" s="1520"/>
      <c r="J54" s="1520"/>
      <c r="K54" s="1543" t="s">
        <v>976</v>
      </c>
      <c r="L54" s="1544"/>
      <c r="M54" s="1544"/>
      <c r="N54" s="1544"/>
      <c r="O54" s="1539"/>
      <c r="P54" s="1535"/>
      <c r="Q54" s="1536"/>
      <c r="R54" s="1540"/>
      <c r="S54" s="1509"/>
      <c r="T54" s="1510"/>
      <c r="U54" s="1510"/>
      <c r="V54" s="1517"/>
      <c r="W54" s="1509"/>
      <c r="X54" s="1510"/>
      <c r="Y54" s="1510"/>
      <c r="Z54" s="1511"/>
      <c r="AA54" s="208"/>
      <c r="AB54" s="209"/>
      <c r="AC54" s="209"/>
      <c r="AD54" s="209"/>
      <c r="AE54" s="209"/>
      <c r="AF54" s="209"/>
      <c r="AG54" s="209"/>
      <c r="AH54" s="209"/>
      <c r="AI54" s="209"/>
      <c r="AJ54" s="209"/>
      <c r="AK54" s="209"/>
      <c r="AL54" s="209"/>
      <c r="AM54" s="209"/>
      <c r="AN54" s="209"/>
      <c r="AO54" s="209"/>
      <c r="AP54" s="209"/>
      <c r="AQ54" s="209"/>
      <c r="AR54" s="209"/>
      <c r="AS54" s="209"/>
      <c r="AT54" s="209"/>
    </row>
    <row r="55" spans="3:46" ht="11.25" customHeight="1">
      <c r="C55" s="237"/>
      <c r="D55" s="1521"/>
      <c r="E55" s="1522"/>
      <c r="F55" s="1522"/>
      <c r="G55" s="1522"/>
      <c r="H55" s="1522"/>
      <c r="I55" s="1522"/>
      <c r="J55" s="1522"/>
      <c r="K55" s="1545"/>
      <c r="L55" s="1546"/>
      <c r="M55" s="1546"/>
      <c r="N55" s="1546"/>
      <c r="O55" s="1541"/>
      <c r="P55" s="1537"/>
      <c r="Q55" s="1538"/>
      <c r="R55" s="1542"/>
      <c r="S55" s="1512"/>
      <c r="T55" s="1513"/>
      <c r="U55" s="1513"/>
      <c r="V55" s="1518"/>
      <c r="W55" s="1512"/>
      <c r="X55" s="1513"/>
      <c r="Y55" s="1513"/>
      <c r="Z55" s="1514"/>
      <c r="AA55" s="208"/>
      <c r="AB55" s="209"/>
      <c r="AC55" s="209"/>
      <c r="AD55" s="209"/>
      <c r="AE55" s="209"/>
      <c r="AF55" s="209"/>
      <c r="AG55" s="209"/>
      <c r="AH55" s="209"/>
      <c r="AI55" s="209"/>
      <c r="AJ55" s="209"/>
      <c r="AK55" s="209"/>
      <c r="AL55" s="209"/>
      <c r="AM55" s="209"/>
      <c r="AN55" s="209"/>
      <c r="AO55" s="209"/>
      <c r="AP55" s="209"/>
      <c r="AQ55" s="209"/>
      <c r="AR55" s="209"/>
      <c r="AS55" s="209"/>
      <c r="AT55" s="209"/>
    </row>
    <row r="56" spans="3:46" ht="11.25" customHeight="1">
      <c r="C56" s="236"/>
      <c r="D56" s="1519" t="s">
        <v>107</v>
      </c>
      <c r="E56" s="1520"/>
      <c r="F56" s="1520"/>
      <c r="G56" s="1520"/>
      <c r="H56" s="1520"/>
      <c r="I56" s="1520"/>
      <c r="J56" s="1520"/>
      <c r="K56" s="1543" t="s">
        <v>976</v>
      </c>
      <c r="L56" s="1544"/>
      <c r="M56" s="1544"/>
      <c r="N56" s="1544"/>
      <c r="O56" s="1523"/>
      <c r="P56" s="1524"/>
      <c r="Q56" s="1525"/>
      <c r="R56" s="1526"/>
      <c r="S56" s="1509"/>
      <c r="T56" s="1510"/>
      <c r="U56" s="1510"/>
      <c r="V56" s="1517"/>
      <c r="W56" s="1509"/>
      <c r="X56" s="1510"/>
      <c r="Y56" s="1510"/>
      <c r="Z56" s="1511"/>
      <c r="AA56" s="208"/>
      <c r="AB56" s="209"/>
      <c r="AC56" s="209"/>
      <c r="AD56" s="209"/>
      <c r="AE56" s="209"/>
      <c r="AF56" s="209"/>
      <c r="AG56" s="209"/>
      <c r="AH56" s="209"/>
      <c r="AI56" s="209"/>
      <c r="AJ56" s="209"/>
      <c r="AK56" s="209"/>
      <c r="AL56" s="209"/>
      <c r="AM56" s="209"/>
      <c r="AN56" s="209"/>
      <c r="AO56" s="209"/>
      <c r="AP56" s="209"/>
      <c r="AQ56" s="209"/>
      <c r="AR56" s="209"/>
      <c r="AS56" s="209"/>
      <c r="AT56" s="209"/>
    </row>
    <row r="57" spans="3:46" ht="11.25" customHeight="1">
      <c r="C57" s="237"/>
      <c r="D57" s="1521"/>
      <c r="E57" s="1522"/>
      <c r="F57" s="1522"/>
      <c r="G57" s="1522"/>
      <c r="H57" s="1522"/>
      <c r="I57" s="1522"/>
      <c r="J57" s="1522"/>
      <c r="K57" s="1545"/>
      <c r="L57" s="1546"/>
      <c r="M57" s="1546"/>
      <c r="N57" s="1546"/>
      <c r="O57" s="1527"/>
      <c r="P57" s="1528"/>
      <c r="Q57" s="1529"/>
      <c r="R57" s="1530"/>
      <c r="S57" s="1512"/>
      <c r="T57" s="1513"/>
      <c r="U57" s="1513"/>
      <c r="V57" s="1518"/>
      <c r="W57" s="1512"/>
      <c r="X57" s="1513"/>
      <c r="Y57" s="1513"/>
      <c r="Z57" s="1514"/>
      <c r="AA57" s="208"/>
      <c r="AB57" s="209"/>
      <c r="AC57" s="209"/>
      <c r="AD57" s="209"/>
      <c r="AE57" s="209"/>
      <c r="AF57" s="209"/>
      <c r="AG57" s="209"/>
      <c r="AH57" s="209"/>
      <c r="AI57" s="209"/>
      <c r="AJ57" s="209"/>
      <c r="AK57" s="209"/>
      <c r="AL57" s="209"/>
      <c r="AM57" s="209"/>
      <c r="AN57" s="209"/>
      <c r="AO57" s="209"/>
      <c r="AP57" s="209"/>
      <c r="AQ57" s="209"/>
      <c r="AR57" s="209"/>
      <c r="AS57" s="209"/>
      <c r="AT57" s="209"/>
    </row>
    <row r="58" spans="3:46" ht="11.25" customHeight="1">
      <c r="C58" s="237"/>
      <c r="D58" s="1519" t="s">
        <v>108</v>
      </c>
      <c r="E58" s="1520"/>
      <c r="F58" s="1520"/>
      <c r="G58" s="1520"/>
      <c r="H58" s="1520"/>
      <c r="I58" s="1520"/>
      <c r="J58" s="1520"/>
      <c r="K58" s="1543" t="s">
        <v>977</v>
      </c>
      <c r="L58" s="1544"/>
      <c r="M58" s="1544"/>
      <c r="N58" s="1544"/>
      <c r="O58" s="1523"/>
      <c r="P58" s="1524"/>
      <c r="Q58" s="1525"/>
      <c r="R58" s="1526"/>
      <c r="S58" s="1509"/>
      <c r="T58" s="1510"/>
      <c r="U58" s="1510"/>
      <c r="V58" s="1517"/>
      <c r="W58" s="1509"/>
      <c r="X58" s="1510"/>
      <c r="Y58" s="1510"/>
      <c r="Z58" s="1511"/>
      <c r="AA58" s="208"/>
      <c r="AB58" s="209"/>
      <c r="AC58" s="209"/>
      <c r="AD58" s="209"/>
      <c r="AE58" s="209"/>
      <c r="AF58" s="209"/>
      <c r="AG58" s="209"/>
      <c r="AH58" s="209"/>
      <c r="AI58" s="209"/>
      <c r="AJ58" s="209"/>
      <c r="AK58" s="209"/>
      <c r="AL58" s="209"/>
      <c r="AM58" s="209"/>
      <c r="AN58" s="209"/>
      <c r="AO58" s="209"/>
      <c r="AP58" s="209"/>
      <c r="AQ58" s="209"/>
      <c r="AR58" s="209"/>
      <c r="AS58" s="209"/>
      <c r="AT58" s="209"/>
    </row>
    <row r="59" spans="3:46" ht="11.25" customHeight="1">
      <c r="C59" s="237"/>
      <c r="D59" s="1521"/>
      <c r="E59" s="1522"/>
      <c r="F59" s="1522"/>
      <c r="G59" s="1522"/>
      <c r="H59" s="1522"/>
      <c r="I59" s="1522"/>
      <c r="J59" s="1522"/>
      <c r="K59" s="1545"/>
      <c r="L59" s="1546"/>
      <c r="M59" s="1546"/>
      <c r="N59" s="1546"/>
      <c r="O59" s="1527"/>
      <c r="P59" s="1528"/>
      <c r="Q59" s="1529"/>
      <c r="R59" s="1530"/>
      <c r="S59" s="1512"/>
      <c r="T59" s="1513"/>
      <c r="U59" s="1513"/>
      <c r="V59" s="1518"/>
      <c r="W59" s="1512"/>
      <c r="X59" s="1513"/>
      <c r="Y59" s="1513"/>
      <c r="Z59" s="1514"/>
      <c r="AA59" s="208"/>
      <c r="AB59" s="209"/>
      <c r="AC59" s="209"/>
      <c r="AD59" s="209"/>
      <c r="AE59" s="209"/>
      <c r="AF59" s="209"/>
      <c r="AG59" s="209"/>
      <c r="AH59" s="209"/>
      <c r="AI59" s="209"/>
      <c r="AJ59" s="209"/>
      <c r="AK59" s="209"/>
      <c r="AL59" s="209"/>
      <c r="AM59" s="209"/>
      <c r="AN59" s="209"/>
      <c r="AO59" s="209"/>
      <c r="AP59" s="209"/>
      <c r="AQ59" s="209"/>
      <c r="AR59" s="209"/>
      <c r="AS59" s="209"/>
      <c r="AT59" s="209"/>
    </row>
    <row r="60" spans="3:46" ht="11.25" customHeight="1">
      <c r="C60" s="236"/>
      <c r="D60" s="1519" t="s">
        <v>109</v>
      </c>
      <c r="E60" s="1520"/>
      <c r="F60" s="1520"/>
      <c r="G60" s="1520"/>
      <c r="H60" s="1520"/>
      <c r="I60" s="1520"/>
      <c r="J60" s="1520"/>
      <c r="K60" s="1531" t="s">
        <v>977</v>
      </c>
      <c r="L60" s="1532"/>
      <c r="M60" s="1532"/>
      <c r="N60" s="1532"/>
      <c r="O60" s="1539"/>
      <c r="P60" s="1535"/>
      <c r="Q60" s="1536"/>
      <c r="R60" s="1540"/>
      <c r="S60" s="1509"/>
      <c r="T60" s="1510"/>
      <c r="U60" s="1510"/>
      <c r="V60" s="1517"/>
      <c r="W60" s="1509"/>
      <c r="X60" s="1510"/>
      <c r="Y60" s="1510"/>
      <c r="Z60" s="1511"/>
      <c r="AA60" s="208"/>
      <c r="AB60" s="209"/>
      <c r="AC60" s="209"/>
      <c r="AD60" s="209"/>
      <c r="AE60" s="209"/>
      <c r="AF60" s="209"/>
      <c r="AG60" s="209"/>
      <c r="AH60" s="209"/>
      <c r="AI60" s="209"/>
      <c r="AJ60" s="209"/>
      <c r="AK60" s="209"/>
      <c r="AL60" s="209"/>
      <c r="AM60" s="209"/>
      <c r="AN60" s="209"/>
      <c r="AO60" s="209"/>
      <c r="AP60" s="209"/>
      <c r="AQ60" s="209"/>
      <c r="AR60" s="209"/>
      <c r="AS60" s="209"/>
      <c r="AT60" s="209"/>
    </row>
    <row r="61" spans="3:46" ht="11.25" customHeight="1">
      <c r="C61" s="238"/>
      <c r="D61" s="1521"/>
      <c r="E61" s="1522"/>
      <c r="F61" s="1522"/>
      <c r="G61" s="1522"/>
      <c r="H61" s="1522"/>
      <c r="I61" s="1522"/>
      <c r="J61" s="1522"/>
      <c r="K61" s="1533"/>
      <c r="L61" s="1534"/>
      <c r="M61" s="1534"/>
      <c r="N61" s="1534"/>
      <c r="O61" s="1541"/>
      <c r="P61" s="1537"/>
      <c r="Q61" s="1538"/>
      <c r="R61" s="1542"/>
      <c r="S61" s="1512"/>
      <c r="T61" s="1513"/>
      <c r="U61" s="1513"/>
      <c r="V61" s="1518"/>
      <c r="W61" s="1512"/>
      <c r="X61" s="1513"/>
      <c r="Y61" s="1513"/>
      <c r="Z61" s="1514"/>
      <c r="AA61" s="208"/>
      <c r="AB61" s="209"/>
      <c r="AC61" s="209"/>
      <c r="AD61" s="209"/>
      <c r="AE61" s="209"/>
      <c r="AF61" s="209"/>
      <c r="AG61" s="209"/>
      <c r="AH61" s="209"/>
      <c r="AI61" s="209"/>
      <c r="AJ61" s="209"/>
      <c r="AK61" s="209"/>
      <c r="AL61" s="209"/>
      <c r="AM61" s="209"/>
      <c r="AN61" s="209"/>
      <c r="AO61" s="209"/>
      <c r="AP61" s="209"/>
      <c r="AQ61" s="209"/>
      <c r="AR61" s="209"/>
      <c r="AS61" s="209"/>
      <c r="AT61" s="209"/>
    </row>
    <row r="62" spans="3:46" ht="13.5" customHeight="1">
      <c r="C62" s="1553" t="s">
        <v>27</v>
      </c>
      <c r="D62" s="1554"/>
      <c r="E62" s="1554"/>
      <c r="F62" s="1554"/>
      <c r="G62" s="1554"/>
      <c r="H62" s="1554"/>
      <c r="I62" s="1554"/>
      <c r="J62" s="1554"/>
      <c r="K62" s="1531" t="s">
        <v>977</v>
      </c>
      <c r="L62" s="1532"/>
      <c r="M62" s="1532"/>
      <c r="N62" s="1532"/>
      <c r="O62" s="1559"/>
      <c r="P62" s="1559"/>
      <c r="Q62" s="1560"/>
      <c r="R62" s="1560"/>
      <c r="S62" s="1535"/>
      <c r="T62" s="1535"/>
      <c r="U62" s="1536"/>
      <c r="V62" s="1536"/>
      <c r="W62" s="1535"/>
      <c r="X62" s="1535"/>
      <c r="Y62" s="1536"/>
      <c r="Z62" s="1547"/>
      <c r="AA62" s="142"/>
      <c r="AB62" s="143"/>
      <c r="AC62" s="143"/>
      <c r="AD62" s="143"/>
      <c r="AE62" s="143"/>
      <c r="AF62" s="143"/>
      <c r="AG62" s="143"/>
      <c r="AH62" s="143"/>
      <c r="AI62" s="143"/>
      <c r="AJ62" s="143"/>
      <c r="AK62" s="143"/>
      <c r="AL62" s="143"/>
      <c r="AM62" s="143"/>
      <c r="AN62" s="143"/>
      <c r="AO62" s="143"/>
      <c r="AP62" s="143"/>
      <c r="AQ62" s="143"/>
      <c r="AR62" s="143"/>
      <c r="AS62" s="143"/>
      <c r="AT62" s="143"/>
    </row>
    <row r="63" spans="3:46" ht="13.5" customHeight="1">
      <c r="C63" s="1555"/>
      <c r="D63" s="1556"/>
      <c r="E63" s="1556"/>
      <c r="F63" s="1556"/>
      <c r="G63" s="1556"/>
      <c r="H63" s="1556"/>
      <c r="I63" s="1556"/>
      <c r="J63" s="1556"/>
      <c r="K63" s="1533"/>
      <c r="L63" s="1534"/>
      <c r="M63" s="1534"/>
      <c r="N63" s="1534"/>
      <c r="O63" s="1537"/>
      <c r="P63" s="1537"/>
      <c r="Q63" s="1538"/>
      <c r="R63" s="1538"/>
      <c r="S63" s="1537"/>
      <c r="T63" s="1537"/>
      <c r="U63" s="1538"/>
      <c r="V63" s="1538"/>
      <c r="W63" s="1537"/>
      <c r="X63" s="1537"/>
      <c r="Y63" s="1538"/>
      <c r="Z63" s="1548"/>
      <c r="AA63" s="142"/>
      <c r="AB63" s="143"/>
      <c r="AC63" s="143"/>
      <c r="AD63" s="143"/>
      <c r="AE63" s="143"/>
      <c r="AF63" s="143"/>
      <c r="AG63" s="143"/>
      <c r="AH63" s="143"/>
      <c r="AI63" s="143"/>
      <c r="AJ63" s="143"/>
      <c r="AK63" s="143"/>
      <c r="AL63" s="143"/>
      <c r="AM63" s="143"/>
      <c r="AN63" s="143"/>
      <c r="AO63" s="143"/>
      <c r="AP63" s="143"/>
      <c r="AQ63" s="143"/>
      <c r="AR63" s="143"/>
      <c r="AS63" s="143"/>
      <c r="AT63" s="143"/>
    </row>
  </sheetData>
  <mergeCells count="56">
    <mergeCell ref="W62:Z63"/>
    <mergeCell ref="K54:N55"/>
    <mergeCell ref="P40:AD41"/>
    <mergeCell ref="H29:AT30"/>
    <mergeCell ref="H31:AT36"/>
    <mergeCell ref="C62:J63"/>
    <mergeCell ref="C31:G36"/>
    <mergeCell ref="C52:L53"/>
    <mergeCell ref="K62:N63"/>
    <mergeCell ref="O62:R63"/>
    <mergeCell ref="O58:R59"/>
    <mergeCell ref="D56:J57"/>
    <mergeCell ref="C46:AT49"/>
    <mergeCell ref="AP40:AT41"/>
    <mergeCell ref="D58:J59"/>
    <mergeCell ref="O54:R55"/>
    <mergeCell ref="O56:R57"/>
    <mergeCell ref="D60:J61"/>
    <mergeCell ref="K60:N61"/>
    <mergeCell ref="S62:V63"/>
    <mergeCell ref="O60:R61"/>
    <mergeCell ref="S60:V61"/>
    <mergeCell ref="S56:V57"/>
    <mergeCell ref="K56:N57"/>
    <mergeCell ref="K58:N59"/>
    <mergeCell ref="D54:J55"/>
    <mergeCell ref="AE4:AT4"/>
    <mergeCell ref="AI5:AL6"/>
    <mergeCell ref="AM5:AP6"/>
    <mergeCell ref="AQ5:AT6"/>
    <mergeCell ref="C4:P4"/>
    <mergeCell ref="M5:N6"/>
    <mergeCell ref="O5:P6"/>
    <mergeCell ref="H26:AT28"/>
    <mergeCell ref="C11:AT11"/>
    <mergeCell ref="S54:V55"/>
    <mergeCell ref="W54:Z55"/>
    <mergeCell ref="AE40:AF41"/>
    <mergeCell ref="C23:G25"/>
    <mergeCell ref="C29:G30"/>
    <mergeCell ref="W60:Z61"/>
    <mergeCell ref="C20:AT20"/>
    <mergeCell ref="C26:G28"/>
    <mergeCell ref="C5:D6"/>
    <mergeCell ref="E5:F6"/>
    <mergeCell ref="G5:H6"/>
    <mergeCell ref="I5:J6"/>
    <mergeCell ref="AE5:AH6"/>
    <mergeCell ref="C17:AS18"/>
    <mergeCell ref="C9:AT9"/>
    <mergeCell ref="C10:AT10"/>
    <mergeCell ref="H23:AT25"/>
    <mergeCell ref="W56:Z57"/>
    <mergeCell ref="S58:V59"/>
    <mergeCell ref="W58:Z59"/>
    <mergeCell ref="K5:L6"/>
  </mergeCells>
  <phoneticPr fontId="6"/>
  <printOptions horizontalCentered="1"/>
  <pageMargins left="0.51181102362204722" right="0.47244094488188981" top="0.59055118110236227" bottom="0.39370078740157483" header="0.31496062992125984" footer="0.31496062992125984"/>
  <pageSetup paperSize="9" scale="95" firstPageNumber="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13"/>
  </sheetPr>
  <dimension ref="B1:AZ60"/>
  <sheetViews>
    <sheetView showGridLines="0" view="pageBreakPreview" topLeftCell="B1" zoomScale="70" zoomScaleNormal="100" zoomScaleSheetLayoutView="70" workbookViewId="0">
      <selection activeCell="BF22" sqref="BF22"/>
    </sheetView>
  </sheetViews>
  <sheetFormatPr defaultColWidth="9" defaultRowHeight="13"/>
  <cols>
    <col min="1" max="51" width="2" style="5" customWidth="1"/>
    <col min="52" max="16384" width="9" style="5"/>
  </cols>
  <sheetData>
    <row r="1" spans="2:52">
      <c r="B1" s="5" t="s">
        <v>1941</v>
      </c>
    </row>
    <row r="3" spans="2:52">
      <c r="AS3" s="6"/>
    </row>
    <row r="4" spans="2:52" s="27" customFormat="1" ht="13.5" customHeight="1">
      <c r="B4" s="1275" t="s">
        <v>240</v>
      </c>
      <c r="C4" s="1276"/>
      <c r="D4" s="1276"/>
      <c r="E4" s="1276"/>
      <c r="F4" s="1276"/>
      <c r="G4" s="1276"/>
      <c r="H4" s="1276"/>
      <c r="I4" s="1276"/>
      <c r="J4" s="1276"/>
      <c r="K4" s="1276"/>
      <c r="L4" s="1276"/>
      <c r="M4" s="1276"/>
      <c r="N4" s="1276"/>
      <c r="O4" s="1277"/>
      <c r="R4" s="228"/>
      <c r="S4" s="228"/>
      <c r="T4" s="228"/>
      <c r="U4" s="228"/>
      <c r="V4" s="228"/>
      <c r="W4" s="228"/>
      <c r="X4" s="228"/>
      <c r="Y4" s="228"/>
      <c r="Z4" s="228"/>
      <c r="AA4" s="228"/>
      <c r="AB4" s="228"/>
      <c r="AC4" s="228"/>
      <c r="AD4" s="1264" t="s">
        <v>9</v>
      </c>
      <c r="AE4" s="1265"/>
      <c r="AF4" s="1265"/>
      <c r="AG4" s="1265"/>
      <c r="AH4" s="1265"/>
      <c r="AI4" s="1265"/>
      <c r="AJ4" s="1265"/>
      <c r="AK4" s="1265"/>
      <c r="AL4" s="1265"/>
      <c r="AM4" s="1265"/>
      <c r="AN4" s="1265"/>
      <c r="AO4" s="1265"/>
      <c r="AP4" s="1265"/>
      <c r="AQ4" s="1265"/>
      <c r="AR4" s="1265"/>
      <c r="AS4" s="1266"/>
    </row>
    <row r="5" spans="2:52" s="27" customFormat="1" ht="13.5" customHeight="1">
      <c r="B5" s="1269"/>
      <c r="C5" s="1270"/>
      <c r="D5" s="1273"/>
      <c r="E5" s="1273"/>
      <c r="F5" s="1273"/>
      <c r="G5" s="1273"/>
      <c r="H5" s="1273"/>
      <c r="I5" s="1273"/>
      <c r="J5" s="1273"/>
      <c r="K5" s="1273"/>
      <c r="L5" s="1283"/>
      <c r="M5" s="1270"/>
      <c r="N5" s="1285"/>
      <c r="O5" s="1286"/>
      <c r="S5" s="229"/>
      <c r="T5" s="229"/>
      <c r="U5" s="229"/>
      <c r="V5" s="229"/>
      <c r="W5" s="229"/>
      <c r="X5" s="229"/>
      <c r="Y5" s="229"/>
      <c r="Z5" s="229"/>
      <c r="AA5" s="229"/>
      <c r="AB5" s="229"/>
      <c r="AC5" s="229"/>
      <c r="AD5" s="1288" t="s">
        <v>977</v>
      </c>
      <c r="AE5" s="1289"/>
      <c r="AF5" s="1289"/>
      <c r="AG5" s="1289"/>
      <c r="AH5" s="1278"/>
      <c r="AI5" s="1279"/>
      <c r="AJ5" s="1280"/>
      <c r="AK5" s="1280"/>
      <c r="AL5" s="1278"/>
      <c r="AM5" s="1279"/>
      <c r="AN5" s="1280"/>
      <c r="AO5" s="1280"/>
      <c r="AP5" s="1278"/>
      <c r="AQ5" s="1279"/>
      <c r="AR5" s="1280"/>
      <c r="AS5" s="1292"/>
    </row>
    <row r="6" spans="2:52" s="27" customFormat="1" ht="13.5" customHeight="1">
      <c r="B6" s="1271"/>
      <c r="C6" s="1272"/>
      <c r="D6" s="1274"/>
      <c r="E6" s="1274"/>
      <c r="F6" s="1274"/>
      <c r="G6" s="1274"/>
      <c r="H6" s="1274"/>
      <c r="I6" s="1274"/>
      <c r="J6" s="1274"/>
      <c r="K6" s="1274"/>
      <c r="L6" s="1284"/>
      <c r="M6" s="1272"/>
      <c r="N6" s="1287"/>
      <c r="O6" s="1283"/>
      <c r="AD6" s="1290"/>
      <c r="AE6" s="1291"/>
      <c r="AF6" s="1291"/>
      <c r="AG6" s="1291"/>
      <c r="AH6" s="1281"/>
      <c r="AI6" s="1281"/>
      <c r="AJ6" s="1282"/>
      <c r="AK6" s="1282"/>
      <c r="AL6" s="1281"/>
      <c r="AM6" s="1281"/>
      <c r="AN6" s="1282"/>
      <c r="AO6" s="1282"/>
      <c r="AP6" s="1281"/>
      <c r="AQ6" s="1281"/>
      <c r="AR6" s="1282"/>
      <c r="AS6" s="1293"/>
    </row>
    <row r="7" spans="2:52" s="27" customFormat="1" ht="13.5" customHeight="1">
      <c r="B7" s="132"/>
      <c r="C7" s="132"/>
      <c r="D7" s="132"/>
      <c r="E7" s="132"/>
      <c r="F7" s="132"/>
      <c r="G7" s="132"/>
      <c r="H7" s="132"/>
      <c r="I7" s="132"/>
      <c r="J7" s="132"/>
      <c r="K7" s="132"/>
      <c r="L7" s="132"/>
      <c r="M7" s="132"/>
      <c r="N7" s="132"/>
      <c r="O7" s="132"/>
      <c r="P7" s="132"/>
      <c r="Q7" s="132"/>
      <c r="AD7" s="132"/>
      <c r="AE7" s="132"/>
      <c r="AF7" s="132"/>
      <c r="AG7" s="132"/>
      <c r="AH7" s="132"/>
      <c r="AI7" s="132"/>
      <c r="AJ7" s="132"/>
      <c r="AK7" s="132"/>
      <c r="AL7" s="132"/>
      <c r="AM7" s="132"/>
      <c r="AN7" s="132"/>
      <c r="AO7" s="132"/>
      <c r="AP7" s="132"/>
      <c r="AQ7" s="132"/>
      <c r="AR7" s="132"/>
      <c r="AS7" s="132"/>
    </row>
    <row r="8" spans="2:52" s="27" customFormat="1" ht="13.5" customHeight="1">
      <c r="B8" s="132"/>
      <c r="C8" s="132"/>
      <c r="D8" s="132"/>
      <c r="E8" s="132"/>
      <c r="F8" s="132"/>
      <c r="G8" s="132"/>
      <c r="H8" s="132"/>
      <c r="I8" s="132"/>
      <c r="J8" s="132"/>
      <c r="K8" s="132"/>
      <c r="L8" s="132"/>
      <c r="M8" s="132"/>
      <c r="N8" s="132"/>
      <c r="O8" s="132"/>
      <c r="P8" s="132"/>
      <c r="Q8" s="132"/>
      <c r="AD8" s="132"/>
      <c r="AE8" s="132"/>
      <c r="AF8" s="132"/>
      <c r="AG8" s="132"/>
      <c r="AH8" s="132"/>
      <c r="AI8" s="132"/>
      <c r="AJ8" s="132"/>
      <c r="AK8" s="132"/>
      <c r="AL8" s="132"/>
      <c r="AM8" s="132"/>
      <c r="AN8" s="132"/>
      <c r="AO8" s="132"/>
      <c r="AP8" s="132"/>
      <c r="AQ8" s="132"/>
      <c r="AR8" s="132"/>
      <c r="AS8" s="132"/>
    </row>
    <row r="9" spans="2:52" s="196" customFormat="1" ht="13.5" customHeight="1">
      <c r="B9" s="1261" t="s">
        <v>1872</v>
      </c>
      <c r="C9" s="1261"/>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c r="AI9" s="1261"/>
      <c r="AJ9" s="1261"/>
      <c r="AK9" s="1261"/>
      <c r="AL9" s="1261"/>
      <c r="AM9" s="1261"/>
      <c r="AN9" s="1261"/>
      <c r="AO9" s="1261"/>
      <c r="AP9" s="1261"/>
      <c r="AQ9" s="1261"/>
      <c r="AR9" s="1261"/>
      <c r="AS9" s="1261"/>
      <c r="AT9" s="198"/>
      <c r="AU9" s="198"/>
      <c r="AV9" s="198"/>
      <c r="AW9" s="198"/>
      <c r="AX9" s="198"/>
      <c r="AY9" s="198"/>
      <c r="AZ9" s="198"/>
    </row>
    <row r="10" spans="2:52" ht="13.5" customHeight="1">
      <c r="B10" s="1262" t="s">
        <v>86</v>
      </c>
      <c r="C10" s="1262"/>
      <c r="D10" s="1262"/>
      <c r="E10" s="1262"/>
      <c r="F10" s="1262"/>
      <c r="G10" s="1262"/>
      <c r="H10" s="1262"/>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2"/>
      <c r="AP10" s="1262"/>
      <c r="AQ10" s="1262"/>
      <c r="AR10" s="1262"/>
      <c r="AS10" s="1262"/>
    </row>
    <row r="11" spans="2:52" s="27" customFormat="1" ht="13.5" customHeight="1">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row>
    <row r="12" spans="2:52" s="27" customFormat="1" ht="13.5" customHeight="1"/>
    <row r="13" spans="2:52" s="27" customFormat="1" ht="13.5" customHeight="1">
      <c r="B13" s="27" t="s">
        <v>81</v>
      </c>
    </row>
    <row r="14" spans="2:52" s="27" customFormat="1" ht="13.5" customHeight="1">
      <c r="B14" s="27" t="s">
        <v>84</v>
      </c>
    </row>
    <row r="15" spans="2:52" s="27" customFormat="1" ht="13.5" customHeight="1"/>
    <row r="16" spans="2:52" s="27" customFormat="1" ht="13.5" customHeight="1"/>
    <row r="17" spans="2:45" s="27" customFormat="1" ht="13.5" customHeight="1">
      <c r="B17" s="1263" t="s">
        <v>1888</v>
      </c>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row>
    <row r="18" spans="2:45" s="27" customFormat="1" ht="13.5" customHeight="1">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row>
    <row r="19" spans="2:45" s="27" customFormat="1" ht="13.5" customHeight="1"/>
    <row r="20" spans="2:45" s="27" customFormat="1" ht="13.5" customHeight="1">
      <c r="B20" s="1267" t="s">
        <v>3</v>
      </c>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row>
    <row r="22" spans="2:45" s="27" customFormat="1">
      <c r="B22" s="5" t="s">
        <v>77</v>
      </c>
      <c r="E22" s="5"/>
    </row>
    <row r="23" spans="2:45" s="27" customFormat="1" ht="13.5" customHeight="1">
      <c r="B23" s="1312" t="s">
        <v>42</v>
      </c>
      <c r="C23" s="1313"/>
      <c r="D23" s="1313"/>
      <c r="E23" s="1313"/>
      <c r="F23" s="1314"/>
      <c r="G23" s="1563"/>
      <c r="H23" s="1563"/>
      <c r="I23" s="1563"/>
      <c r="J23" s="1563"/>
      <c r="K23" s="1563"/>
      <c r="L23" s="1563"/>
      <c r="M23" s="1563"/>
      <c r="N23" s="1563"/>
      <c r="O23" s="1563"/>
      <c r="P23" s="1563"/>
      <c r="Q23" s="1563"/>
      <c r="R23" s="1563"/>
      <c r="S23" s="1563"/>
      <c r="T23" s="1563"/>
      <c r="U23" s="1563"/>
      <c r="V23" s="1563"/>
      <c r="W23" s="1563"/>
      <c r="X23" s="1563"/>
      <c r="Y23" s="1563"/>
      <c r="Z23" s="1563"/>
      <c r="AA23" s="1563"/>
      <c r="AB23" s="1563"/>
      <c r="AC23" s="1563"/>
      <c r="AD23" s="1563"/>
      <c r="AE23" s="1563"/>
      <c r="AF23" s="1563"/>
      <c r="AG23" s="1563"/>
      <c r="AH23" s="1563"/>
      <c r="AI23" s="1563"/>
      <c r="AJ23" s="1563"/>
      <c r="AK23" s="1563"/>
      <c r="AL23" s="1563"/>
      <c r="AM23" s="1563"/>
      <c r="AN23" s="1563"/>
      <c r="AO23" s="1563"/>
      <c r="AP23" s="1563"/>
      <c r="AQ23" s="1563"/>
      <c r="AR23" s="1563"/>
      <c r="AS23" s="1563"/>
    </row>
    <row r="24" spans="2:45" s="27" customFormat="1" ht="13.5" customHeight="1">
      <c r="B24" s="1315"/>
      <c r="C24" s="1316"/>
      <c r="D24" s="1316"/>
      <c r="E24" s="1316"/>
      <c r="F24" s="1317"/>
      <c r="G24" s="1563"/>
      <c r="H24" s="1563"/>
      <c r="I24" s="1563"/>
      <c r="J24" s="1563"/>
      <c r="K24" s="1563"/>
      <c r="L24" s="1563"/>
      <c r="M24" s="1563"/>
      <c r="N24" s="1563"/>
      <c r="O24" s="1563"/>
      <c r="P24" s="1563"/>
      <c r="Q24" s="1563"/>
      <c r="R24" s="1563"/>
      <c r="S24" s="1563"/>
      <c r="T24" s="1563"/>
      <c r="U24" s="1563"/>
      <c r="V24" s="1563"/>
      <c r="W24" s="1563"/>
      <c r="X24" s="1563"/>
      <c r="Y24" s="1563"/>
      <c r="Z24" s="1563"/>
      <c r="AA24" s="1563"/>
      <c r="AB24" s="1563"/>
      <c r="AC24" s="1563"/>
      <c r="AD24" s="1563"/>
      <c r="AE24" s="1563"/>
      <c r="AF24" s="1563"/>
      <c r="AG24" s="1563"/>
      <c r="AH24" s="1563"/>
      <c r="AI24" s="1563"/>
      <c r="AJ24" s="1563"/>
      <c r="AK24" s="1563"/>
      <c r="AL24" s="1563"/>
      <c r="AM24" s="1563"/>
      <c r="AN24" s="1563"/>
      <c r="AO24" s="1563"/>
      <c r="AP24" s="1563"/>
      <c r="AQ24" s="1563"/>
      <c r="AR24" s="1563"/>
      <c r="AS24" s="1563"/>
    </row>
    <row r="25" spans="2:45" s="27" customFormat="1" ht="13.5" customHeight="1">
      <c r="B25" s="1318"/>
      <c r="C25" s="1319"/>
      <c r="D25" s="1319"/>
      <c r="E25" s="1319"/>
      <c r="F25" s="1320"/>
      <c r="G25" s="1563"/>
      <c r="H25" s="1563"/>
      <c r="I25" s="1563"/>
      <c r="J25" s="1563"/>
      <c r="K25" s="1563"/>
      <c r="L25" s="1563"/>
      <c r="M25" s="1563"/>
      <c r="N25" s="1563"/>
      <c r="O25" s="1563"/>
      <c r="P25" s="1563"/>
      <c r="Q25" s="1563"/>
      <c r="R25" s="1563"/>
      <c r="S25" s="1563"/>
      <c r="T25" s="1563"/>
      <c r="U25" s="1563"/>
      <c r="V25" s="1563"/>
      <c r="W25" s="1563"/>
      <c r="X25" s="1563"/>
      <c r="Y25" s="1563"/>
      <c r="Z25" s="1563"/>
      <c r="AA25" s="1563"/>
      <c r="AB25" s="1563"/>
      <c r="AC25" s="1563"/>
      <c r="AD25" s="1563"/>
      <c r="AE25" s="1563"/>
      <c r="AF25" s="1563"/>
      <c r="AG25" s="1563"/>
      <c r="AH25" s="1563"/>
      <c r="AI25" s="1563"/>
      <c r="AJ25" s="1563"/>
      <c r="AK25" s="1563"/>
      <c r="AL25" s="1563"/>
      <c r="AM25" s="1563"/>
      <c r="AN25" s="1563"/>
      <c r="AO25" s="1563"/>
      <c r="AP25" s="1563"/>
      <c r="AQ25" s="1563"/>
      <c r="AR25" s="1563"/>
      <c r="AS25" s="1563"/>
    </row>
    <row r="26" spans="2:45" s="27" customFormat="1" ht="13.5" customHeight="1">
      <c r="B26" s="1312" t="s">
        <v>33</v>
      </c>
      <c r="C26" s="1313"/>
      <c r="D26" s="1313"/>
      <c r="E26" s="1313"/>
      <c r="F26" s="1314"/>
      <c r="G26" s="1551"/>
      <c r="H26" s="1551"/>
      <c r="I26" s="1551"/>
      <c r="J26" s="1551"/>
      <c r="K26" s="1551"/>
      <c r="L26" s="1551"/>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1551"/>
      <c r="AL26" s="1551"/>
      <c r="AM26" s="1551"/>
      <c r="AN26" s="1551"/>
      <c r="AO26" s="1551"/>
      <c r="AP26" s="1551"/>
      <c r="AQ26" s="1551"/>
      <c r="AR26" s="1551"/>
      <c r="AS26" s="1551"/>
    </row>
    <row r="27" spans="2:45" s="27" customFormat="1" ht="13.5" customHeight="1">
      <c r="B27" s="1315"/>
      <c r="C27" s="1316"/>
      <c r="D27" s="1316"/>
      <c r="E27" s="1316"/>
      <c r="F27" s="1317"/>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c r="AG27" s="1551"/>
      <c r="AH27" s="1551"/>
      <c r="AI27" s="1551"/>
      <c r="AJ27" s="1551"/>
      <c r="AK27" s="1551"/>
      <c r="AL27" s="1551"/>
      <c r="AM27" s="1551"/>
      <c r="AN27" s="1551"/>
      <c r="AO27" s="1551"/>
      <c r="AP27" s="1551"/>
      <c r="AQ27" s="1551"/>
      <c r="AR27" s="1551"/>
      <c r="AS27" s="1551"/>
    </row>
    <row r="28" spans="2:45" s="27" customFormat="1" ht="13.5" customHeight="1">
      <c r="B28" s="1318"/>
      <c r="C28" s="1319"/>
      <c r="D28" s="1319"/>
      <c r="E28" s="1319"/>
      <c r="F28" s="1320"/>
      <c r="G28" s="1551"/>
      <c r="H28" s="1551"/>
      <c r="I28" s="1551"/>
      <c r="J28" s="1551"/>
      <c r="K28" s="1551"/>
      <c r="L28" s="1551"/>
      <c r="M28" s="1551"/>
      <c r="N28" s="1551"/>
      <c r="O28" s="1551"/>
      <c r="P28" s="1551"/>
      <c r="Q28" s="1551"/>
      <c r="R28" s="1551"/>
      <c r="S28" s="1551"/>
      <c r="T28" s="1551"/>
      <c r="U28" s="1551"/>
      <c r="V28" s="1551"/>
      <c r="W28" s="1551"/>
      <c r="X28" s="1551"/>
      <c r="Y28" s="1551"/>
      <c r="Z28" s="1551"/>
      <c r="AA28" s="1551"/>
      <c r="AB28" s="1551"/>
      <c r="AC28" s="1551"/>
      <c r="AD28" s="1551"/>
      <c r="AE28" s="1551"/>
      <c r="AF28" s="1551"/>
      <c r="AG28" s="1551"/>
      <c r="AH28" s="1551"/>
      <c r="AI28" s="1551"/>
      <c r="AJ28" s="1551"/>
      <c r="AK28" s="1551"/>
      <c r="AL28" s="1551"/>
      <c r="AM28" s="1551"/>
      <c r="AN28" s="1551"/>
      <c r="AO28" s="1551"/>
      <c r="AP28" s="1551"/>
      <c r="AQ28" s="1551"/>
      <c r="AR28" s="1551"/>
      <c r="AS28" s="1551"/>
    </row>
    <row r="29" spans="2:45" s="27" customFormat="1" ht="13.5" customHeight="1">
      <c r="B29" s="1312" t="s">
        <v>250</v>
      </c>
      <c r="C29" s="1313"/>
      <c r="D29" s="1313"/>
      <c r="E29" s="1313"/>
      <c r="F29" s="1314"/>
      <c r="G29" s="1551"/>
      <c r="H29" s="1551"/>
      <c r="I29" s="1551"/>
      <c r="J29" s="1551"/>
      <c r="K29" s="1551"/>
      <c r="L29" s="1551"/>
      <c r="M29" s="1551"/>
      <c r="N29" s="1551"/>
      <c r="O29" s="1551"/>
      <c r="P29" s="1551"/>
      <c r="Q29" s="1551"/>
      <c r="R29" s="1551"/>
      <c r="S29" s="1551"/>
      <c r="T29" s="1551"/>
      <c r="U29" s="1551"/>
      <c r="V29" s="1551"/>
      <c r="W29" s="1551"/>
      <c r="X29" s="1551"/>
      <c r="Y29" s="1551"/>
      <c r="Z29" s="1551"/>
      <c r="AA29" s="1551"/>
      <c r="AB29" s="1551"/>
      <c r="AC29" s="1551"/>
      <c r="AD29" s="1551"/>
      <c r="AE29" s="1551"/>
      <c r="AF29" s="1551"/>
      <c r="AG29" s="1551"/>
      <c r="AH29" s="1551"/>
      <c r="AI29" s="1551"/>
      <c r="AJ29" s="1551"/>
      <c r="AK29" s="1551"/>
      <c r="AL29" s="1551"/>
      <c r="AM29" s="1551"/>
      <c r="AN29" s="1551"/>
      <c r="AO29" s="1551"/>
      <c r="AP29" s="1551"/>
      <c r="AQ29" s="1551"/>
      <c r="AR29" s="1551"/>
      <c r="AS29" s="1551"/>
    </row>
    <row r="30" spans="2:45" s="27" customFormat="1" ht="13.5" customHeight="1">
      <c r="B30" s="1318"/>
      <c r="C30" s="1319"/>
      <c r="D30" s="1319"/>
      <c r="E30" s="1319"/>
      <c r="F30" s="1320"/>
      <c r="G30" s="1551"/>
      <c r="H30" s="1551"/>
      <c r="I30" s="1551"/>
      <c r="J30" s="1551"/>
      <c r="K30" s="1551"/>
      <c r="L30" s="1551"/>
      <c r="M30" s="1551"/>
      <c r="N30" s="1551"/>
      <c r="O30" s="1551"/>
      <c r="P30" s="1551"/>
      <c r="Q30" s="1551"/>
      <c r="R30" s="1551"/>
      <c r="S30" s="1551"/>
      <c r="T30" s="1551"/>
      <c r="U30" s="1551"/>
      <c r="V30" s="1551"/>
      <c r="W30" s="1551"/>
      <c r="X30" s="1551"/>
      <c r="Y30" s="1551"/>
      <c r="Z30" s="1551"/>
      <c r="AA30" s="1551"/>
      <c r="AB30" s="1551"/>
      <c r="AC30" s="1551"/>
      <c r="AD30" s="1551"/>
      <c r="AE30" s="1551"/>
      <c r="AF30" s="1551"/>
      <c r="AG30" s="1551"/>
      <c r="AH30" s="1551"/>
      <c r="AI30" s="1551"/>
      <c r="AJ30" s="1551"/>
      <c r="AK30" s="1551"/>
      <c r="AL30" s="1551"/>
      <c r="AM30" s="1551"/>
      <c r="AN30" s="1551"/>
      <c r="AO30" s="1551"/>
      <c r="AP30" s="1551"/>
      <c r="AQ30" s="1551"/>
      <c r="AR30" s="1551"/>
      <c r="AS30" s="1551"/>
    </row>
    <row r="31" spans="2:45" s="27" customFormat="1" ht="13.5" customHeight="1">
      <c r="B31" s="1304" t="s">
        <v>43</v>
      </c>
      <c r="C31" s="1305"/>
      <c r="D31" s="1305"/>
      <c r="E31" s="1305"/>
      <c r="F31" s="1306"/>
      <c r="G31" s="1564" t="s">
        <v>1865</v>
      </c>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1564"/>
      <c r="AL31" s="1564"/>
      <c r="AM31" s="1564"/>
      <c r="AN31" s="1564"/>
      <c r="AO31" s="1564"/>
      <c r="AP31" s="1564"/>
      <c r="AQ31" s="1564"/>
      <c r="AR31" s="1564"/>
      <c r="AS31" s="1564"/>
    </row>
    <row r="32" spans="2:45" s="27" customFormat="1" ht="13.5" customHeight="1">
      <c r="B32" s="1307"/>
      <c r="C32" s="1255"/>
      <c r="D32" s="1255"/>
      <c r="E32" s="1255"/>
      <c r="F32" s="1308"/>
      <c r="G32" s="1564"/>
      <c r="H32" s="1564"/>
      <c r="I32" s="1564"/>
      <c r="J32" s="1564"/>
      <c r="K32" s="1564"/>
      <c r="L32" s="1564"/>
      <c r="M32" s="1564"/>
      <c r="N32" s="1564"/>
      <c r="O32" s="1564"/>
      <c r="P32" s="1564"/>
      <c r="Q32" s="1564"/>
      <c r="R32" s="1564"/>
      <c r="S32" s="1564"/>
      <c r="T32" s="1564"/>
      <c r="U32" s="1564"/>
      <c r="V32" s="1564"/>
      <c r="W32" s="1564"/>
      <c r="X32" s="1564"/>
      <c r="Y32" s="1564"/>
      <c r="Z32" s="1564"/>
      <c r="AA32" s="1564"/>
      <c r="AB32" s="1564"/>
      <c r="AC32" s="1564"/>
      <c r="AD32" s="1564"/>
      <c r="AE32" s="1564"/>
      <c r="AF32" s="1564"/>
      <c r="AG32" s="1564"/>
      <c r="AH32" s="1564"/>
      <c r="AI32" s="1564"/>
      <c r="AJ32" s="1564"/>
      <c r="AK32" s="1564"/>
      <c r="AL32" s="1564"/>
      <c r="AM32" s="1564"/>
      <c r="AN32" s="1564"/>
      <c r="AO32" s="1564"/>
      <c r="AP32" s="1564"/>
      <c r="AQ32" s="1564"/>
      <c r="AR32" s="1564"/>
      <c r="AS32" s="1564"/>
    </row>
    <row r="33" spans="2:45" s="27" customFormat="1" ht="13.5" customHeight="1">
      <c r="B33" s="1307"/>
      <c r="C33" s="1255"/>
      <c r="D33" s="1255"/>
      <c r="E33" s="1255"/>
      <c r="F33" s="1308"/>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564"/>
      <c r="AL33" s="1564"/>
      <c r="AM33" s="1564"/>
      <c r="AN33" s="1564"/>
      <c r="AO33" s="1564"/>
      <c r="AP33" s="1564"/>
      <c r="AQ33" s="1564"/>
      <c r="AR33" s="1564"/>
      <c r="AS33" s="1564"/>
    </row>
    <row r="34" spans="2:45" s="27" customFormat="1" ht="13.5" customHeight="1">
      <c r="B34" s="1307"/>
      <c r="C34" s="1255"/>
      <c r="D34" s="1255"/>
      <c r="E34" s="1255"/>
      <c r="F34" s="1308"/>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564"/>
    </row>
    <row r="35" spans="2:45" s="27" customFormat="1" ht="13.5" customHeight="1">
      <c r="B35" s="1307"/>
      <c r="C35" s="1255"/>
      <c r="D35" s="1255"/>
      <c r="E35" s="1255"/>
      <c r="F35" s="1308"/>
      <c r="G35" s="1564"/>
      <c r="H35" s="1564"/>
      <c r="I35" s="1564"/>
      <c r="J35" s="1564"/>
      <c r="K35" s="1564"/>
      <c r="L35" s="1564"/>
      <c r="M35" s="1564"/>
      <c r="N35" s="1564"/>
      <c r="O35" s="1564"/>
      <c r="P35" s="1564"/>
      <c r="Q35" s="1564"/>
      <c r="R35" s="1564"/>
      <c r="S35" s="1564"/>
      <c r="T35" s="1564"/>
      <c r="U35" s="1564"/>
      <c r="V35" s="1564"/>
      <c r="W35" s="1564"/>
      <c r="X35" s="1564"/>
      <c r="Y35" s="1564"/>
      <c r="Z35" s="1564"/>
      <c r="AA35" s="1564"/>
      <c r="AB35" s="1564"/>
      <c r="AC35" s="1564"/>
      <c r="AD35" s="1564"/>
      <c r="AE35" s="1564"/>
      <c r="AF35" s="1564"/>
      <c r="AG35" s="1564"/>
      <c r="AH35" s="1564"/>
      <c r="AI35" s="1564"/>
      <c r="AJ35" s="1564"/>
      <c r="AK35" s="1564"/>
      <c r="AL35" s="1564"/>
      <c r="AM35" s="1564"/>
      <c r="AN35" s="1564"/>
      <c r="AO35" s="1564"/>
      <c r="AP35" s="1564"/>
      <c r="AQ35" s="1564"/>
      <c r="AR35" s="1564"/>
      <c r="AS35" s="1564"/>
    </row>
    <row r="36" spans="2:45" s="27" customFormat="1" ht="13.5" customHeight="1">
      <c r="B36" s="1309"/>
      <c r="C36" s="1310"/>
      <c r="D36" s="1310"/>
      <c r="E36" s="1310"/>
      <c r="F36" s="1311"/>
      <c r="G36" s="1564"/>
      <c r="H36" s="1564"/>
      <c r="I36" s="1564"/>
      <c r="J36" s="1564"/>
      <c r="K36" s="1564"/>
      <c r="L36" s="1564"/>
      <c r="M36" s="1564"/>
      <c r="N36" s="1564"/>
      <c r="O36" s="1564"/>
      <c r="P36" s="1564"/>
      <c r="Q36" s="1564"/>
      <c r="R36" s="1564"/>
      <c r="S36" s="1564"/>
      <c r="T36" s="1564"/>
      <c r="U36" s="1564"/>
      <c r="V36" s="1564"/>
      <c r="W36" s="1564"/>
      <c r="X36" s="1564"/>
      <c r="Y36" s="1564"/>
      <c r="Z36" s="1564"/>
      <c r="AA36" s="1564"/>
      <c r="AB36" s="1564"/>
      <c r="AC36" s="1564"/>
      <c r="AD36" s="1564"/>
      <c r="AE36" s="1564"/>
      <c r="AF36" s="1564"/>
      <c r="AG36" s="1564"/>
      <c r="AH36" s="1564"/>
      <c r="AI36" s="1564"/>
      <c r="AJ36" s="1564"/>
      <c r="AK36" s="1564"/>
      <c r="AL36" s="1564"/>
      <c r="AM36" s="1564"/>
      <c r="AN36" s="1564"/>
      <c r="AO36" s="1564"/>
      <c r="AP36" s="1564"/>
      <c r="AQ36" s="1564"/>
      <c r="AR36" s="1564"/>
      <c r="AS36" s="1564"/>
    </row>
    <row r="37" spans="2:45" s="191" customFormat="1" ht="13.5" customHeight="1">
      <c r="B37" s="192"/>
      <c r="C37" s="210"/>
      <c r="D37" s="210"/>
      <c r="E37" s="210"/>
      <c r="F37" s="210"/>
      <c r="G37" s="210"/>
      <c r="H37" s="210"/>
      <c r="I37" s="210"/>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row>
    <row r="39" spans="2:45">
      <c r="B39" s="5" t="s">
        <v>41</v>
      </c>
    </row>
    <row r="40" spans="2:45">
      <c r="B40" s="1433"/>
      <c r="C40" s="1434"/>
      <c r="D40" s="1434"/>
      <c r="E40" s="1434"/>
      <c r="F40" s="1434"/>
      <c r="G40" s="1434"/>
      <c r="H40" s="1434"/>
      <c r="I40" s="1434"/>
      <c r="J40" s="1434"/>
      <c r="K40" s="1434"/>
      <c r="L40" s="1434"/>
      <c r="M40" s="1434"/>
      <c r="N40" s="1434"/>
      <c r="O40" s="1434"/>
      <c r="P40" s="1434"/>
      <c r="Q40" s="1434"/>
      <c r="R40" s="1434"/>
      <c r="S40" s="1434"/>
      <c r="T40" s="1434"/>
      <c r="U40" s="1434"/>
      <c r="V40" s="1434"/>
      <c r="W40" s="1434"/>
      <c r="X40" s="1434"/>
      <c r="Y40" s="1434"/>
      <c r="Z40" s="1434"/>
      <c r="AA40" s="1434"/>
      <c r="AB40" s="1434"/>
      <c r="AC40" s="1434"/>
      <c r="AD40" s="1434"/>
      <c r="AE40" s="1434"/>
      <c r="AF40" s="1434"/>
      <c r="AG40" s="1434"/>
      <c r="AH40" s="1434"/>
      <c r="AI40" s="1434"/>
      <c r="AJ40" s="1434"/>
      <c r="AK40" s="1434"/>
      <c r="AL40" s="1434"/>
      <c r="AM40" s="1434"/>
      <c r="AN40" s="1434"/>
      <c r="AO40" s="1434"/>
      <c r="AP40" s="1434"/>
      <c r="AQ40" s="1434"/>
      <c r="AR40" s="1434"/>
      <c r="AS40" s="1435"/>
    </row>
    <row r="41" spans="2:45">
      <c r="B41" s="1436"/>
      <c r="C41" s="1437"/>
      <c r="D41" s="1437"/>
      <c r="E41" s="1437"/>
      <c r="F41" s="1437"/>
      <c r="G41" s="1437"/>
      <c r="H41" s="1437"/>
      <c r="I41" s="1437"/>
      <c r="J41" s="1437"/>
      <c r="K41" s="1437"/>
      <c r="L41" s="1437"/>
      <c r="M41" s="1437"/>
      <c r="N41" s="1437"/>
      <c r="O41" s="1437"/>
      <c r="P41" s="1437"/>
      <c r="Q41" s="1437"/>
      <c r="R41" s="1437"/>
      <c r="S41" s="1437"/>
      <c r="T41" s="1437"/>
      <c r="U41" s="1437"/>
      <c r="V41" s="1437"/>
      <c r="W41" s="1437"/>
      <c r="X41" s="1437"/>
      <c r="Y41" s="1437"/>
      <c r="Z41" s="1437"/>
      <c r="AA41" s="1437"/>
      <c r="AB41" s="1437"/>
      <c r="AC41" s="1437"/>
      <c r="AD41" s="1437"/>
      <c r="AE41" s="1437"/>
      <c r="AF41" s="1437"/>
      <c r="AG41" s="1437"/>
      <c r="AH41" s="1437"/>
      <c r="AI41" s="1437"/>
      <c r="AJ41" s="1437"/>
      <c r="AK41" s="1437"/>
      <c r="AL41" s="1437"/>
      <c r="AM41" s="1437"/>
      <c r="AN41" s="1437"/>
      <c r="AO41" s="1437"/>
      <c r="AP41" s="1437"/>
      <c r="AQ41" s="1437"/>
      <c r="AR41" s="1437"/>
      <c r="AS41" s="1438"/>
    </row>
    <row r="42" spans="2:45">
      <c r="B42" s="1436"/>
      <c r="C42" s="1437"/>
      <c r="D42" s="1437"/>
      <c r="E42" s="1437"/>
      <c r="F42" s="1437"/>
      <c r="G42" s="1437"/>
      <c r="H42" s="1437"/>
      <c r="I42" s="1437"/>
      <c r="J42" s="1437"/>
      <c r="K42" s="1437"/>
      <c r="L42" s="1437"/>
      <c r="M42" s="1437"/>
      <c r="N42" s="1437"/>
      <c r="O42" s="1437"/>
      <c r="P42" s="1437"/>
      <c r="Q42" s="1437"/>
      <c r="R42" s="1437"/>
      <c r="S42" s="1437"/>
      <c r="T42" s="1437"/>
      <c r="U42" s="1437"/>
      <c r="V42" s="1437"/>
      <c r="W42" s="1437"/>
      <c r="X42" s="1437"/>
      <c r="Y42" s="1437"/>
      <c r="Z42" s="1437"/>
      <c r="AA42" s="1437"/>
      <c r="AB42" s="1437"/>
      <c r="AC42" s="1437"/>
      <c r="AD42" s="1437"/>
      <c r="AE42" s="1437"/>
      <c r="AF42" s="1437"/>
      <c r="AG42" s="1437"/>
      <c r="AH42" s="1437"/>
      <c r="AI42" s="1437"/>
      <c r="AJ42" s="1437"/>
      <c r="AK42" s="1437"/>
      <c r="AL42" s="1437"/>
      <c r="AM42" s="1437"/>
      <c r="AN42" s="1437"/>
      <c r="AO42" s="1437"/>
      <c r="AP42" s="1437"/>
      <c r="AQ42" s="1437"/>
      <c r="AR42" s="1437"/>
      <c r="AS42" s="1438"/>
    </row>
    <row r="43" spans="2:45">
      <c r="B43" s="1436"/>
      <c r="C43" s="1437"/>
      <c r="D43" s="1437"/>
      <c r="E43" s="1437"/>
      <c r="F43" s="1437"/>
      <c r="G43" s="1437"/>
      <c r="H43" s="1437"/>
      <c r="I43" s="1437"/>
      <c r="J43" s="1437"/>
      <c r="K43" s="1437"/>
      <c r="L43" s="1437"/>
      <c r="M43" s="1437"/>
      <c r="N43" s="1437"/>
      <c r="O43" s="1437"/>
      <c r="P43" s="1437"/>
      <c r="Q43" s="1437"/>
      <c r="R43" s="1437"/>
      <c r="S43" s="1437"/>
      <c r="T43" s="1437"/>
      <c r="U43" s="1437"/>
      <c r="V43" s="1437"/>
      <c r="W43" s="1437"/>
      <c r="X43" s="1437"/>
      <c r="Y43" s="1437"/>
      <c r="Z43" s="1437"/>
      <c r="AA43" s="1437"/>
      <c r="AB43" s="1437"/>
      <c r="AC43" s="1437"/>
      <c r="AD43" s="1437"/>
      <c r="AE43" s="1437"/>
      <c r="AF43" s="1437"/>
      <c r="AG43" s="1437"/>
      <c r="AH43" s="1437"/>
      <c r="AI43" s="1437"/>
      <c r="AJ43" s="1437"/>
      <c r="AK43" s="1437"/>
      <c r="AL43" s="1437"/>
      <c r="AM43" s="1437"/>
      <c r="AN43" s="1437"/>
      <c r="AO43" s="1437"/>
      <c r="AP43" s="1437"/>
      <c r="AQ43" s="1437"/>
      <c r="AR43" s="1437"/>
      <c r="AS43" s="1438"/>
    </row>
    <row r="44" spans="2:45">
      <c r="B44" s="1436"/>
      <c r="C44" s="1437"/>
      <c r="D44" s="1437"/>
      <c r="E44" s="1437"/>
      <c r="F44" s="1437"/>
      <c r="G44" s="1437"/>
      <c r="H44" s="1437"/>
      <c r="I44" s="1437"/>
      <c r="J44" s="1437"/>
      <c r="K44" s="1437"/>
      <c r="L44" s="1437"/>
      <c r="M44" s="1437"/>
      <c r="N44" s="1437"/>
      <c r="O44" s="1437"/>
      <c r="P44" s="1437"/>
      <c r="Q44" s="1437"/>
      <c r="R44" s="1437"/>
      <c r="S44" s="1437"/>
      <c r="T44" s="1437"/>
      <c r="U44" s="1437"/>
      <c r="V44" s="1437"/>
      <c r="W44" s="1437"/>
      <c r="X44" s="1437"/>
      <c r="Y44" s="1437"/>
      <c r="Z44" s="1437"/>
      <c r="AA44" s="1437"/>
      <c r="AB44" s="1437"/>
      <c r="AC44" s="1437"/>
      <c r="AD44" s="1437"/>
      <c r="AE44" s="1437"/>
      <c r="AF44" s="1437"/>
      <c r="AG44" s="1437"/>
      <c r="AH44" s="1437"/>
      <c r="AI44" s="1437"/>
      <c r="AJ44" s="1437"/>
      <c r="AK44" s="1437"/>
      <c r="AL44" s="1437"/>
      <c r="AM44" s="1437"/>
      <c r="AN44" s="1437"/>
      <c r="AO44" s="1437"/>
      <c r="AP44" s="1437"/>
      <c r="AQ44" s="1437"/>
      <c r="AR44" s="1437"/>
      <c r="AS44" s="1438"/>
    </row>
    <row r="45" spans="2:45">
      <c r="B45" s="1436"/>
      <c r="C45" s="1437"/>
      <c r="D45" s="1437"/>
      <c r="E45" s="1437"/>
      <c r="F45" s="1437"/>
      <c r="G45" s="1437"/>
      <c r="H45" s="1437"/>
      <c r="I45" s="1437"/>
      <c r="J45" s="1437"/>
      <c r="K45" s="1437"/>
      <c r="L45" s="1437"/>
      <c r="M45" s="1437"/>
      <c r="N45" s="1437"/>
      <c r="O45" s="1437"/>
      <c r="P45" s="1437"/>
      <c r="Q45" s="1437"/>
      <c r="R45" s="1437"/>
      <c r="S45" s="1437"/>
      <c r="T45" s="1437"/>
      <c r="U45" s="1437"/>
      <c r="V45" s="1437"/>
      <c r="W45" s="1437"/>
      <c r="X45" s="1437"/>
      <c r="Y45" s="1437"/>
      <c r="Z45" s="1437"/>
      <c r="AA45" s="1437"/>
      <c r="AB45" s="1437"/>
      <c r="AC45" s="1437"/>
      <c r="AD45" s="1437"/>
      <c r="AE45" s="1437"/>
      <c r="AF45" s="1437"/>
      <c r="AG45" s="1437"/>
      <c r="AH45" s="1437"/>
      <c r="AI45" s="1437"/>
      <c r="AJ45" s="1437"/>
      <c r="AK45" s="1437"/>
      <c r="AL45" s="1437"/>
      <c r="AM45" s="1437"/>
      <c r="AN45" s="1437"/>
      <c r="AO45" s="1437"/>
      <c r="AP45" s="1437"/>
      <c r="AQ45" s="1437"/>
      <c r="AR45" s="1437"/>
      <c r="AS45" s="1438"/>
    </row>
    <row r="46" spans="2:45">
      <c r="B46" s="1436"/>
      <c r="C46" s="1437"/>
      <c r="D46" s="1437"/>
      <c r="E46" s="1437"/>
      <c r="F46" s="1437"/>
      <c r="G46" s="1437"/>
      <c r="H46" s="1437"/>
      <c r="I46" s="1437"/>
      <c r="J46" s="1437"/>
      <c r="K46" s="1437"/>
      <c r="L46" s="1437"/>
      <c r="M46" s="1437"/>
      <c r="N46" s="1437"/>
      <c r="O46" s="1437"/>
      <c r="P46" s="1437"/>
      <c r="Q46" s="1437"/>
      <c r="R46" s="1437"/>
      <c r="S46" s="1437"/>
      <c r="T46" s="1437"/>
      <c r="U46" s="1437"/>
      <c r="V46" s="1437"/>
      <c r="W46" s="1437"/>
      <c r="X46" s="1437"/>
      <c r="Y46" s="1437"/>
      <c r="Z46" s="1437"/>
      <c r="AA46" s="1437"/>
      <c r="AB46" s="1437"/>
      <c r="AC46" s="1437"/>
      <c r="AD46" s="1437"/>
      <c r="AE46" s="1437"/>
      <c r="AF46" s="1437"/>
      <c r="AG46" s="1437"/>
      <c r="AH46" s="1437"/>
      <c r="AI46" s="1437"/>
      <c r="AJ46" s="1437"/>
      <c r="AK46" s="1437"/>
      <c r="AL46" s="1437"/>
      <c r="AM46" s="1437"/>
      <c r="AN46" s="1437"/>
      <c r="AO46" s="1437"/>
      <c r="AP46" s="1437"/>
      <c r="AQ46" s="1437"/>
      <c r="AR46" s="1437"/>
      <c r="AS46" s="1438"/>
    </row>
    <row r="47" spans="2:45">
      <c r="B47" s="1436"/>
      <c r="C47" s="1437"/>
      <c r="D47" s="1437"/>
      <c r="E47" s="1437"/>
      <c r="F47" s="1437"/>
      <c r="G47" s="1437"/>
      <c r="H47" s="1437"/>
      <c r="I47" s="1437"/>
      <c r="J47" s="1437"/>
      <c r="K47" s="1437"/>
      <c r="L47" s="1437"/>
      <c r="M47" s="1437"/>
      <c r="N47" s="1437"/>
      <c r="O47" s="1437"/>
      <c r="P47" s="1437"/>
      <c r="Q47" s="1437"/>
      <c r="R47" s="1437"/>
      <c r="S47" s="1437"/>
      <c r="T47" s="1437"/>
      <c r="U47" s="1437"/>
      <c r="V47" s="1437"/>
      <c r="W47" s="1437"/>
      <c r="X47" s="1437"/>
      <c r="Y47" s="1437"/>
      <c r="Z47" s="1437"/>
      <c r="AA47" s="1437"/>
      <c r="AB47" s="1437"/>
      <c r="AC47" s="1437"/>
      <c r="AD47" s="1437"/>
      <c r="AE47" s="1437"/>
      <c r="AF47" s="1437"/>
      <c r="AG47" s="1437"/>
      <c r="AH47" s="1437"/>
      <c r="AI47" s="1437"/>
      <c r="AJ47" s="1437"/>
      <c r="AK47" s="1437"/>
      <c r="AL47" s="1437"/>
      <c r="AM47" s="1437"/>
      <c r="AN47" s="1437"/>
      <c r="AO47" s="1437"/>
      <c r="AP47" s="1437"/>
      <c r="AQ47" s="1437"/>
      <c r="AR47" s="1437"/>
      <c r="AS47" s="1438"/>
    </row>
    <row r="48" spans="2:45">
      <c r="B48" s="1436"/>
      <c r="C48" s="1437"/>
      <c r="D48" s="1437"/>
      <c r="E48" s="1437"/>
      <c r="F48" s="1437"/>
      <c r="G48" s="1437"/>
      <c r="H48" s="1437"/>
      <c r="I48" s="1437"/>
      <c r="J48" s="1437"/>
      <c r="K48" s="1437"/>
      <c r="L48" s="1437"/>
      <c r="M48" s="1437"/>
      <c r="N48" s="1437"/>
      <c r="O48" s="1437"/>
      <c r="P48" s="1437"/>
      <c r="Q48" s="1437"/>
      <c r="R48" s="1437"/>
      <c r="S48" s="1437"/>
      <c r="T48" s="1437"/>
      <c r="U48" s="1437"/>
      <c r="V48" s="1437"/>
      <c r="W48" s="1437"/>
      <c r="X48" s="1437"/>
      <c r="Y48" s="1437"/>
      <c r="Z48" s="1437"/>
      <c r="AA48" s="1437"/>
      <c r="AB48" s="1437"/>
      <c r="AC48" s="1437"/>
      <c r="AD48" s="1437"/>
      <c r="AE48" s="1437"/>
      <c r="AF48" s="1437"/>
      <c r="AG48" s="1437"/>
      <c r="AH48" s="1437"/>
      <c r="AI48" s="1437"/>
      <c r="AJ48" s="1437"/>
      <c r="AK48" s="1437"/>
      <c r="AL48" s="1437"/>
      <c r="AM48" s="1437"/>
      <c r="AN48" s="1437"/>
      <c r="AO48" s="1437"/>
      <c r="AP48" s="1437"/>
      <c r="AQ48" s="1437"/>
      <c r="AR48" s="1437"/>
      <c r="AS48" s="1438"/>
    </row>
    <row r="49" spans="2:45">
      <c r="B49" s="1436"/>
      <c r="C49" s="1437"/>
      <c r="D49" s="1437"/>
      <c r="E49" s="1437"/>
      <c r="F49" s="1437"/>
      <c r="G49" s="1437"/>
      <c r="H49" s="1437"/>
      <c r="I49" s="1437"/>
      <c r="J49" s="1437"/>
      <c r="K49" s="1437"/>
      <c r="L49" s="1437"/>
      <c r="M49" s="1437"/>
      <c r="N49" s="1437"/>
      <c r="O49" s="1437"/>
      <c r="P49" s="1437"/>
      <c r="Q49" s="1437"/>
      <c r="R49" s="1437"/>
      <c r="S49" s="1437"/>
      <c r="T49" s="1437"/>
      <c r="U49" s="1437"/>
      <c r="V49" s="1437"/>
      <c r="W49" s="1437"/>
      <c r="X49" s="1437"/>
      <c r="Y49" s="1437"/>
      <c r="Z49" s="1437"/>
      <c r="AA49" s="1437"/>
      <c r="AB49" s="1437"/>
      <c r="AC49" s="1437"/>
      <c r="AD49" s="1437"/>
      <c r="AE49" s="1437"/>
      <c r="AF49" s="1437"/>
      <c r="AG49" s="1437"/>
      <c r="AH49" s="1437"/>
      <c r="AI49" s="1437"/>
      <c r="AJ49" s="1437"/>
      <c r="AK49" s="1437"/>
      <c r="AL49" s="1437"/>
      <c r="AM49" s="1437"/>
      <c r="AN49" s="1437"/>
      <c r="AO49" s="1437"/>
      <c r="AP49" s="1437"/>
      <c r="AQ49" s="1437"/>
      <c r="AR49" s="1437"/>
      <c r="AS49" s="1438"/>
    </row>
    <row r="50" spans="2:45">
      <c r="B50" s="1436"/>
      <c r="C50" s="1437"/>
      <c r="D50" s="1437"/>
      <c r="E50" s="1437"/>
      <c r="F50" s="1437"/>
      <c r="G50" s="1437"/>
      <c r="H50" s="1437"/>
      <c r="I50" s="1437"/>
      <c r="J50" s="1437"/>
      <c r="K50" s="1437"/>
      <c r="L50" s="1437"/>
      <c r="M50" s="1437"/>
      <c r="N50" s="1437"/>
      <c r="O50" s="1437"/>
      <c r="P50" s="1437"/>
      <c r="Q50" s="1437"/>
      <c r="R50" s="1437"/>
      <c r="S50" s="1437"/>
      <c r="T50" s="1437"/>
      <c r="U50" s="1437"/>
      <c r="V50" s="1437"/>
      <c r="W50" s="1437"/>
      <c r="X50" s="1437"/>
      <c r="Y50" s="1437"/>
      <c r="Z50" s="1437"/>
      <c r="AA50" s="1437"/>
      <c r="AB50" s="1437"/>
      <c r="AC50" s="1437"/>
      <c r="AD50" s="1437"/>
      <c r="AE50" s="1437"/>
      <c r="AF50" s="1437"/>
      <c r="AG50" s="1437"/>
      <c r="AH50" s="1437"/>
      <c r="AI50" s="1437"/>
      <c r="AJ50" s="1437"/>
      <c r="AK50" s="1437"/>
      <c r="AL50" s="1437"/>
      <c r="AM50" s="1437"/>
      <c r="AN50" s="1437"/>
      <c r="AO50" s="1437"/>
      <c r="AP50" s="1437"/>
      <c r="AQ50" s="1437"/>
      <c r="AR50" s="1437"/>
      <c r="AS50" s="1438"/>
    </row>
    <row r="51" spans="2:45">
      <c r="B51" s="1436"/>
      <c r="C51" s="1437"/>
      <c r="D51" s="1437"/>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7"/>
      <c r="AB51" s="1437"/>
      <c r="AC51" s="1437"/>
      <c r="AD51" s="1437"/>
      <c r="AE51" s="1437"/>
      <c r="AF51" s="1437"/>
      <c r="AG51" s="1437"/>
      <c r="AH51" s="1437"/>
      <c r="AI51" s="1437"/>
      <c r="AJ51" s="1437"/>
      <c r="AK51" s="1437"/>
      <c r="AL51" s="1437"/>
      <c r="AM51" s="1437"/>
      <c r="AN51" s="1437"/>
      <c r="AO51" s="1437"/>
      <c r="AP51" s="1437"/>
      <c r="AQ51" s="1437"/>
      <c r="AR51" s="1437"/>
      <c r="AS51" s="1438"/>
    </row>
    <row r="52" spans="2:45">
      <c r="B52" s="1436"/>
      <c r="C52" s="1437"/>
      <c r="D52" s="1437"/>
      <c r="E52" s="1437"/>
      <c r="F52" s="1437"/>
      <c r="G52" s="1437"/>
      <c r="H52" s="1437"/>
      <c r="I52" s="1437"/>
      <c r="J52" s="1437"/>
      <c r="K52" s="1437"/>
      <c r="L52" s="1437"/>
      <c r="M52" s="1437"/>
      <c r="N52" s="1437"/>
      <c r="O52" s="1437"/>
      <c r="P52" s="1437"/>
      <c r="Q52" s="1437"/>
      <c r="R52" s="1437"/>
      <c r="S52" s="1437"/>
      <c r="T52" s="1437"/>
      <c r="U52" s="1437"/>
      <c r="V52" s="1437"/>
      <c r="W52" s="1437"/>
      <c r="X52" s="1437"/>
      <c r="Y52" s="1437"/>
      <c r="Z52" s="1437"/>
      <c r="AA52" s="1437"/>
      <c r="AB52" s="1437"/>
      <c r="AC52" s="1437"/>
      <c r="AD52" s="1437"/>
      <c r="AE52" s="1437"/>
      <c r="AF52" s="1437"/>
      <c r="AG52" s="1437"/>
      <c r="AH52" s="1437"/>
      <c r="AI52" s="1437"/>
      <c r="AJ52" s="1437"/>
      <c r="AK52" s="1437"/>
      <c r="AL52" s="1437"/>
      <c r="AM52" s="1437"/>
      <c r="AN52" s="1437"/>
      <c r="AO52" s="1437"/>
      <c r="AP52" s="1437"/>
      <c r="AQ52" s="1437"/>
      <c r="AR52" s="1437"/>
      <c r="AS52" s="1438"/>
    </row>
    <row r="53" spans="2:45">
      <c r="B53" s="1436"/>
      <c r="C53" s="1437"/>
      <c r="D53" s="1437"/>
      <c r="E53" s="1437"/>
      <c r="F53" s="1437"/>
      <c r="G53" s="1437"/>
      <c r="H53" s="1437"/>
      <c r="I53" s="1437"/>
      <c r="J53" s="1437"/>
      <c r="K53" s="1437"/>
      <c r="L53" s="1437"/>
      <c r="M53" s="1437"/>
      <c r="N53" s="1437"/>
      <c r="O53" s="1437"/>
      <c r="P53" s="1437"/>
      <c r="Q53" s="1437"/>
      <c r="R53" s="1437"/>
      <c r="S53" s="1437"/>
      <c r="T53" s="1437"/>
      <c r="U53" s="1437"/>
      <c r="V53" s="1437"/>
      <c r="W53" s="1437"/>
      <c r="X53" s="1437"/>
      <c r="Y53" s="1437"/>
      <c r="Z53" s="1437"/>
      <c r="AA53" s="1437"/>
      <c r="AB53" s="1437"/>
      <c r="AC53" s="1437"/>
      <c r="AD53" s="1437"/>
      <c r="AE53" s="1437"/>
      <c r="AF53" s="1437"/>
      <c r="AG53" s="1437"/>
      <c r="AH53" s="1437"/>
      <c r="AI53" s="1437"/>
      <c r="AJ53" s="1437"/>
      <c r="AK53" s="1437"/>
      <c r="AL53" s="1437"/>
      <c r="AM53" s="1437"/>
      <c r="AN53" s="1437"/>
      <c r="AO53" s="1437"/>
      <c r="AP53" s="1437"/>
      <c r="AQ53" s="1437"/>
      <c r="AR53" s="1437"/>
      <c r="AS53" s="1438"/>
    </row>
    <row r="54" spans="2:45">
      <c r="B54" s="1436"/>
      <c r="C54" s="1437"/>
      <c r="D54" s="1437"/>
      <c r="E54" s="1437"/>
      <c r="F54" s="1437"/>
      <c r="G54" s="1437"/>
      <c r="H54" s="1437"/>
      <c r="I54" s="1437"/>
      <c r="J54" s="1437"/>
      <c r="K54" s="1437"/>
      <c r="L54" s="1437"/>
      <c r="M54" s="1437"/>
      <c r="N54" s="1437"/>
      <c r="O54" s="1437"/>
      <c r="P54" s="1437"/>
      <c r="Q54" s="1437"/>
      <c r="R54" s="1437"/>
      <c r="S54" s="1437"/>
      <c r="T54" s="1437"/>
      <c r="U54" s="1437"/>
      <c r="V54" s="1437"/>
      <c r="W54" s="1437"/>
      <c r="X54" s="1437"/>
      <c r="Y54" s="1437"/>
      <c r="Z54" s="1437"/>
      <c r="AA54" s="1437"/>
      <c r="AB54" s="1437"/>
      <c r="AC54" s="1437"/>
      <c r="AD54" s="1437"/>
      <c r="AE54" s="1437"/>
      <c r="AF54" s="1437"/>
      <c r="AG54" s="1437"/>
      <c r="AH54" s="1437"/>
      <c r="AI54" s="1437"/>
      <c r="AJ54" s="1437"/>
      <c r="AK54" s="1437"/>
      <c r="AL54" s="1437"/>
      <c r="AM54" s="1437"/>
      <c r="AN54" s="1437"/>
      <c r="AO54" s="1437"/>
      <c r="AP54" s="1437"/>
      <c r="AQ54" s="1437"/>
      <c r="AR54" s="1437"/>
      <c r="AS54" s="1438"/>
    </row>
    <row r="55" spans="2:45">
      <c r="B55" s="1436"/>
      <c r="C55" s="1437"/>
      <c r="D55" s="1437"/>
      <c r="E55" s="1437"/>
      <c r="F55" s="1437"/>
      <c r="G55" s="1437"/>
      <c r="H55" s="1437"/>
      <c r="I55" s="1437"/>
      <c r="J55" s="1437"/>
      <c r="K55" s="1437"/>
      <c r="L55" s="1437"/>
      <c r="M55" s="1437"/>
      <c r="N55" s="1437"/>
      <c r="O55" s="1437"/>
      <c r="P55" s="1437"/>
      <c r="Q55" s="1437"/>
      <c r="R55" s="1437"/>
      <c r="S55" s="1437"/>
      <c r="T55" s="1437"/>
      <c r="U55" s="1437"/>
      <c r="V55" s="1437"/>
      <c r="W55" s="1437"/>
      <c r="X55" s="1437"/>
      <c r="Y55" s="1437"/>
      <c r="Z55" s="1437"/>
      <c r="AA55" s="1437"/>
      <c r="AB55" s="1437"/>
      <c r="AC55" s="1437"/>
      <c r="AD55" s="1437"/>
      <c r="AE55" s="1437"/>
      <c r="AF55" s="1437"/>
      <c r="AG55" s="1437"/>
      <c r="AH55" s="1437"/>
      <c r="AI55" s="1437"/>
      <c r="AJ55" s="1437"/>
      <c r="AK55" s="1437"/>
      <c r="AL55" s="1437"/>
      <c r="AM55" s="1437"/>
      <c r="AN55" s="1437"/>
      <c r="AO55" s="1437"/>
      <c r="AP55" s="1437"/>
      <c r="AQ55" s="1437"/>
      <c r="AR55" s="1437"/>
      <c r="AS55" s="1438"/>
    </row>
    <row r="56" spans="2:45">
      <c r="B56" s="1436"/>
      <c r="C56" s="1437"/>
      <c r="D56" s="1437"/>
      <c r="E56" s="1437"/>
      <c r="F56" s="1437"/>
      <c r="G56" s="1437"/>
      <c r="H56" s="1437"/>
      <c r="I56" s="1437"/>
      <c r="J56" s="1437"/>
      <c r="K56" s="1437"/>
      <c r="L56" s="1437"/>
      <c r="M56" s="1437"/>
      <c r="N56" s="1437"/>
      <c r="O56" s="1437"/>
      <c r="P56" s="1437"/>
      <c r="Q56" s="1437"/>
      <c r="R56" s="1437"/>
      <c r="S56" s="1437"/>
      <c r="T56" s="1437"/>
      <c r="U56" s="1437"/>
      <c r="V56" s="1437"/>
      <c r="W56" s="1437"/>
      <c r="X56" s="1437"/>
      <c r="Y56" s="1437"/>
      <c r="Z56" s="1437"/>
      <c r="AA56" s="1437"/>
      <c r="AB56" s="1437"/>
      <c r="AC56" s="1437"/>
      <c r="AD56" s="1437"/>
      <c r="AE56" s="1437"/>
      <c r="AF56" s="1437"/>
      <c r="AG56" s="1437"/>
      <c r="AH56" s="1437"/>
      <c r="AI56" s="1437"/>
      <c r="AJ56" s="1437"/>
      <c r="AK56" s="1437"/>
      <c r="AL56" s="1437"/>
      <c r="AM56" s="1437"/>
      <c r="AN56" s="1437"/>
      <c r="AO56" s="1437"/>
      <c r="AP56" s="1437"/>
      <c r="AQ56" s="1437"/>
      <c r="AR56" s="1437"/>
      <c r="AS56" s="1438"/>
    </row>
    <row r="57" spans="2:45">
      <c r="B57" s="1436"/>
      <c r="C57" s="1437"/>
      <c r="D57" s="1437"/>
      <c r="E57" s="1437"/>
      <c r="F57" s="1437"/>
      <c r="G57" s="1437"/>
      <c r="H57" s="1437"/>
      <c r="I57" s="1437"/>
      <c r="J57" s="1437"/>
      <c r="K57" s="1437"/>
      <c r="L57" s="1437"/>
      <c r="M57" s="1437"/>
      <c r="N57" s="1437"/>
      <c r="O57" s="1437"/>
      <c r="P57" s="1437"/>
      <c r="Q57" s="1437"/>
      <c r="R57" s="1437"/>
      <c r="S57" s="1437"/>
      <c r="T57" s="1437"/>
      <c r="U57" s="1437"/>
      <c r="V57" s="1437"/>
      <c r="W57" s="1437"/>
      <c r="X57" s="1437"/>
      <c r="Y57" s="1437"/>
      <c r="Z57" s="1437"/>
      <c r="AA57" s="1437"/>
      <c r="AB57" s="1437"/>
      <c r="AC57" s="1437"/>
      <c r="AD57" s="1437"/>
      <c r="AE57" s="1437"/>
      <c r="AF57" s="1437"/>
      <c r="AG57" s="1437"/>
      <c r="AH57" s="1437"/>
      <c r="AI57" s="1437"/>
      <c r="AJ57" s="1437"/>
      <c r="AK57" s="1437"/>
      <c r="AL57" s="1437"/>
      <c r="AM57" s="1437"/>
      <c r="AN57" s="1437"/>
      <c r="AO57" s="1437"/>
      <c r="AP57" s="1437"/>
      <c r="AQ57" s="1437"/>
      <c r="AR57" s="1437"/>
      <c r="AS57" s="1438"/>
    </row>
    <row r="58" spans="2:45">
      <c r="B58" s="1436"/>
      <c r="C58" s="1437"/>
      <c r="D58" s="1437"/>
      <c r="E58" s="1437"/>
      <c r="F58" s="1437"/>
      <c r="G58" s="1437"/>
      <c r="H58" s="1437"/>
      <c r="I58" s="1437"/>
      <c r="J58" s="1437"/>
      <c r="K58" s="1437"/>
      <c r="L58" s="1437"/>
      <c r="M58" s="1437"/>
      <c r="N58" s="1437"/>
      <c r="O58" s="1437"/>
      <c r="P58" s="1437"/>
      <c r="Q58" s="1437"/>
      <c r="R58" s="1437"/>
      <c r="S58" s="1437"/>
      <c r="T58" s="1437"/>
      <c r="U58" s="1437"/>
      <c r="V58" s="1437"/>
      <c r="W58" s="1437"/>
      <c r="X58" s="1437"/>
      <c r="Y58" s="1437"/>
      <c r="Z58" s="1437"/>
      <c r="AA58" s="1437"/>
      <c r="AB58" s="1437"/>
      <c r="AC58" s="1437"/>
      <c r="AD58" s="1437"/>
      <c r="AE58" s="1437"/>
      <c r="AF58" s="1437"/>
      <c r="AG58" s="1437"/>
      <c r="AH58" s="1437"/>
      <c r="AI58" s="1437"/>
      <c r="AJ58" s="1437"/>
      <c r="AK58" s="1437"/>
      <c r="AL58" s="1437"/>
      <c r="AM58" s="1437"/>
      <c r="AN58" s="1437"/>
      <c r="AO58" s="1437"/>
      <c r="AP58" s="1437"/>
      <c r="AQ58" s="1437"/>
      <c r="AR58" s="1437"/>
      <c r="AS58" s="1438"/>
    </row>
    <row r="59" spans="2:45">
      <c r="B59" s="1436"/>
      <c r="C59" s="1437"/>
      <c r="D59" s="1437"/>
      <c r="E59" s="1437"/>
      <c r="F59" s="1437"/>
      <c r="G59" s="1437"/>
      <c r="H59" s="1437"/>
      <c r="I59" s="1437"/>
      <c r="J59" s="1437"/>
      <c r="K59" s="1437"/>
      <c r="L59" s="1437"/>
      <c r="M59" s="1437"/>
      <c r="N59" s="1437"/>
      <c r="O59" s="1437"/>
      <c r="P59" s="1437"/>
      <c r="Q59" s="1437"/>
      <c r="R59" s="1437"/>
      <c r="S59" s="1437"/>
      <c r="T59" s="1437"/>
      <c r="U59" s="1437"/>
      <c r="V59" s="1437"/>
      <c r="W59" s="1437"/>
      <c r="X59" s="1437"/>
      <c r="Y59" s="1437"/>
      <c r="Z59" s="1437"/>
      <c r="AA59" s="1437"/>
      <c r="AB59" s="1437"/>
      <c r="AC59" s="1437"/>
      <c r="AD59" s="1437"/>
      <c r="AE59" s="1437"/>
      <c r="AF59" s="1437"/>
      <c r="AG59" s="1437"/>
      <c r="AH59" s="1437"/>
      <c r="AI59" s="1437"/>
      <c r="AJ59" s="1437"/>
      <c r="AK59" s="1437"/>
      <c r="AL59" s="1437"/>
      <c r="AM59" s="1437"/>
      <c r="AN59" s="1437"/>
      <c r="AO59" s="1437"/>
      <c r="AP59" s="1437"/>
      <c r="AQ59" s="1437"/>
      <c r="AR59" s="1437"/>
      <c r="AS59" s="1438"/>
    </row>
    <row r="60" spans="2:45">
      <c r="B60" s="1439"/>
      <c r="C60" s="1440"/>
      <c r="D60" s="1440"/>
      <c r="E60" s="1440"/>
      <c r="F60" s="1440"/>
      <c r="G60" s="1440"/>
      <c r="H60" s="1440"/>
      <c r="I60" s="1440"/>
      <c r="J60" s="1440"/>
      <c r="K60" s="1440"/>
      <c r="L60" s="1440"/>
      <c r="M60" s="1440"/>
      <c r="N60" s="1440"/>
      <c r="O60" s="1440"/>
      <c r="P60" s="1440"/>
      <c r="Q60" s="1440"/>
      <c r="R60" s="1440"/>
      <c r="S60" s="1440"/>
      <c r="T60" s="1440"/>
      <c r="U60" s="1440"/>
      <c r="V60" s="1440"/>
      <c r="W60" s="1440"/>
      <c r="X60" s="1440"/>
      <c r="Y60" s="1440"/>
      <c r="Z60" s="1440"/>
      <c r="AA60" s="1440"/>
      <c r="AB60" s="1440"/>
      <c r="AC60" s="1440"/>
      <c r="AD60" s="1440"/>
      <c r="AE60" s="1440"/>
      <c r="AF60" s="1440"/>
      <c r="AG60" s="1440"/>
      <c r="AH60" s="1440"/>
      <c r="AI60" s="1440"/>
      <c r="AJ60" s="1440"/>
      <c r="AK60" s="1440"/>
      <c r="AL60" s="1440"/>
      <c r="AM60" s="1440"/>
      <c r="AN60" s="1440"/>
      <c r="AO60" s="1440"/>
      <c r="AP60" s="1440"/>
      <c r="AQ60" s="1440"/>
      <c r="AR60" s="1440"/>
      <c r="AS60" s="1441"/>
    </row>
  </sheetData>
  <mergeCells count="27">
    <mergeCell ref="B5:C6"/>
    <mergeCell ref="B4:O4"/>
    <mergeCell ref="J5:K6"/>
    <mergeCell ref="D5:E6"/>
    <mergeCell ref="AD4:AS4"/>
    <mergeCell ref="F5:G6"/>
    <mergeCell ref="AD5:AG6"/>
    <mergeCell ref="N5:O6"/>
    <mergeCell ref="AH5:AK6"/>
    <mergeCell ref="H5:I6"/>
    <mergeCell ref="L5:M6"/>
    <mergeCell ref="AL5:AO6"/>
    <mergeCell ref="AP5:AS6"/>
    <mergeCell ref="G23:AS25"/>
    <mergeCell ref="G26:AS28"/>
    <mergeCell ref="G29:AS30"/>
    <mergeCell ref="B40:AS60"/>
    <mergeCell ref="B9:AS9"/>
    <mergeCell ref="B10:AS10"/>
    <mergeCell ref="B23:F25"/>
    <mergeCell ref="B11:AS11"/>
    <mergeCell ref="B20:AS20"/>
    <mergeCell ref="B31:F36"/>
    <mergeCell ref="B26:F28"/>
    <mergeCell ref="G31:AS36"/>
    <mergeCell ref="B29:F30"/>
    <mergeCell ref="B17:AR18"/>
  </mergeCells>
  <phoneticPr fontId="6"/>
  <printOptions horizontalCentered="1"/>
  <pageMargins left="0.51181102362204722" right="0.47244094488188981" top="0.59055118110236227" bottom="0.39370078740157483" header="0.31496062992125984" footer="0.31496062992125984"/>
  <pageSetup paperSize="9" firstPageNumber="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13"/>
  </sheetPr>
  <dimension ref="B1:AZ96"/>
  <sheetViews>
    <sheetView showGridLines="0" tabSelected="1" view="pageBreakPreview" topLeftCell="A49" zoomScaleNormal="100" zoomScaleSheetLayoutView="100" workbookViewId="0">
      <selection activeCell="AF57" sqref="AF57:AL58"/>
    </sheetView>
  </sheetViews>
  <sheetFormatPr defaultColWidth="9" defaultRowHeight="13"/>
  <cols>
    <col min="1" max="1" width="2.08984375" style="5" customWidth="1"/>
    <col min="2" max="49" width="2" style="5" customWidth="1"/>
    <col min="50" max="16384" width="9" style="5"/>
  </cols>
  <sheetData>
    <row r="1" spans="2:52">
      <c r="B1" s="5" t="s">
        <v>260</v>
      </c>
    </row>
    <row r="3" spans="2:52">
      <c r="AS3" s="6"/>
    </row>
    <row r="4" spans="2:52" s="27" customFormat="1" ht="13.5" customHeight="1">
      <c r="B4" s="1413" t="s">
        <v>240</v>
      </c>
      <c r="C4" s="1414"/>
      <c r="D4" s="1414"/>
      <c r="E4" s="1414"/>
      <c r="F4" s="1414"/>
      <c r="G4" s="1414"/>
      <c r="H4" s="1414"/>
      <c r="I4" s="1414"/>
      <c r="J4" s="1414"/>
      <c r="K4" s="1414"/>
      <c r="L4" s="1414"/>
      <c r="M4" s="1414"/>
      <c r="N4" s="1414"/>
      <c r="O4" s="1415"/>
      <c r="P4" s="158"/>
      <c r="Q4" s="158"/>
      <c r="R4" s="230"/>
      <c r="S4" s="230"/>
      <c r="T4" s="230"/>
      <c r="U4" s="230"/>
      <c r="V4" s="230"/>
      <c r="W4" s="228"/>
      <c r="X4" s="228"/>
      <c r="Y4" s="228"/>
      <c r="Z4" s="228"/>
      <c r="AA4" s="228"/>
      <c r="AB4" s="228"/>
      <c r="AC4" s="228"/>
      <c r="AD4" s="1264" t="s">
        <v>9</v>
      </c>
      <c r="AE4" s="1265"/>
      <c r="AF4" s="1265"/>
      <c r="AG4" s="1265"/>
      <c r="AH4" s="1265"/>
      <c r="AI4" s="1265"/>
      <c r="AJ4" s="1265"/>
      <c r="AK4" s="1265"/>
      <c r="AL4" s="1265"/>
      <c r="AM4" s="1265"/>
      <c r="AN4" s="1265"/>
      <c r="AO4" s="1265"/>
      <c r="AP4" s="1265"/>
      <c r="AQ4" s="1265"/>
      <c r="AR4" s="1265"/>
      <c r="AS4" s="1266"/>
    </row>
    <row r="5" spans="2:52" s="27" customFormat="1" ht="13.5" customHeight="1">
      <c r="B5" s="1497"/>
      <c r="C5" s="1498"/>
      <c r="D5" s="623"/>
      <c r="E5" s="1498"/>
      <c r="F5" s="623"/>
      <c r="G5" s="1498"/>
      <c r="H5" s="623"/>
      <c r="I5" s="1498"/>
      <c r="J5" s="623"/>
      <c r="K5" s="1498"/>
      <c r="L5" s="623"/>
      <c r="M5" s="1498"/>
      <c r="N5" s="623"/>
      <c r="O5" s="624"/>
      <c r="P5" s="158"/>
      <c r="Q5" s="158"/>
      <c r="R5" s="158"/>
      <c r="S5" s="230"/>
      <c r="T5" s="230"/>
      <c r="U5" s="230"/>
      <c r="V5" s="230"/>
      <c r="W5" s="229"/>
      <c r="X5" s="229"/>
      <c r="Y5" s="229"/>
      <c r="Z5" s="229"/>
      <c r="AA5" s="229"/>
      <c r="AB5" s="229"/>
      <c r="AC5" s="229"/>
      <c r="AD5" s="1288" t="s">
        <v>977</v>
      </c>
      <c r="AE5" s="1289"/>
      <c r="AF5" s="1289"/>
      <c r="AG5" s="1289"/>
      <c r="AH5" s="1278"/>
      <c r="AI5" s="1279"/>
      <c r="AJ5" s="1280"/>
      <c r="AK5" s="1280"/>
      <c r="AL5" s="1278"/>
      <c r="AM5" s="1279"/>
      <c r="AN5" s="1280"/>
      <c r="AO5" s="1280"/>
      <c r="AP5" s="1278"/>
      <c r="AQ5" s="1279"/>
      <c r="AR5" s="1280"/>
      <c r="AS5" s="1292"/>
    </row>
    <row r="6" spans="2:52" s="27" customFormat="1" ht="13.5" customHeight="1">
      <c r="B6" s="616"/>
      <c r="C6" s="1499"/>
      <c r="D6" s="625"/>
      <c r="E6" s="1499"/>
      <c r="F6" s="625"/>
      <c r="G6" s="1499"/>
      <c r="H6" s="625"/>
      <c r="I6" s="1499"/>
      <c r="J6" s="625"/>
      <c r="K6" s="1499"/>
      <c r="L6" s="625"/>
      <c r="M6" s="1499"/>
      <c r="N6" s="625"/>
      <c r="O6" s="621"/>
      <c r="P6" s="158"/>
      <c r="Q6" s="158"/>
      <c r="R6" s="158"/>
      <c r="S6" s="158"/>
      <c r="T6" s="158"/>
      <c r="U6" s="158"/>
      <c r="V6" s="158"/>
      <c r="AD6" s="1290"/>
      <c r="AE6" s="1291"/>
      <c r="AF6" s="1291"/>
      <c r="AG6" s="1291"/>
      <c r="AH6" s="1281"/>
      <c r="AI6" s="1281"/>
      <c r="AJ6" s="1282"/>
      <c r="AK6" s="1282"/>
      <c r="AL6" s="1281"/>
      <c r="AM6" s="1281"/>
      <c r="AN6" s="1282"/>
      <c r="AO6" s="1282"/>
      <c r="AP6" s="1281"/>
      <c r="AQ6" s="1281"/>
      <c r="AR6" s="1282"/>
      <c r="AS6" s="1293"/>
    </row>
    <row r="7" spans="2:52" s="27" customFormat="1" ht="13.5" customHeight="1">
      <c r="B7" s="132"/>
      <c r="C7" s="132"/>
      <c r="D7" s="132"/>
      <c r="E7" s="132"/>
      <c r="F7" s="132"/>
      <c r="G7" s="132"/>
      <c r="H7" s="132"/>
      <c r="I7" s="132"/>
      <c r="J7" s="132"/>
      <c r="K7" s="132"/>
      <c r="L7" s="132"/>
      <c r="M7" s="132"/>
      <c r="N7" s="132"/>
      <c r="O7" s="132"/>
      <c r="P7" s="132"/>
      <c r="Q7" s="132"/>
      <c r="AD7" s="132"/>
      <c r="AE7" s="132"/>
      <c r="AF7" s="132"/>
      <c r="AG7" s="132"/>
      <c r="AH7" s="132"/>
      <c r="AI7" s="132"/>
      <c r="AJ7" s="132"/>
      <c r="AK7" s="132"/>
      <c r="AL7" s="132"/>
      <c r="AM7" s="132"/>
      <c r="AN7" s="132"/>
      <c r="AO7" s="132"/>
      <c r="AP7" s="132"/>
      <c r="AQ7" s="132"/>
      <c r="AR7" s="132"/>
      <c r="AS7" s="132"/>
    </row>
    <row r="8" spans="2:52" s="27" customFormat="1" ht="13.5" customHeight="1">
      <c r="B8" s="1268" t="s">
        <v>1872</v>
      </c>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212"/>
      <c r="AU8" s="212"/>
      <c r="AV8" s="212"/>
      <c r="AW8" s="212"/>
      <c r="AX8" s="212"/>
      <c r="AY8" s="212"/>
      <c r="AZ8" s="212"/>
    </row>
    <row r="9" spans="2:52" ht="13.5" customHeight="1">
      <c r="B9" s="1262" t="s">
        <v>85</v>
      </c>
      <c r="C9" s="1262"/>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262"/>
      <c r="AJ9" s="1262"/>
      <c r="AK9" s="1262"/>
      <c r="AL9" s="1262"/>
      <c r="AM9" s="1262"/>
      <c r="AN9" s="1262"/>
      <c r="AO9" s="1262"/>
      <c r="AP9" s="1262"/>
      <c r="AQ9" s="1262"/>
      <c r="AR9" s="1262"/>
      <c r="AS9" s="1262"/>
    </row>
    <row r="11" spans="2:52" s="27" customFormat="1" ht="13.5" customHeight="1">
      <c r="B11" s="27" t="s">
        <v>80</v>
      </c>
    </row>
    <row r="12" spans="2:52" s="27" customFormat="1" ht="13.5" customHeight="1">
      <c r="B12" s="27" t="s">
        <v>84</v>
      </c>
    </row>
    <row r="13" spans="2:52" s="27" customFormat="1" ht="13.5" customHeight="1"/>
    <row r="14" spans="2:52" s="27" customFormat="1" ht="13.5" customHeight="1"/>
    <row r="15" spans="2:52" s="27" customFormat="1" ht="13.5" customHeight="1">
      <c r="B15" s="1263" t="s">
        <v>1890</v>
      </c>
      <c r="C15" s="1263"/>
      <c r="D15" s="1263"/>
      <c r="E15" s="1263"/>
      <c r="F15" s="1263"/>
      <c r="G15" s="1263"/>
      <c r="H15" s="1263"/>
      <c r="I15" s="1263"/>
      <c r="J15" s="1263"/>
      <c r="K15" s="1263"/>
      <c r="L15" s="1263"/>
      <c r="M15" s="1263"/>
      <c r="N15" s="1263"/>
      <c r="O15" s="1263"/>
      <c r="P15" s="1263"/>
      <c r="Q15" s="1263"/>
      <c r="R15" s="1263"/>
      <c r="S15" s="1263"/>
      <c r="T15" s="1263"/>
      <c r="U15" s="1263"/>
      <c r="V15" s="1263"/>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row>
    <row r="16" spans="2:52" s="27" customFormat="1" ht="13.5" customHeight="1">
      <c r="B16" s="1263"/>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c r="AS16" s="1263"/>
    </row>
    <row r="17" spans="2:46" s="27" customFormat="1" ht="13.5" customHeight="1"/>
    <row r="18" spans="2:46" s="27" customFormat="1" ht="13.5" customHeight="1">
      <c r="B18" s="1267" t="s">
        <v>1819</v>
      </c>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row>
    <row r="20" spans="2:46" s="27" customFormat="1">
      <c r="B20" s="5" t="s">
        <v>77</v>
      </c>
      <c r="E20" s="5"/>
    </row>
    <row r="21" spans="2:46" s="27" customFormat="1" ht="8.15" customHeight="1">
      <c r="B21" s="1312" t="s">
        <v>42</v>
      </c>
      <c r="C21" s="1313"/>
      <c r="D21" s="1313"/>
      <c r="E21" s="1313"/>
      <c r="F21" s="1314"/>
      <c r="G21" s="1516"/>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6"/>
      <c r="AJ21" s="1516"/>
      <c r="AK21" s="1516"/>
      <c r="AL21" s="1516"/>
      <c r="AM21" s="1516"/>
      <c r="AN21" s="1516"/>
      <c r="AO21" s="1516"/>
      <c r="AP21" s="1516"/>
      <c r="AQ21" s="1516"/>
      <c r="AR21" s="1516"/>
      <c r="AS21" s="1516"/>
    </row>
    <row r="22" spans="2:46" s="27" customFormat="1" ht="8.15" customHeight="1">
      <c r="B22" s="1315"/>
      <c r="C22" s="1316"/>
      <c r="D22" s="1316"/>
      <c r="E22" s="1316"/>
      <c r="F22" s="1317"/>
      <c r="G22" s="1516"/>
      <c r="H22" s="1516"/>
      <c r="I22" s="1516"/>
      <c r="J22" s="1516"/>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6"/>
      <c r="AL22" s="1516"/>
      <c r="AM22" s="1516"/>
      <c r="AN22" s="1516"/>
      <c r="AO22" s="1516"/>
      <c r="AP22" s="1516"/>
      <c r="AQ22" s="1516"/>
      <c r="AR22" s="1516"/>
      <c r="AS22" s="1516"/>
    </row>
    <row r="23" spans="2:46" s="27" customFormat="1" ht="8.15" customHeight="1">
      <c r="B23" s="1318"/>
      <c r="C23" s="1319"/>
      <c r="D23" s="1319"/>
      <c r="E23" s="1319"/>
      <c r="F23" s="1320"/>
      <c r="G23" s="1516"/>
      <c r="H23" s="1516"/>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6"/>
      <c r="AL23" s="1516"/>
      <c r="AM23" s="1516"/>
      <c r="AN23" s="1516"/>
      <c r="AO23" s="1516"/>
      <c r="AP23" s="1516"/>
      <c r="AQ23" s="1516"/>
      <c r="AR23" s="1516"/>
      <c r="AS23" s="1516"/>
    </row>
    <row r="24" spans="2:46" s="27" customFormat="1" ht="8.15" customHeight="1">
      <c r="B24" s="1312" t="s">
        <v>33</v>
      </c>
      <c r="C24" s="1313"/>
      <c r="D24" s="1313"/>
      <c r="E24" s="1313"/>
      <c r="F24" s="1314"/>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8"/>
      <c r="AP24" s="1348"/>
      <c r="AQ24" s="1348"/>
      <c r="AR24" s="1348"/>
      <c r="AS24" s="1348"/>
    </row>
    <row r="25" spans="2:46" s="27" customFormat="1" ht="8.15" customHeight="1">
      <c r="B25" s="1315"/>
      <c r="C25" s="1316"/>
      <c r="D25" s="1316"/>
      <c r="E25" s="1316"/>
      <c r="F25" s="1317"/>
      <c r="G25" s="1348"/>
      <c r="H25" s="1348"/>
      <c r="I25" s="1348"/>
      <c r="J25" s="1348"/>
      <c r="K25" s="1348"/>
      <c r="L25" s="1348"/>
      <c r="M25" s="1348"/>
      <c r="N25" s="1348"/>
      <c r="O25" s="1348"/>
      <c r="P25" s="1348"/>
      <c r="Q25" s="1348"/>
      <c r="R25" s="1348"/>
      <c r="S25" s="1348"/>
      <c r="T25" s="1348"/>
      <c r="U25" s="1348"/>
      <c r="V25" s="1348"/>
      <c r="W25" s="1348"/>
      <c r="X25" s="1348"/>
      <c r="Y25" s="1348"/>
      <c r="Z25" s="1348"/>
      <c r="AA25" s="1348"/>
      <c r="AB25" s="1348"/>
      <c r="AC25" s="1348"/>
      <c r="AD25" s="1348"/>
      <c r="AE25" s="1348"/>
      <c r="AF25" s="1348"/>
      <c r="AG25" s="1348"/>
      <c r="AH25" s="1348"/>
      <c r="AI25" s="1348"/>
      <c r="AJ25" s="1348"/>
      <c r="AK25" s="1348"/>
      <c r="AL25" s="1348"/>
      <c r="AM25" s="1348"/>
      <c r="AN25" s="1348"/>
      <c r="AO25" s="1348"/>
      <c r="AP25" s="1348"/>
      <c r="AQ25" s="1348"/>
      <c r="AR25" s="1348"/>
      <c r="AS25" s="1348"/>
    </row>
    <row r="26" spans="2:46" s="27" customFormat="1" ht="8.15" customHeight="1">
      <c r="B26" s="1318"/>
      <c r="C26" s="1319"/>
      <c r="D26" s="1319"/>
      <c r="E26" s="1319"/>
      <c r="F26" s="1320"/>
      <c r="G26" s="1348"/>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8"/>
      <c r="AS26" s="1348"/>
    </row>
    <row r="27" spans="2:46" s="27" customFormat="1" ht="13.5" customHeight="1">
      <c r="B27" s="1312" t="s">
        <v>250</v>
      </c>
      <c r="C27" s="1313"/>
      <c r="D27" s="1313"/>
      <c r="E27" s="1313"/>
      <c r="F27" s="1314"/>
      <c r="G27" s="1348"/>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8"/>
      <c r="AP27" s="1348"/>
      <c r="AQ27" s="1348"/>
      <c r="AR27" s="1348"/>
      <c r="AS27" s="1348"/>
      <c r="AT27" s="63"/>
    </row>
    <row r="28" spans="2:46" s="27" customFormat="1" ht="13.5" customHeight="1">
      <c r="B28" s="1318"/>
      <c r="C28" s="1319"/>
      <c r="D28" s="1319"/>
      <c r="E28" s="1319"/>
      <c r="F28" s="1320"/>
      <c r="G28" s="1348"/>
      <c r="H28" s="1348"/>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8"/>
      <c r="AS28" s="1348"/>
    </row>
    <row r="29" spans="2:46" s="27" customFormat="1" ht="8.15" customHeight="1">
      <c r="B29" s="1304" t="s">
        <v>43</v>
      </c>
      <c r="C29" s="1305"/>
      <c r="D29" s="1305"/>
      <c r="E29" s="1305"/>
      <c r="F29" s="1306"/>
      <c r="G29" s="1564" t="s">
        <v>1866</v>
      </c>
      <c r="H29" s="1564"/>
      <c r="I29" s="1564"/>
      <c r="J29" s="1564"/>
      <c r="K29" s="1564"/>
      <c r="L29" s="1564"/>
      <c r="M29" s="1564"/>
      <c r="N29" s="1564"/>
      <c r="O29" s="1564"/>
      <c r="P29" s="1564"/>
      <c r="Q29" s="1564"/>
      <c r="R29" s="1564"/>
      <c r="S29" s="1564"/>
      <c r="T29" s="1564"/>
      <c r="U29" s="1564"/>
      <c r="V29" s="1564"/>
      <c r="W29" s="1564"/>
      <c r="X29" s="1564"/>
      <c r="Y29" s="1564"/>
      <c r="Z29" s="1564"/>
      <c r="AA29" s="1564"/>
      <c r="AB29" s="1564"/>
      <c r="AC29" s="1564"/>
      <c r="AD29" s="1564"/>
      <c r="AE29" s="1564"/>
      <c r="AF29" s="1564"/>
      <c r="AG29" s="1564"/>
      <c r="AH29" s="1564"/>
      <c r="AI29" s="1564"/>
      <c r="AJ29" s="1564"/>
      <c r="AK29" s="1564"/>
      <c r="AL29" s="1564"/>
      <c r="AM29" s="1564"/>
      <c r="AN29" s="1564"/>
      <c r="AO29" s="1564"/>
      <c r="AP29" s="1564"/>
      <c r="AQ29" s="1564"/>
      <c r="AR29" s="1564"/>
      <c r="AS29" s="1564"/>
    </row>
    <row r="30" spans="2:46" s="27" customFormat="1" ht="8.15" customHeight="1">
      <c r="B30" s="1307"/>
      <c r="C30" s="1255"/>
      <c r="D30" s="1255"/>
      <c r="E30" s="1255"/>
      <c r="F30" s="1308"/>
      <c r="G30" s="1564"/>
      <c r="H30" s="1564"/>
      <c r="I30" s="1564"/>
      <c r="J30" s="1564"/>
      <c r="K30" s="1564"/>
      <c r="L30" s="1564"/>
      <c r="M30" s="1564"/>
      <c r="N30" s="1564"/>
      <c r="O30" s="1564"/>
      <c r="P30" s="1564"/>
      <c r="Q30" s="1564"/>
      <c r="R30" s="1564"/>
      <c r="S30" s="1564"/>
      <c r="T30" s="1564"/>
      <c r="U30" s="1564"/>
      <c r="V30" s="1564"/>
      <c r="W30" s="1564"/>
      <c r="X30" s="1564"/>
      <c r="Y30" s="1564"/>
      <c r="Z30" s="1564"/>
      <c r="AA30" s="1564"/>
      <c r="AB30" s="1564"/>
      <c r="AC30" s="1564"/>
      <c r="AD30" s="1564"/>
      <c r="AE30" s="1564"/>
      <c r="AF30" s="1564"/>
      <c r="AG30" s="1564"/>
      <c r="AH30" s="1564"/>
      <c r="AI30" s="1564"/>
      <c r="AJ30" s="1564"/>
      <c r="AK30" s="1564"/>
      <c r="AL30" s="1564"/>
      <c r="AM30" s="1564"/>
      <c r="AN30" s="1564"/>
      <c r="AO30" s="1564"/>
      <c r="AP30" s="1564"/>
      <c r="AQ30" s="1564"/>
      <c r="AR30" s="1564"/>
      <c r="AS30" s="1564"/>
    </row>
    <row r="31" spans="2:46" s="27" customFormat="1" ht="8.15" customHeight="1">
      <c r="B31" s="1307"/>
      <c r="C31" s="1255"/>
      <c r="D31" s="1255"/>
      <c r="E31" s="1255"/>
      <c r="F31" s="1308"/>
      <c r="G31" s="1564"/>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1564"/>
      <c r="AL31" s="1564"/>
      <c r="AM31" s="1564"/>
      <c r="AN31" s="1564"/>
      <c r="AO31" s="1564"/>
      <c r="AP31" s="1564"/>
      <c r="AQ31" s="1564"/>
      <c r="AR31" s="1564"/>
      <c r="AS31" s="1564"/>
    </row>
    <row r="32" spans="2:46" s="27" customFormat="1" ht="8.15" customHeight="1">
      <c r="B32" s="1307"/>
      <c r="C32" s="1255"/>
      <c r="D32" s="1255"/>
      <c r="E32" s="1255"/>
      <c r="F32" s="1308"/>
      <c r="G32" s="1564"/>
      <c r="H32" s="1564"/>
      <c r="I32" s="1564"/>
      <c r="J32" s="1564"/>
      <c r="K32" s="1564"/>
      <c r="L32" s="1564"/>
      <c r="M32" s="1564"/>
      <c r="N32" s="1564"/>
      <c r="O32" s="1564"/>
      <c r="P32" s="1564"/>
      <c r="Q32" s="1564"/>
      <c r="R32" s="1564"/>
      <c r="S32" s="1564"/>
      <c r="T32" s="1564"/>
      <c r="U32" s="1564"/>
      <c r="V32" s="1564"/>
      <c r="W32" s="1564"/>
      <c r="X32" s="1564"/>
      <c r="Y32" s="1564"/>
      <c r="Z32" s="1564"/>
      <c r="AA32" s="1564"/>
      <c r="AB32" s="1564"/>
      <c r="AC32" s="1564"/>
      <c r="AD32" s="1564"/>
      <c r="AE32" s="1564"/>
      <c r="AF32" s="1564"/>
      <c r="AG32" s="1564"/>
      <c r="AH32" s="1564"/>
      <c r="AI32" s="1564"/>
      <c r="AJ32" s="1564"/>
      <c r="AK32" s="1564"/>
      <c r="AL32" s="1564"/>
      <c r="AM32" s="1564"/>
      <c r="AN32" s="1564"/>
      <c r="AO32" s="1564"/>
      <c r="AP32" s="1564"/>
      <c r="AQ32" s="1564"/>
      <c r="AR32" s="1564"/>
      <c r="AS32" s="1564"/>
    </row>
    <row r="33" spans="2:45" s="27" customFormat="1" ht="8.15" customHeight="1">
      <c r="B33" s="1307"/>
      <c r="C33" s="1255"/>
      <c r="D33" s="1255"/>
      <c r="E33" s="1255"/>
      <c r="F33" s="1308"/>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564"/>
      <c r="AL33" s="1564"/>
      <c r="AM33" s="1564"/>
      <c r="AN33" s="1564"/>
      <c r="AO33" s="1564"/>
      <c r="AP33" s="1564"/>
      <c r="AQ33" s="1564"/>
      <c r="AR33" s="1564"/>
      <c r="AS33" s="1564"/>
    </row>
    <row r="34" spans="2:45" s="27" customFormat="1" ht="8.15" customHeight="1">
      <c r="B34" s="1309"/>
      <c r="C34" s="1310"/>
      <c r="D34" s="1310"/>
      <c r="E34" s="1310"/>
      <c r="F34" s="1311"/>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564"/>
    </row>
    <row r="35" spans="2:45" s="199" customFormat="1" ht="13.5" customHeight="1">
      <c r="B35" s="192"/>
      <c r="C35" s="201"/>
      <c r="D35" s="201"/>
      <c r="E35" s="201"/>
      <c r="F35" s="201"/>
      <c r="G35" s="201"/>
      <c r="H35" s="201"/>
      <c r="I35" s="201"/>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row>
    <row r="36" spans="2:45" s="27" customFormat="1" ht="13.5" customHeight="1">
      <c r="B36" s="5" t="s">
        <v>63</v>
      </c>
      <c r="C36" s="132"/>
      <c r="D36" s="132"/>
      <c r="E36" s="132"/>
      <c r="F36" s="132"/>
      <c r="G36" s="132"/>
      <c r="H36" s="132"/>
      <c r="I36" s="132"/>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row>
    <row r="37" spans="2:45" s="27" customFormat="1" ht="13.5" customHeight="1">
      <c r="B37" s="213"/>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5"/>
    </row>
    <row r="38" spans="2:45" s="27" customFormat="1" ht="13.5" customHeight="1">
      <c r="B38" s="216">
        <v>1</v>
      </c>
      <c r="C38" s="27" t="s">
        <v>96</v>
      </c>
      <c r="D38" s="5" t="s">
        <v>1891</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217"/>
    </row>
    <row r="39" spans="2:45" s="27" customFormat="1" ht="8.15" customHeight="1">
      <c r="B39" s="216"/>
      <c r="C39" s="1210"/>
      <c r="D39" s="1211"/>
      <c r="E39" s="1211"/>
      <c r="F39" s="1211"/>
      <c r="G39" s="1211"/>
      <c r="H39" s="1211"/>
      <c r="I39" s="1211"/>
      <c r="J39" s="1211"/>
      <c r="K39" s="1211"/>
      <c r="L39" s="1211"/>
      <c r="M39" s="1211"/>
      <c r="N39" s="1211"/>
      <c r="O39" s="1211"/>
      <c r="P39" s="1211"/>
      <c r="Q39" s="1211"/>
      <c r="R39" s="1211"/>
      <c r="S39" s="1211"/>
      <c r="T39" s="1211"/>
      <c r="U39" s="1211"/>
      <c r="V39" s="1211"/>
      <c r="W39" s="1211"/>
      <c r="X39" s="1211"/>
      <c r="Y39" s="1211"/>
      <c r="Z39" s="1211"/>
      <c r="AA39" s="1211"/>
      <c r="AB39" s="1211"/>
      <c r="AC39" s="1211"/>
      <c r="AD39" s="1211"/>
      <c r="AE39" s="1211"/>
      <c r="AF39" s="1211"/>
      <c r="AG39" s="1211"/>
      <c r="AH39" s="1211"/>
      <c r="AI39" s="1211"/>
      <c r="AJ39" s="1211"/>
      <c r="AK39" s="1211"/>
      <c r="AL39" s="1211"/>
      <c r="AM39" s="1211"/>
      <c r="AN39" s="1211"/>
      <c r="AO39" s="1211"/>
      <c r="AP39" s="1211"/>
      <c r="AQ39" s="1212"/>
      <c r="AR39" s="5"/>
      <c r="AS39" s="217"/>
    </row>
    <row r="40" spans="2:45" s="27" customFormat="1" ht="8.15" customHeight="1">
      <c r="B40" s="216"/>
      <c r="C40" s="1213"/>
      <c r="D40" s="1214"/>
      <c r="E40" s="1214"/>
      <c r="F40" s="1214"/>
      <c r="G40" s="1214"/>
      <c r="H40" s="1214"/>
      <c r="I40" s="1214"/>
      <c r="J40" s="1214"/>
      <c r="K40" s="1214"/>
      <c r="L40" s="1214"/>
      <c r="M40" s="1214"/>
      <c r="N40" s="1214"/>
      <c r="O40" s="1214"/>
      <c r="P40" s="1214"/>
      <c r="Q40" s="1214"/>
      <c r="R40" s="1214"/>
      <c r="S40" s="1214"/>
      <c r="T40" s="1214"/>
      <c r="U40" s="1214"/>
      <c r="V40" s="1214"/>
      <c r="W40" s="1214"/>
      <c r="X40" s="1214"/>
      <c r="Y40" s="1214"/>
      <c r="Z40" s="1214"/>
      <c r="AA40" s="1214"/>
      <c r="AB40" s="1214"/>
      <c r="AC40" s="1214"/>
      <c r="AD40" s="1214"/>
      <c r="AE40" s="1214"/>
      <c r="AF40" s="1214"/>
      <c r="AG40" s="1214"/>
      <c r="AH40" s="1214"/>
      <c r="AI40" s="1214"/>
      <c r="AJ40" s="1214"/>
      <c r="AK40" s="1214"/>
      <c r="AL40" s="1214"/>
      <c r="AM40" s="1214"/>
      <c r="AN40" s="1214"/>
      <c r="AO40" s="1214"/>
      <c r="AP40" s="1214"/>
      <c r="AQ40" s="1215"/>
      <c r="AR40" s="5"/>
      <c r="AS40" s="217"/>
    </row>
    <row r="41" spans="2:45" s="27" customFormat="1" ht="13.5" customHeight="1">
      <c r="B41" s="216">
        <v>2</v>
      </c>
      <c r="C41" s="27" t="s">
        <v>96</v>
      </c>
      <c r="D41" s="5" t="s">
        <v>1892</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217"/>
    </row>
    <row r="42" spans="2:45" s="27" customFormat="1" ht="13.5" customHeight="1">
      <c r="B42" s="216"/>
      <c r="C42" s="1210"/>
      <c r="D42" s="1211"/>
      <c r="E42" s="1211"/>
      <c r="F42" s="1211"/>
      <c r="G42" s="121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1"/>
      <c r="AD42" s="1211"/>
      <c r="AE42" s="1211"/>
      <c r="AF42" s="1211"/>
      <c r="AG42" s="1211"/>
      <c r="AH42" s="1211"/>
      <c r="AI42" s="1211"/>
      <c r="AJ42" s="1211"/>
      <c r="AK42" s="1211"/>
      <c r="AL42" s="1211"/>
      <c r="AM42" s="1211"/>
      <c r="AN42" s="1211"/>
      <c r="AO42" s="1211"/>
      <c r="AP42" s="1211"/>
      <c r="AQ42" s="1212"/>
      <c r="AR42" s="5"/>
      <c r="AS42" s="217"/>
    </row>
    <row r="43" spans="2:45" s="27" customFormat="1" ht="13.5" customHeight="1">
      <c r="B43" s="216"/>
      <c r="C43" s="1213"/>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c r="AC43" s="1214"/>
      <c r="AD43" s="1214"/>
      <c r="AE43" s="1214"/>
      <c r="AF43" s="1214"/>
      <c r="AG43" s="1214"/>
      <c r="AH43" s="1214"/>
      <c r="AI43" s="1214"/>
      <c r="AJ43" s="1214"/>
      <c r="AK43" s="1214"/>
      <c r="AL43" s="1214"/>
      <c r="AM43" s="1214"/>
      <c r="AN43" s="1214"/>
      <c r="AO43" s="1214"/>
      <c r="AP43" s="1214"/>
      <c r="AQ43" s="1215"/>
      <c r="AR43" s="5"/>
      <c r="AS43" s="217"/>
    </row>
    <row r="44" spans="2:45" s="27" customFormat="1" ht="13.5" customHeight="1">
      <c r="B44" s="216">
        <v>3</v>
      </c>
      <c r="C44" s="27" t="s">
        <v>96</v>
      </c>
      <c r="D44" s="5" t="s">
        <v>1893</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217"/>
    </row>
    <row r="45" spans="2:45" s="27" customFormat="1" ht="13.5" customHeight="1">
      <c r="B45" s="216"/>
      <c r="C45" s="1210"/>
      <c r="D45" s="1211"/>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c r="AH45" s="1211"/>
      <c r="AI45" s="1211"/>
      <c r="AJ45" s="1211"/>
      <c r="AK45" s="1211"/>
      <c r="AL45" s="1211"/>
      <c r="AM45" s="1211"/>
      <c r="AN45" s="1211"/>
      <c r="AO45" s="1211"/>
      <c r="AP45" s="1211"/>
      <c r="AQ45" s="1212"/>
      <c r="AR45" s="5"/>
      <c r="AS45" s="217"/>
    </row>
    <row r="46" spans="2:45" s="27" customFormat="1" ht="13.5" customHeight="1">
      <c r="B46" s="216"/>
      <c r="C46" s="1213"/>
      <c r="D46" s="1214"/>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1214"/>
      <c r="AA46" s="1214"/>
      <c r="AB46" s="1214"/>
      <c r="AC46" s="1214"/>
      <c r="AD46" s="1214"/>
      <c r="AE46" s="1214"/>
      <c r="AF46" s="1214"/>
      <c r="AG46" s="1214"/>
      <c r="AH46" s="1214"/>
      <c r="AI46" s="1214"/>
      <c r="AJ46" s="1214"/>
      <c r="AK46" s="1214"/>
      <c r="AL46" s="1214"/>
      <c r="AM46" s="1214"/>
      <c r="AN46" s="1214"/>
      <c r="AO46" s="1214"/>
      <c r="AP46" s="1214"/>
      <c r="AQ46" s="1215"/>
      <c r="AR46" s="5"/>
      <c r="AS46" s="217"/>
    </row>
    <row r="47" spans="2:45" s="27" customFormat="1" ht="13.5" customHeight="1">
      <c r="B47" s="216">
        <v>4</v>
      </c>
      <c r="C47" s="27" t="s">
        <v>96</v>
      </c>
      <c r="D47" s="5" t="s">
        <v>1894</v>
      </c>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217"/>
    </row>
    <row r="48" spans="2:45" s="27" customFormat="1" ht="8.15" customHeight="1">
      <c r="B48" s="216"/>
      <c r="C48" s="1583"/>
      <c r="D48" s="1211"/>
      <c r="E48" s="1211"/>
      <c r="F48" s="1211"/>
      <c r="G48" s="1211"/>
      <c r="H48" s="1211"/>
      <c r="I48" s="1211"/>
      <c r="J48" s="1211"/>
      <c r="K48" s="1211"/>
      <c r="L48" s="1211"/>
      <c r="M48" s="1211"/>
      <c r="N48" s="1211"/>
      <c r="O48" s="1211"/>
      <c r="P48" s="1211"/>
      <c r="Q48" s="1211"/>
      <c r="R48" s="1211"/>
      <c r="S48" s="1211"/>
      <c r="T48" s="1211"/>
      <c r="U48" s="1211"/>
      <c r="V48" s="1211"/>
      <c r="W48" s="1211"/>
      <c r="X48" s="1211"/>
      <c r="Y48" s="1211"/>
      <c r="Z48" s="1211"/>
      <c r="AA48" s="1211"/>
      <c r="AB48" s="1211"/>
      <c r="AC48" s="1211"/>
      <c r="AD48" s="1211"/>
      <c r="AE48" s="1211"/>
      <c r="AF48" s="1211"/>
      <c r="AG48" s="1211"/>
      <c r="AH48" s="1211"/>
      <c r="AI48" s="1211"/>
      <c r="AJ48" s="1211"/>
      <c r="AK48" s="1211"/>
      <c r="AL48" s="1211"/>
      <c r="AM48" s="1211"/>
      <c r="AN48" s="1211"/>
      <c r="AO48" s="1211"/>
      <c r="AP48" s="1211"/>
      <c r="AQ48" s="1212"/>
      <c r="AR48" s="5"/>
      <c r="AS48" s="217"/>
    </row>
    <row r="49" spans="2:45" s="27" customFormat="1" ht="8.15" customHeight="1">
      <c r="B49" s="216"/>
      <c r="C49" s="1584"/>
      <c r="D49" s="1585"/>
      <c r="E49" s="1585"/>
      <c r="F49" s="1585"/>
      <c r="G49" s="1585"/>
      <c r="H49" s="1585"/>
      <c r="I49" s="1585"/>
      <c r="J49" s="1585"/>
      <c r="K49" s="1585"/>
      <c r="L49" s="1585"/>
      <c r="M49" s="1585"/>
      <c r="N49" s="1585"/>
      <c r="O49" s="1585"/>
      <c r="P49" s="1585"/>
      <c r="Q49" s="1585"/>
      <c r="R49" s="1585"/>
      <c r="S49" s="1585"/>
      <c r="T49" s="1585"/>
      <c r="U49" s="1585"/>
      <c r="V49" s="1585"/>
      <c r="W49" s="1585"/>
      <c r="X49" s="1585"/>
      <c r="Y49" s="1585"/>
      <c r="Z49" s="1585"/>
      <c r="AA49" s="1585"/>
      <c r="AB49" s="1585"/>
      <c r="AC49" s="1585"/>
      <c r="AD49" s="1585"/>
      <c r="AE49" s="1585"/>
      <c r="AF49" s="1585"/>
      <c r="AG49" s="1585"/>
      <c r="AH49" s="1585"/>
      <c r="AI49" s="1585"/>
      <c r="AJ49" s="1585"/>
      <c r="AK49" s="1585"/>
      <c r="AL49" s="1585"/>
      <c r="AM49" s="1585"/>
      <c r="AN49" s="1585"/>
      <c r="AO49" s="1585"/>
      <c r="AP49" s="1585"/>
      <c r="AQ49" s="1586"/>
      <c r="AR49" s="5"/>
      <c r="AS49" s="217"/>
    </row>
    <row r="50" spans="2:45" s="27" customFormat="1" ht="8.15" customHeight="1">
      <c r="B50" s="216"/>
      <c r="C50" s="1213"/>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c r="AI50" s="1214"/>
      <c r="AJ50" s="1214"/>
      <c r="AK50" s="1214"/>
      <c r="AL50" s="1214"/>
      <c r="AM50" s="1214"/>
      <c r="AN50" s="1214"/>
      <c r="AO50" s="1214"/>
      <c r="AP50" s="1214"/>
      <c r="AQ50" s="1215"/>
      <c r="AR50" s="5"/>
      <c r="AS50" s="217"/>
    </row>
    <row r="51" spans="2:45" s="27" customFormat="1" ht="13.5" customHeight="1">
      <c r="B51" s="5"/>
      <c r="C51" s="132"/>
      <c r="D51" s="132"/>
      <c r="E51" s="132"/>
      <c r="F51" s="132"/>
      <c r="G51" s="132"/>
      <c r="H51" s="132"/>
      <c r="I51" s="132"/>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row>
    <row r="52" spans="2:45">
      <c r="B52" s="5" t="s">
        <v>1895</v>
      </c>
    </row>
    <row r="54" spans="2:45">
      <c r="C54" s="1581" t="s">
        <v>1897</v>
      </c>
      <c r="D54" s="1582"/>
      <c r="E54" s="1582"/>
      <c r="F54" s="1582"/>
      <c r="G54" s="1582"/>
      <c r="H54" s="1582"/>
      <c r="I54" s="1582"/>
      <c r="J54" s="1582"/>
      <c r="K54" s="1582"/>
    </row>
    <row r="55" spans="2:45" s="27" customFormat="1" ht="13.5" customHeight="1">
      <c r="B55" s="1216" t="s">
        <v>1896</v>
      </c>
      <c r="C55" s="1576"/>
      <c r="D55" s="1576"/>
      <c r="E55" s="1576"/>
      <c r="F55" s="1576"/>
      <c r="G55" s="1576"/>
      <c r="H55" s="1576"/>
      <c r="I55" s="1576"/>
      <c r="J55" s="1576"/>
      <c r="K55" s="1576"/>
      <c r="L55" s="1576"/>
      <c r="M55" s="1576"/>
      <c r="N55" s="1576"/>
      <c r="O55" s="1576"/>
      <c r="P55" s="1576"/>
      <c r="Q55" s="1577"/>
      <c r="R55" s="1216" t="s">
        <v>1900</v>
      </c>
      <c r="S55" s="1576"/>
      <c r="T55" s="1576"/>
      <c r="U55" s="1576"/>
      <c r="V55" s="1576"/>
      <c r="W55" s="1576"/>
      <c r="X55" s="1576"/>
      <c r="Y55" s="1576"/>
      <c r="Z55" s="1576"/>
      <c r="AA55" s="1576"/>
      <c r="AB55" s="1576"/>
      <c r="AC55" s="1576"/>
      <c r="AD55" s="1576"/>
      <c r="AE55" s="1577"/>
      <c r="AF55" s="1216" t="s">
        <v>2354</v>
      </c>
      <c r="AG55" s="1576"/>
      <c r="AH55" s="1576"/>
      <c r="AI55" s="1576"/>
      <c r="AJ55" s="1576"/>
      <c r="AK55" s="1576"/>
      <c r="AL55" s="1576"/>
      <c r="AM55" s="1576"/>
      <c r="AN55" s="1576"/>
      <c r="AO55" s="1576"/>
      <c r="AP55" s="1576"/>
      <c r="AQ55" s="1576"/>
      <c r="AR55" s="1576"/>
      <c r="AS55" s="1577"/>
    </row>
    <row r="56" spans="2:45" s="27" customFormat="1" ht="13.5" customHeight="1">
      <c r="B56" s="1578"/>
      <c r="C56" s="1579"/>
      <c r="D56" s="1579"/>
      <c r="E56" s="1579"/>
      <c r="F56" s="1579"/>
      <c r="G56" s="1579"/>
      <c r="H56" s="1579"/>
      <c r="I56" s="1579"/>
      <c r="J56" s="1579"/>
      <c r="K56" s="1579"/>
      <c r="L56" s="1579"/>
      <c r="M56" s="1579"/>
      <c r="N56" s="1579"/>
      <c r="O56" s="1579"/>
      <c r="P56" s="1579"/>
      <c r="Q56" s="1580"/>
      <c r="R56" s="1578"/>
      <c r="S56" s="1579"/>
      <c r="T56" s="1579"/>
      <c r="U56" s="1579"/>
      <c r="V56" s="1579"/>
      <c r="W56" s="1579"/>
      <c r="X56" s="1579"/>
      <c r="Y56" s="1579"/>
      <c r="Z56" s="1579"/>
      <c r="AA56" s="1579"/>
      <c r="AB56" s="1579"/>
      <c r="AC56" s="1579"/>
      <c r="AD56" s="1579"/>
      <c r="AE56" s="1580"/>
      <c r="AF56" s="1578"/>
      <c r="AG56" s="1579"/>
      <c r="AH56" s="1579"/>
      <c r="AI56" s="1579"/>
      <c r="AJ56" s="1579"/>
      <c r="AK56" s="1579"/>
      <c r="AL56" s="1579"/>
      <c r="AM56" s="1579"/>
      <c r="AN56" s="1579"/>
      <c r="AO56" s="1579"/>
      <c r="AP56" s="1579"/>
      <c r="AQ56" s="1579"/>
      <c r="AR56" s="1579"/>
      <c r="AS56" s="1580"/>
    </row>
    <row r="57" spans="2:45" s="27" customFormat="1" ht="13.5" customHeight="1">
      <c r="B57" s="1216" t="s">
        <v>1898</v>
      </c>
      <c r="C57" s="1576"/>
      <c r="D57" s="1576"/>
      <c r="E57" s="1576"/>
      <c r="F57" s="1576"/>
      <c r="G57" s="1576"/>
      <c r="H57" s="1576"/>
      <c r="I57" s="1577"/>
      <c r="J57" s="1216" t="s">
        <v>1899</v>
      </c>
      <c r="K57" s="1576"/>
      <c r="L57" s="1576"/>
      <c r="M57" s="1576"/>
      <c r="N57" s="1576"/>
      <c r="O57" s="1576"/>
      <c r="P57" s="1576"/>
      <c r="Q57" s="1577"/>
      <c r="R57" s="1570" t="s">
        <v>1901</v>
      </c>
      <c r="S57" s="1571"/>
      <c r="T57" s="1571"/>
      <c r="U57" s="1571"/>
      <c r="V57" s="1571"/>
      <c r="W57" s="1571"/>
      <c r="X57" s="1572"/>
      <c r="Y57" s="1216" t="s">
        <v>1899</v>
      </c>
      <c r="Z57" s="1571"/>
      <c r="AA57" s="1571"/>
      <c r="AB57" s="1571"/>
      <c r="AC57" s="1571"/>
      <c r="AD57" s="1571"/>
      <c r="AE57" s="1572"/>
      <c r="AF57" s="1570" t="s">
        <v>1901</v>
      </c>
      <c r="AG57" s="1571"/>
      <c r="AH57" s="1571"/>
      <c r="AI57" s="1571"/>
      <c r="AJ57" s="1571"/>
      <c r="AK57" s="1571"/>
      <c r="AL57" s="1572"/>
      <c r="AM57" s="1216" t="s">
        <v>1899</v>
      </c>
      <c r="AN57" s="1571"/>
      <c r="AO57" s="1571"/>
      <c r="AP57" s="1571"/>
      <c r="AQ57" s="1571"/>
      <c r="AR57" s="1571"/>
      <c r="AS57" s="1572"/>
    </row>
    <row r="58" spans="2:45" s="27" customFormat="1" ht="13.5" customHeight="1">
      <c r="B58" s="1578"/>
      <c r="C58" s="1579"/>
      <c r="D58" s="1579"/>
      <c r="E58" s="1579"/>
      <c r="F58" s="1579"/>
      <c r="G58" s="1579"/>
      <c r="H58" s="1579"/>
      <c r="I58" s="1580"/>
      <c r="J58" s="1578"/>
      <c r="K58" s="1579"/>
      <c r="L58" s="1579"/>
      <c r="M58" s="1579"/>
      <c r="N58" s="1579"/>
      <c r="O58" s="1579"/>
      <c r="P58" s="1579"/>
      <c r="Q58" s="1580"/>
      <c r="R58" s="1573"/>
      <c r="S58" s="1574"/>
      <c r="T58" s="1574"/>
      <c r="U58" s="1574"/>
      <c r="V58" s="1574"/>
      <c r="W58" s="1574"/>
      <c r="X58" s="1575"/>
      <c r="Y58" s="1573"/>
      <c r="Z58" s="1574"/>
      <c r="AA58" s="1574"/>
      <c r="AB58" s="1574"/>
      <c r="AC58" s="1574"/>
      <c r="AD58" s="1574"/>
      <c r="AE58" s="1575"/>
      <c r="AF58" s="1573"/>
      <c r="AG58" s="1574"/>
      <c r="AH58" s="1574"/>
      <c r="AI58" s="1574"/>
      <c r="AJ58" s="1574"/>
      <c r="AK58" s="1574"/>
      <c r="AL58" s="1575"/>
      <c r="AM58" s="1573"/>
      <c r="AN58" s="1574"/>
      <c r="AO58" s="1574"/>
      <c r="AP58" s="1574"/>
      <c r="AQ58" s="1574"/>
      <c r="AR58" s="1574"/>
      <c r="AS58" s="1575"/>
    </row>
    <row r="59" spans="2:45" s="27" customFormat="1" ht="13.5" customHeight="1">
      <c r="B59" s="330"/>
      <c r="C59" s="331"/>
      <c r="D59" s="331"/>
      <c r="E59" s="331"/>
      <c r="F59" s="331"/>
      <c r="G59" s="331"/>
      <c r="H59" s="331"/>
      <c r="I59" s="332"/>
      <c r="J59" s="331"/>
      <c r="K59" s="331"/>
      <c r="L59" s="331"/>
      <c r="M59" s="331"/>
      <c r="N59" s="331"/>
      <c r="O59" s="331"/>
      <c r="P59" s="331"/>
      <c r="Q59" s="332"/>
      <c r="R59" s="333"/>
      <c r="S59" s="334"/>
      <c r="T59" s="334"/>
      <c r="U59" s="334"/>
      <c r="V59" s="334"/>
      <c r="W59" s="334"/>
      <c r="X59" s="335"/>
      <c r="Y59" s="333"/>
      <c r="Z59" s="334"/>
      <c r="AA59" s="334"/>
      <c r="AB59" s="334"/>
      <c r="AC59" s="334"/>
      <c r="AD59" s="334"/>
      <c r="AE59" s="335"/>
      <c r="AF59" s="333"/>
      <c r="AG59" s="334"/>
      <c r="AH59" s="334"/>
      <c r="AI59" s="334"/>
      <c r="AJ59" s="334"/>
      <c r="AK59" s="334"/>
      <c r="AL59" s="335"/>
      <c r="AM59" s="333"/>
      <c r="AN59" s="334"/>
      <c r="AO59" s="334"/>
      <c r="AP59" s="334"/>
      <c r="AQ59" s="334"/>
      <c r="AR59" s="334"/>
      <c r="AS59" s="335"/>
    </row>
    <row r="60" spans="2:45" s="27" customFormat="1" ht="13.5" customHeight="1">
      <c r="B60" s="330"/>
      <c r="C60" s="331"/>
      <c r="D60" s="331"/>
      <c r="E60" s="331"/>
      <c r="F60" s="331"/>
      <c r="G60" s="331"/>
      <c r="H60" s="331"/>
      <c r="I60" s="332"/>
      <c r="J60" s="331"/>
      <c r="K60" s="331"/>
      <c r="L60" s="331"/>
      <c r="M60" s="331"/>
      <c r="N60" s="331"/>
      <c r="O60" s="331"/>
      <c r="P60" s="331"/>
      <c r="Q60" s="332"/>
      <c r="R60" s="333"/>
      <c r="S60" s="334"/>
      <c r="T60" s="334"/>
      <c r="U60" s="334"/>
      <c r="V60" s="334"/>
      <c r="W60" s="334"/>
      <c r="X60" s="335"/>
      <c r="Y60" s="333"/>
      <c r="Z60" s="334"/>
      <c r="AA60" s="334"/>
      <c r="AB60" s="334"/>
      <c r="AC60" s="334"/>
      <c r="AD60" s="334"/>
      <c r="AE60" s="335"/>
      <c r="AF60" s="333"/>
      <c r="AG60" s="334"/>
      <c r="AH60" s="334"/>
      <c r="AI60" s="334"/>
      <c r="AJ60" s="334"/>
      <c r="AK60" s="334"/>
      <c r="AL60" s="335"/>
      <c r="AM60" s="333"/>
      <c r="AN60" s="334"/>
      <c r="AO60" s="334"/>
      <c r="AP60" s="334"/>
      <c r="AQ60" s="334"/>
      <c r="AR60" s="334"/>
      <c r="AS60" s="335"/>
    </row>
    <row r="61" spans="2:45" s="27" customFormat="1" ht="13.5" customHeight="1">
      <c r="B61" s="330"/>
      <c r="C61" s="331"/>
      <c r="D61" s="331"/>
      <c r="E61" s="331"/>
      <c r="F61" s="331"/>
      <c r="G61" s="331"/>
      <c r="H61" s="331"/>
      <c r="I61" s="332"/>
      <c r="J61" s="331"/>
      <c r="K61" s="331"/>
      <c r="L61" s="331"/>
      <c r="M61" s="331"/>
      <c r="N61" s="331"/>
      <c r="O61" s="331"/>
      <c r="P61" s="331"/>
      <c r="Q61" s="332"/>
      <c r="R61" s="333"/>
      <c r="S61" s="334"/>
      <c r="T61" s="334"/>
      <c r="U61" s="334"/>
      <c r="V61" s="334"/>
      <c r="W61" s="334"/>
      <c r="X61" s="335"/>
      <c r="Y61" s="333"/>
      <c r="Z61" s="334"/>
      <c r="AA61" s="334"/>
      <c r="AB61" s="334"/>
      <c r="AC61" s="334"/>
      <c r="AD61" s="334"/>
      <c r="AE61" s="335"/>
      <c r="AF61" s="333"/>
      <c r="AG61" s="334"/>
      <c r="AH61" s="334"/>
      <c r="AI61" s="334"/>
      <c r="AJ61" s="334"/>
      <c r="AK61" s="334"/>
      <c r="AL61" s="335"/>
      <c r="AM61" s="333"/>
      <c r="AN61" s="334"/>
      <c r="AO61" s="334"/>
      <c r="AP61" s="334"/>
      <c r="AQ61" s="334"/>
      <c r="AR61" s="334"/>
      <c r="AS61" s="335"/>
    </row>
    <row r="62" spans="2:45" s="27" customFormat="1" ht="13.5" customHeight="1">
      <c r="B62" s="330"/>
      <c r="C62" s="331"/>
      <c r="D62" s="331"/>
      <c r="E62" s="331"/>
      <c r="F62" s="331"/>
      <c r="G62" s="331"/>
      <c r="H62" s="331"/>
      <c r="I62" s="332"/>
      <c r="J62" s="331"/>
      <c r="K62" s="331"/>
      <c r="L62" s="331"/>
      <c r="M62" s="331"/>
      <c r="N62" s="331"/>
      <c r="O62" s="331"/>
      <c r="P62" s="331"/>
      <c r="Q62" s="332"/>
      <c r="R62" s="333"/>
      <c r="S62" s="334"/>
      <c r="T62" s="334"/>
      <c r="U62" s="334"/>
      <c r="V62" s="334"/>
      <c r="W62" s="334"/>
      <c r="X62" s="335"/>
      <c r="Y62" s="333"/>
      <c r="Z62" s="334"/>
      <c r="AA62" s="334"/>
      <c r="AB62" s="334"/>
      <c r="AC62" s="334"/>
      <c r="AD62" s="334"/>
      <c r="AE62" s="335"/>
      <c r="AF62" s="333"/>
      <c r="AG62" s="334"/>
      <c r="AH62" s="334"/>
      <c r="AI62" s="334"/>
      <c r="AJ62" s="334"/>
      <c r="AK62" s="334"/>
      <c r="AL62" s="335"/>
      <c r="AM62" s="333"/>
      <c r="AN62" s="334"/>
      <c r="AO62" s="334"/>
      <c r="AP62" s="334"/>
      <c r="AQ62" s="334"/>
      <c r="AR62" s="334"/>
      <c r="AS62" s="335"/>
    </row>
    <row r="63" spans="2:45" s="27" customFormat="1" ht="13.5" customHeight="1">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row>
    <row r="64" spans="2:45" s="27" customFormat="1" ht="13.5" customHeight="1">
      <c r="B64" s="312"/>
      <c r="C64" s="1581" t="s">
        <v>1902</v>
      </c>
      <c r="D64" s="1582"/>
      <c r="E64" s="1582"/>
      <c r="F64" s="1582"/>
      <c r="G64" s="1582"/>
      <c r="H64" s="1582"/>
      <c r="I64" s="1582"/>
      <c r="J64" s="1582"/>
      <c r="K64" s="158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row>
    <row r="65" spans="2:45" s="27" customFormat="1" ht="13.5" customHeight="1">
      <c r="B65" s="1216" t="s">
        <v>1903</v>
      </c>
      <c r="C65" s="1571"/>
      <c r="D65" s="1571"/>
      <c r="E65" s="1571"/>
      <c r="F65" s="1571"/>
      <c r="G65" s="1571"/>
      <c r="H65" s="1571"/>
      <c r="I65" s="1572"/>
      <c r="J65" s="1216" t="s">
        <v>1909</v>
      </c>
      <c r="K65" s="1571"/>
      <c r="L65" s="1571"/>
      <c r="M65" s="1571"/>
      <c r="N65" s="1571"/>
      <c r="O65" s="1571"/>
      <c r="P65" s="1571"/>
      <c r="Q65" s="1571"/>
      <c r="R65" s="1571"/>
      <c r="S65" s="1571"/>
      <c r="T65" s="1571"/>
      <c r="U65" s="1571"/>
      <c r="V65" s="1571"/>
      <c r="W65" s="1571"/>
      <c r="X65" s="1571"/>
      <c r="Y65" s="1571"/>
      <c r="Z65" s="1571"/>
      <c r="AA65" s="1571"/>
      <c r="AB65" s="1571"/>
      <c r="AC65" s="1571"/>
      <c r="AD65" s="1571"/>
      <c r="AE65" s="1571"/>
      <c r="AF65" s="1571"/>
      <c r="AG65" s="1571"/>
      <c r="AH65" s="1571"/>
      <c r="AI65" s="1571"/>
      <c r="AJ65" s="1571"/>
      <c r="AK65" s="1571"/>
      <c r="AL65" s="1572"/>
      <c r="AM65" s="308"/>
      <c r="AN65" s="309"/>
      <c r="AO65" s="309"/>
      <c r="AP65" s="309"/>
      <c r="AQ65" s="309"/>
      <c r="AR65" s="309"/>
      <c r="AS65" s="328"/>
    </row>
    <row r="66" spans="2:45" s="27" customFormat="1" ht="13.5" customHeight="1">
      <c r="B66" s="1573"/>
      <c r="C66" s="1574"/>
      <c r="D66" s="1574"/>
      <c r="E66" s="1574"/>
      <c r="F66" s="1574"/>
      <c r="G66" s="1574"/>
      <c r="H66" s="1574"/>
      <c r="I66" s="1575"/>
      <c r="J66" s="1573"/>
      <c r="K66" s="1574"/>
      <c r="L66" s="1574"/>
      <c r="M66" s="1574"/>
      <c r="N66" s="1574"/>
      <c r="O66" s="1574"/>
      <c r="P66" s="1574"/>
      <c r="Q66" s="1574"/>
      <c r="R66" s="1574"/>
      <c r="S66" s="1574"/>
      <c r="T66" s="1574"/>
      <c r="U66" s="1574"/>
      <c r="V66" s="1574"/>
      <c r="W66" s="1574"/>
      <c r="X66" s="1574"/>
      <c r="Y66" s="1574"/>
      <c r="Z66" s="1574"/>
      <c r="AA66" s="1574"/>
      <c r="AB66" s="1574"/>
      <c r="AC66" s="1574"/>
      <c r="AD66" s="1574"/>
      <c r="AE66" s="1574"/>
      <c r="AF66" s="1574"/>
      <c r="AG66" s="1574"/>
      <c r="AH66" s="1574"/>
      <c r="AI66" s="1574"/>
      <c r="AJ66" s="1574"/>
      <c r="AK66" s="1574"/>
      <c r="AL66" s="1575"/>
      <c r="AM66" s="336"/>
      <c r="AN66" s="337"/>
      <c r="AO66" s="337"/>
      <c r="AP66" s="337"/>
      <c r="AQ66" s="337"/>
      <c r="AR66" s="337"/>
      <c r="AS66" s="338"/>
    </row>
    <row r="67" spans="2:45" s="27" customFormat="1" ht="13.5" customHeight="1">
      <c r="B67" s="1200" t="s">
        <v>1904</v>
      </c>
      <c r="C67" s="1565"/>
      <c r="D67" s="1565"/>
      <c r="E67" s="1565"/>
      <c r="F67" s="1565"/>
      <c r="G67" s="1565"/>
      <c r="H67" s="1565"/>
      <c r="I67" s="1566"/>
      <c r="J67" s="1570" t="s">
        <v>1905</v>
      </c>
      <c r="K67" s="1571"/>
      <c r="L67" s="1571"/>
      <c r="M67" s="1571"/>
      <c r="N67" s="1571"/>
      <c r="O67" s="1571"/>
      <c r="P67" s="1571"/>
      <c r="Q67" s="1572"/>
      <c r="R67" s="1570" t="s">
        <v>1906</v>
      </c>
      <c r="S67" s="1571"/>
      <c r="T67" s="1571"/>
      <c r="U67" s="1571"/>
      <c r="V67" s="1571"/>
      <c r="W67" s="1571"/>
      <c r="X67" s="1572"/>
      <c r="Y67" s="1216" t="s">
        <v>1907</v>
      </c>
      <c r="Z67" s="1571"/>
      <c r="AA67" s="1571"/>
      <c r="AB67" s="1571"/>
      <c r="AC67" s="1571"/>
      <c r="AD67" s="1571"/>
      <c r="AE67" s="1572"/>
      <c r="AF67" s="1570" t="s">
        <v>1899</v>
      </c>
      <c r="AG67" s="1571"/>
      <c r="AH67" s="1571"/>
      <c r="AI67" s="1571"/>
      <c r="AJ67" s="1571"/>
      <c r="AK67" s="1571"/>
      <c r="AL67" s="1572"/>
      <c r="AM67" s="1570" t="s">
        <v>1908</v>
      </c>
      <c r="AN67" s="1571"/>
      <c r="AO67" s="1571"/>
      <c r="AP67" s="1571"/>
      <c r="AQ67" s="1571"/>
      <c r="AR67" s="1571"/>
      <c r="AS67" s="1572"/>
    </row>
    <row r="68" spans="2:45" s="27" customFormat="1" ht="13.5" customHeight="1">
      <c r="B68" s="1567"/>
      <c r="C68" s="1568"/>
      <c r="D68" s="1568"/>
      <c r="E68" s="1568"/>
      <c r="F68" s="1568"/>
      <c r="G68" s="1568"/>
      <c r="H68" s="1568"/>
      <c r="I68" s="1569"/>
      <c r="J68" s="1573"/>
      <c r="K68" s="1574"/>
      <c r="L68" s="1574"/>
      <c r="M68" s="1574"/>
      <c r="N68" s="1574"/>
      <c r="O68" s="1574"/>
      <c r="P68" s="1574"/>
      <c r="Q68" s="1575"/>
      <c r="R68" s="1573"/>
      <c r="S68" s="1574"/>
      <c r="T68" s="1574"/>
      <c r="U68" s="1574"/>
      <c r="V68" s="1574"/>
      <c r="W68" s="1574"/>
      <c r="X68" s="1575"/>
      <c r="Y68" s="1573"/>
      <c r="Z68" s="1574"/>
      <c r="AA68" s="1574"/>
      <c r="AB68" s="1574"/>
      <c r="AC68" s="1574"/>
      <c r="AD68" s="1574"/>
      <c r="AE68" s="1575"/>
      <c r="AF68" s="1573"/>
      <c r="AG68" s="1574"/>
      <c r="AH68" s="1574"/>
      <c r="AI68" s="1574"/>
      <c r="AJ68" s="1574"/>
      <c r="AK68" s="1574"/>
      <c r="AL68" s="1575"/>
      <c r="AM68" s="1573"/>
      <c r="AN68" s="1574"/>
      <c r="AO68" s="1574"/>
      <c r="AP68" s="1574"/>
      <c r="AQ68" s="1574"/>
      <c r="AR68" s="1574"/>
      <c r="AS68" s="1575"/>
    </row>
    <row r="69" spans="2:45" s="27" customFormat="1" ht="13.5" customHeight="1">
      <c r="B69" s="336"/>
      <c r="C69" s="337"/>
      <c r="D69" s="337"/>
      <c r="E69" s="337"/>
      <c r="F69" s="337"/>
      <c r="G69" s="337"/>
      <c r="H69" s="337"/>
      <c r="I69" s="338"/>
      <c r="J69" s="337"/>
      <c r="K69" s="337"/>
      <c r="L69" s="337"/>
      <c r="M69" s="337"/>
      <c r="N69" s="337"/>
      <c r="O69" s="337"/>
      <c r="P69" s="337"/>
      <c r="Q69" s="338"/>
      <c r="R69" s="336"/>
      <c r="S69" s="337"/>
      <c r="T69" s="337"/>
      <c r="U69" s="337"/>
      <c r="V69" s="337"/>
      <c r="W69" s="337"/>
      <c r="X69" s="338"/>
      <c r="Y69" s="336"/>
      <c r="Z69" s="337"/>
      <c r="AA69" s="337"/>
      <c r="AB69" s="337"/>
      <c r="AC69" s="337"/>
      <c r="AD69" s="337"/>
      <c r="AE69" s="338"/>
      <c r="AF69" s="336"/>
      <c r="AG69" s="337"/>
      <c r="AH69" s="337"/>
      <c r="AI69" s="337"/>
      <c r="AJ69" s="337"/>
      <c r="AK69" s="337"/>
      <c r="AL69" s="338"/>
      <c r="AM69" s="336"/>
      <c r="AN69" s="337"/>
      <c r="AO69" s="337"/>
      <c r="AP69" s="337"/>
      <c r="AQ69" s="337"/>
      <c r="AR69" s="337"/>
      <c r="AS69" s="338"/>
    </row>
    <row r="70" spans="2:45" s="27" customFormat="1" ht="13.5" customHeight="1">
      <c r="B70" s="336"/>
      <c r="C70" s="337"/>
      <c r="D70" s="337"/>
      <c r="E70" s="337"/>
      <c r="F70" s="337"/>
      <c r="G70" s="337"/>
      <c r="H70" s="337"/>
      <c r="I70" s="338"/>
      <c r="J70" s="337"/>
      <c r="K70" s="337"/>
      <c r="L70" s="337"/>
      <c r="M70" s="337"/>
      <c r="N70" s="337"/>
      <c r="O70" s="337"/>
      <c r="P70" s="337"/>
      <c r="Q70" s="338"/>
      <c r="R70" s="336"/>
      <c r="S70" s="337"/>
      <c r="T70" s="337"/>
      <c r="U70" s="337"/>
      <c r="V70" s="337"/>
      <c r="W70" s="337"/>
      <c r="X70" s="338"/>
      <c r="Y70" s="336"/>
      <c r="Z70" s="337"/>
      <c r="AA70" s="337"/>
      <c r="AB70" s="337"/>
      <c r="AC70" s="337"/>
      <c r="AD70" s="337"/>
      <c r="AE70" s="338"/>
      <c r="AF70" s="336"/>
      <c r="AG70" s="337"/>
      <c r="AH70" s="337"/>
      <c r="AI70" s="337"/>
      <c r="AJ70" s="337"/>
      <c r="AK70" s="337"/>
      <c r="AL70" s="338"/>
      <c r="AM70" s="336"/>
      <c r="AN70" s="337"/>
      <c r="AO70" s="337"/>
      <c r="AP70" s="337"/>
      <c r="AQ70" s="337"/>
      <c r="AR70" s="337"/>
      <c r="AS70" s="338"/>
    </row>
    <row r="71" spans="2:45" s="27" customFormat="1" ht="13.5" customHeight="1">
      <c r="B71" s="336"/>
      <c r="C71" s="337"/>
      <c r="D71" s="337"/>
      <c r="E71" s="337"/>
      <c r="F71" s="337"/>
      <c r="G71" s="337"/>
      <c r="H71" s="337"/>
      <c r="I71" s="338"/>
      <c r="J71" s="337"/>
      <c r="K71" s="337"/>
      <c r="L71" s="337"/>
      <c r="M71" s="337"/>
      <c r="N71" s="337"/>
      <c r="O71" s="337"/>
      <c r="P71" s="337"/>
      <c r="Q71" s="338"/>
      <c r="R71" s="336"/>
      <c r="S71" s="337"/>
      <c r="T71" s="337"/>
      <c r="U71" s="337"/>
      <c r="V71" s="337"/>
      <c r="W71" s="337"/>
      <c r="X71" s="338"/>
      <c r="Y71" s="336"/>
      <c r="Z71" s="337"/>
      <c r="AA71" s="337"/>
      <c r="AB71" s="337"/>
      <c r="AC71" s="337"/>
      <c r="AD71" s="337"/>
      <c r="AE71" s="338"/>
      <c r="AF71" s="336"/>
      <c r="AG71" s="337"/>
      <c r="AH71" s="337"/>
      <c r="AI71" s="337"/>
      <c r="AJ71" s="337"/>
      <c r="AK71" s="337"/>
      <c r="AL71" s="338"/>
      <c r="AM71" s="336"/>
      <c r="AN71" s="337"/>
      <c r="AO71" s="337"/>
      <c r="AP71" s="337"/>
      <c r="AQ71" s="337"/>
      <c r="AR71" s="337"/>
      <c r="AS71" s="338"/>
    </row>
    <row r="72" spans="2:45" s="27" customFormat="1" ht="13.5" customHeight="1">
      <c r="B72" s="336"/>
      <c r="C72" s="337"/>
      <c r="D72" s="337"/>
      <c r="E72" s="337"/>
      <c r="F72" s="337"/>
      <c r="G72" s="337"/>
      <c r="H72" s="337"/>
      <c r="I72" s="338"/>
      <c r="J72" s="337"/>
      <c r="K72" s="337"/>
      <c r="L72" s="337"/>
      <c r="M72" s="337"/>
      <c r="N72" s="337"/>
      <c r="O72" s="337"/>
      <c r="P72" s="337"/>
      <c r="Q72" s="338"/>
      <c r="R72" s="336"/>
      <c r="S72" s="337"/>
      <c r="T72" s="337"/>
      <c r="U72" s="337"/>
      <c r="V72" s="337"/>
      <c r="W72" s="337"/>
      <c r="X72" s="338"/>
      <c r="Y72" s="336"/>
      <c r="Z72" s="337"/>
      <c r="AA72" s="337"/>
      <c r="AB72" s="337"/>
      <c r="AC72" s="337"/>
      <c r="AD72" s="337"/>
      <c r="AE72" s="338"/>
      <c r="AF72" s="336"/>
      <c r="AG72" s="337"/>
      <c r="AH72" s="337"/>
      <c r="AI72" s="337"/>
      <c r="AJ72" s="337"/>
      <c r="AK72" s="337"/>
      <c r="AL72" s="338"/>
      <c r="AM72" s="336"/>
      <c r="AN72" s="337"/>
      <c r="AO72" s="337"/>
      <c r="AP72" s="337"/>
      <c r="AQ72" s="337"/>
      <c r="AR72" s="337"/>
      <c r="AS72" s="338"/>
    </row>
    <row r="73" spans="2:45" s="27" customFormat="1" ht="13.5" customHeight="1">
      <c r="B73" s="311"/>
      <c r="C73" s="312"/>
      <c r="D73" s="312"/>
      <c r="E73" s="312"/>
      <c r="F73" s="312"/>
      <c r="G73" s="312"/>
      <c r="H73" s="312"/>
      <c r="I73" s="329"/>
      <c r="J73" s="312"/>
      <c r="K73" s="312"/>
      <c r="L73" s="312"/>
      <c r="M73" s="312"/>
      <c r="N73" s="312"/>
      <c r="O73" s="312"/>
      <c r="P73" s="312"/>
      <c r="Q73" s="329"/>
      <c r="R73" s="311"/>
      <c r="S73" s="312"/>
      <c r="T73" s="312"/>
      <c r="U73" s="312"/>
      <c r="V73" s="312"/>
      <c r="W73" s="312"/>
      <c r="X73" s="329"/>
      <c r="Y73" s="311"/>
      <c r="Z73" s="312"/>
      <c r="AA73" s="312"/>
      <c r="AB73" s="312"/>
      <c r="AC73" s="312"/>
      <c r="AD73" s="312"/>
      <c r="AE73" s="329"/>
      <c r="AF73" s="311"/>
      <c r="AG73" s="312"/>
      <c r="AH73" s="312"/>
      <c r="AI73" s="312"/>
      <c r="AJ73" s="312"/>
      <c r="AK73" s="312"/>
      <c r="AL73" s="329"/>
      <c r="AM73" s="311"/>
      <c r="AN73" s="312"/>
      <c r="AO73" s="312"/>
      <c r="AP73" s="312"/>
      <c r="AQ73" s="312"/>
      <c r="AR73" s="312"/>
      <c r="AS73" s="329"/>
    </row>
    <row r="74" spans="2:45" s="27" customFormat="1" ht="13.5" customHeight="1">
      <c r="B74" s="308"/>
      <c r="C74" s="309"/>
      <c r="D74" s="309"/>
      <c r="E74" s="309"/>
      <c r="F74" s="309"/>
      <c r="G74" s="309"/>
      <c r="H74" s="309"/>
      <c r="I74" s="309"/>
      <c r="J74" s="310"/>
      <c r="K74" s="310"/>
      <c r="L74" s="310"/>
      <c r="M74" s="319"/>
      <c r="N74" s="319"/>
      <c r="O74" s="319"/>
      <c r="P74" s="319"/>
      <c r="Q74" s="319"/>
      <c r="R74" s="319"/>
      <c r="S74" s="319"/>
      <c r="T74" s="319"/>
      <c r="U74" s="325"/>
      <c r="V74" s="319"/>
      <c r="W74" s="319"/>
      <c r="X74" s="319"/>
      <c r="Y74" s="319"/>
      <c r="Z74" s="319"/>
      <c r="AA74" s="319"/>
      <c r="AB74" s="319"/>
      <c r="AC74" s="319"/>
      <c r="AD74" s="325"/>
      <c r="AE74" s="327"/>
      <c r="AF74" s="323"/>
      <c r="AG74" s="323"/>
      <c r="AH74" s="323"/>
      <c r="AI74" s="323"/>
      <c r="AJ74" s="323"/>
      <c r="AK74" s="316"/>
      <c r="AL74" s="316"/>
      <c r="AM74" s="316"/>
      <c r="AN74" s="316"/>
      <c r="AO74" s="316"/>
      <c r="AP74" s="316"/>
      <c r="AQ74" s="316"/>
      <c r="AR74" s="316"/>
      <c r="AS74" s="314"/>
    </row>
    <row r="75" spans="2:45" s="27" customFormat="1" ht="13.5" customHeight="1">
      <c r="B75" s="311"/>
      <c r="C75" s="312"/>
      <c r="D75" s="312"/>
      <c r="E75" s="312"/>
      <c r="F75" s="312"/>
      <c r="G75" s="312"/>
      <c r="H75" s="312"/>
      <c r="I75" s="312"/>
      <c r="J75" s="313"/>
      <c r="K75" s="313"/>
      <c r="L75" s="313"/>
      <c r="M75" s="320"/>
      <c r="N75" s="320"/>
      <c r="O75" s="320"/>
      <c r="P75" s="320"/>
      <c r="Q75" s="320"/>
      <c r="R75" s="320"/>
      <c r="S75" s="320"/>
      <c r="T75" s="320"/>
      <c r="U75" s="326"/>
      <c r="V75" s="320"/>
      <c r="W75" s="320"/>
      <c r="X75" s="320"/>
      <c r="Y75" s="320"/>
      <c r="Z75" s="320"/>
      <c r="AA75" s="320"/>
      <c r="AB75" s="320"/>
      <c r="AC75" s="320"/>
      <c r="AD75" s="326"/>
      <c r="AE75" s="324"/>
      <c r="AF75" s="324"/>
      <c r="AG75" s="324"/>
      <c r="AH75" s="324"/>
      <c r="AI75" s="324"/>
      <c r="AJ75" s="324"/>
      <c r="AK75" s="317"/>
      <c r="AL75" s="317"/>
      <c r="AM75" s="317"/>
      <c r="AN75" s="317"/>
      <c r="AO75" s="317"/>
      <c r="AP75" s="317"/>
      <c r="AQ75" s="317"/>
      <c r="AR75" s="317"/>
      <c r="AS75" s="318"/>
    </row>
    <row r="76" spans="2:45" s="27" customFormat="1" ht="13.5" customHeight="1">
      <c r="B76" s="308"/>
      <c r="C76" s="309"/>
      <c r="D76" s="309"/>
      <c r="E76" s="309"/>
      <c r="F76" s="309"/>
      <c r="G76" s="309"/>
      <c r="H76" s="309"/>
      <c r="I76" s="309"/>
      <c r="J76" s="310"/>
      <c r="K76" s="310"/>
      <c r="L76" s="310"/>
      <c r="M76" s="319"/>
      <c r="N76" s="319"/>
      <c r="O76" s="319"/>
      <c r="P76" s="319"/>
      <c r="Q76" s="319"/>
      <c r="R76" s="319"/>
      <c r="S76" s="319"/>
      <c r="T76" s="319"/>
      <c r="U76" s="325"/>
      <c r="V76" s="319"/>
      <c r="W76" s="319"/>
      <c r="X76" s="319"/>
      <c r="Y76" s="319"/>
      <c r="Z76" s="319"/>
      <c r="AA76" s="319"/>
      <c r="AB76" s="319"/>
      <c r="AC76" s="319"/>
      <c r="AD76" s="325"/>
      <c r="AE76" s="327"/>
      <c r="AF76" s="323"/>
      <c r="AG76" s="323"/>
      <c r="AH76" s="323"/>
      <c r="AI76" s="323"/>
      <c r="AJ76" s="323"/>
      <c r="AK76" s="316"/>
      <c r="AL76" s="316"/>
      <c r="AM76" s="316"/>
      <c r="AN76" s="316"/>
      <c r="AO76" s="316"/>
      <c r="AP76" s="316"/>
      <c r="AQ76" s="316"/>
      <c r="AR76" s="316"/>
      <c r="AS76" s="314"/>
    </row>
    <row r="77" spans="2:45" s="27" customFormat="1" ht="13.5" customHeight="1">
      <c r="B77" s="311"/>
      <c r="C77" s="312"/>
      <c r="D77" s="312"/>
      <c r="E77" s="312"/>
      <c r="F77" s="312"/>
      <c r="G77" s="312"/>
      <c r="H77" s="312"/>
      <c r="I77" s="312"/>
      <c r="J77" s="313"/>
      <c r="K77" s="313"/>
      <c r="L77" s="313"/>
      <c r="M77" s="320"/>
      <c r="N77" s="320"/>
      <c r="O77" s="320"/>
      <c r="P77" s="320"/>
      <c r="Q77" s="320"/>
      <c r="R77" s="320"/>
      <c r="S77" s="320"/>
      <c r="T77" s="320"/>
      <c r="U77" s="326"/>
      <c r="V77" s="320"/>
      <c r="W77" s="320"/>
      <c r="X77" s="320"/>
      <c r="Y77" s="320"/>
      <c r="Z77" s="320"/>
      <c r="AA77" s="320"/>
      <c r="AB77" s="320"/>
      <c r="AC77" s="320"/>
      <c r="AD77" s="326"/>
      <c r="AE77" s="324"/>
      <c r="AF77" s="324"/>
      <c r="AG77" s="324"/>
      <c r="AH77" s="324"/>
      <c r="AI77" s="324"/>
      <c r="AJ77" s="324"/>
      <c r="AK77" s="317"/>
      <c r="AL77" s="317"/>
      <c r="AM77" s="317"/>
      <c r="AN77" s="317"/>
      <c r="AO77" s="317"/>
      <c r="AP77" s="317"/>
      <c r="AQ77" s="317"/>
      <c r="AR77" s="317"/>
      <c r="AS77" s="318"/>
    </row>
    <row r="78" spans="2:45" s="199" customFormat="1" ht="13.5" customHeight="1">
      <c r="B78" s="134"/>
      <c r="C78" s="134"/>
      <c r="D78" s="134"/>
      <c r="E78" s="134"/>
      <c r="F78" s="134"/>
      <c r="G78" s="134"/>
      <c r="H78" s="134"/>
      <c r="I78" s="134"/>
      <c r="J78" s="219"/>
      <c r="K78" s="219"/>
      <c r="L78" s="219"/>
      <c r="M78" s="219"/>
      <c r="N78" s="219"/>
      <c r="O78" s="219"/>
      <c r="P78" s="219"/>
      <c r="Q78" s="219"/>
      <c r="R78" s="219"/>
      <c r="S78" s="220"/>
      <c r="T78" s="219"/>
      <c r="U78" s="219"/>
      <c r="V78" s="219"/>
      <c r="W78" s="219"/>
      <c r="X78" s="219"/>
      <c r="Y78" s="219"/>
      <c r="Z78" s="219"/>
      <c r="AA78" s="219"/>
      <c r="AB78" s="219"/>
      <c r="AC78" s="220"/>
      <c r="AD78" s="221"/>
      <c r="AE78" s="221"/>
      <c r="AF78" s="221"/>
      <c r="AG78" s="221"/>
      <c r="AH78" s="221"/>
      <c r="AI78" s="221"/>
      <c r="AJ78" s="221"/>
      <c r="AK78" s="219"/>
      <c r="AL78" s="219"/>
      <c r="AM78" s="219"/>
      <c r="AN78" s="219"/>
      <c r="AO78" s="219"/>
      <c r="AP78" s="219"/>
      <c r="AQ78" s="219"/>
      <c r="AR78" s="219"/>
      <c r="AS78" s="220"/>
    </row>
    <row r="79" spans="2:45" s="223" customFormat="1" ht="13.5" customHeight="1">
      <c r="B79" s="191"/>
      <c r="C79" s="134"/>
      <c r="D79" s="134"/>
      <c r="E79" s="134"/>
      <c r="F79" s="134"/>
      <c r="G79" s="134"/>
      <c r="H79" s="134"/>
      <c r="I79" s="134"/>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222"/>
      <c r="AR79" s="222"/>
      <c r="AS79" s="222"/>
    </row>
    <row r="80" spans="2:45" s="191" customFormat="1" ht="13.5" customHeight="1">
      <c r="C80" s="134"/>
      <c r="D80" s="134"/>
      <c r="E80" s="134"/>
      <c r="F80" s="134"/>
      <c r="G80" s="134"/>
      <c r="H80" s="134"/>
      <c r="I80" s="134"/>
    </row>
    <row r="81" spans="2:47">
      <c r="C81" s="143"/>
      <c r="D81" s="143"/>
      <c r="E81" s="143"/>
      <c r="F81" s="143"/>
      <c r="G81" s="143"/>
      <c r="H81" s="143"/>
      <c r="I81" s="143"/>
    </row>
    <row r="82" spans="2:47" s="27" customFormat="1" ht="13.5" customHeight="1">
      <c r="B82" s="240"/>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2:47" s="27" customFormat="1" ht="13.5" customHeight="1">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2:47">
      <c r="C84" s="143"/>
      <c r="D84" s="143"/>
      <c r="E84" s="143"/>
      <c r="F84" s="143"/>
      <c r="G84" s="143"/>
      <c r="H84" s="143"/>
      <c r="I84" s="143"/>
    </row>
    <row r="85" spans="2:47" ht="14.25" customHeight="1">
      <c r="B85" s="5" t="s">
        <v>66</v>
      </c>
      <c r="AL85" s="27"/>
      <c r="AM85" s="27"/>
    </row>
    <row r="86" spans="2:47" ht="14.25" customHeight="1">
      <c r="B86" s="1304" t="s">
        <v>57</v>
      </c>
      <c r="C86" s="1305"/>
      <c r="D86" s="1305"/>
      <c r="E86" s="1305"/>
      <c r="F86" s="1305"/>
      <c r="G86" s="1306"/>
      <c r="H86" s="1288" t="s">
        <v>977</v>
      </c>
      <c r="I86" s="1289"/>
      <c r="J86" s="1289"/>
      <c r="K86" s="1289"/>
      <c r="L86" s="1278"/>
      <c r="M86" s="1279"/>
      <c r="N86" s="1280"/>
      <c r="O86" s="1280"/>
      <c r="P86" s="1278"/>
      <c r="Q86" s="1279"/>
      <c r="R86" s="1280"/>
      <c r="S86" s="1280"/>
      <c r="T86" s="1278"/>
      <c r="U86" s="1279"/>
      <c r="V86" s="1280"/>
      <c r="W86" s="1292"/>
      <c r="X86" s="1587" t="s">
        <v>58</v>
      </c>
      <c r="Y86" s="1305"/>
      <c r="Z86" s="1305"/>
      <c r="AA86" s="1305"/>
      <c r="AB86" s="1305"/>
      <c r="AC86" s="1306"/>
      <c r="AD86" s="1288" t="s">
        <v>976</v>
      </c>
      <c r="AE86" s="1289"/>
      <c r="AF86" s="1289"/>
      <c r="AG86" s="1289"/>
      <c r="AH86" s="1278"/>
      <c r="AI86" s="1279"/>
      <c r="AJ86" s="1280"/>
      <c r="AK86" s="1280"/>
      <c r="AL86" s="1278"/>
      <c r="AM86" s="1279"/>
      <c r="AN86" s="1280"/>
      <c r="AO86" s="1280"/>
      <c r="AP86" s="1278"/>
      <c r="AQ86" s="1279"/>
      <c r="AR86" s="1280"/>
      <c r="AS86" s="1292"/>
    </row>
    <row r="87" spans="2:47" ht="14.25" customHeight="1">
      <c r="B87" s="1309"/>
      <c r="C87" s="1310"/>
      <c r="D87" s="1310"/>
      <c r="E87" s="1310"/>
      <c r="F87" s="1310"/>
      <c r="G87" s="1311"/>
      <c r="H87" s="1290"/>
      <c r="I87" s="1291"/>
      <c r="J87" s="1291"/>
      <c r="K87" s="1291"/>
      <c r="L87" s="1281"/>
      <c r="M87" s="1281"/>
      <c r="N87" s="1282"/>
      <c r="O87" s="1282"/>
      <c r="P87" s="1281"/>
      <c r="Q87" s="1281"/>
      <c r="R87" s="1282"/>
      <c r="S87" s="1282"/>
      <c r="T87" s="1281"/>
      <c r="U87" s="1281"/>
      <c r="V87" s="1282"/>
      <c r="W87" s="1293"/>
      <c r="X87" s="1588"/>
      <c r="Y87" s="1310"/>
      <c r="Z87" s="1310"/>
      <c r="AA87" s="1310"/>
      <c r="AB87" s="1310"/>
      <c r="AC87" s="1311"/>
      <c r="AD87" s="1290"/>
      <c r="AE87" s="1291"/>
      <c r="AF87" s="1291"/>
      <c r="AG87" s="1291"/>
      <c r="AH87" s="1281"/>
      <c r="AI87" s="1281"/>
      <c r="AJ87" s="1282"/>
      <c r="AK87" s="1282"/>
      <c r="AL87" s="1281"/>
      <c r="AM87" s="1281"/>
      <c r="AN87" s="1282"/>
      <c r="AO87" s="1282"/>
      <c r="AP87" s="1281"/>
      <c r="AQ87" s="1281"/>
      <c r="AR87" s="1282"/>
      <c r="AS87" s="1293"/>
    </row>
    <row r="88" spans="2:47" s="191" customFormat="1" ht="14.25" customHeight="1">
      <c r="B88" s="191" t="s">
        <v>1840</v>
      </c>
      <c r="AT88" s="201"/>
      <c r="AU88" s="201"/>
    </row>
    <row r="89" spans="2:47" s="191" customFormat="1" ht="14.25" customHeight="1">
      <c r="B89" s="191" t="s">
        <v>1841</v>
      </c>
    </row>
    <row r="90" spans="2:47" s="191" customFormat="1" ht="14.25" customHeight="1">
      <c r="B90" s="191" t="s">
        <v>1820</v>
      </c>
    </row>
    <row r="91" spans="2:47" ht="14.25" customHeight="1"/>
    <row r="92" spans="2:47" ht="14.25" customHeight="1"/>
    <row r="93" spans="2:47" ht="14.25" customHeight="1"/>
    <row r="94" spans="2:47" ht="14.25" customHeight="1"/>
    <row r="95" spans="2:47" ht="14.25" customHeight="1">
      <c r="B95" s="143"/>
      <c r="C95" s="132"/>
      <c r="D95" s="132"/>
      <c r="E95" s="132"/>
      <c r="F95" s="132"/>
      <c r="G95" s="132"/>
      <c r="H95" s="132"/>
      <c r="I95" s="132"/>
      <c r="J95" s="132"/>
      <c r="K95" s="132"/>
      <c r="L95" s="132"/>
      <c r="M95" s="132"/>
      <c r="N95" s="132"/>
      <c r="O95" s="132"/>
      <c r="P95" s="132"/>
      <c r="Q95" s="132"/>
    </row>
    <row r="96" spans="2:47" ht="14.25" customHeight="1">
      <c r="B96" s="132"/>
      <c r="C96" s="132"/>
      <c r="D96" s="132"/>
      <c r="E96" s="132"/>
      <c r="F96" s="132"/>
      <c r="G96" s="132"/>
      <c r="H96" s="132"/>
      <c r="I96" s="132"/>
      <c r="J96" s="132"/>
      <c r="K96" s="132"/>
      <c r="L96" s="132"/>
      <c r="M96" s="132"/>
      <c r="N96" s="132"/>
      <c r="O96" s="132"/>
      <c r="P96" s="132"/>
      <c r="Q96" s="132"/>
    </row>
  </sheetData>
  <mergeCells count="58">
    <mergeCell ref="N5:O6"/>
    <mergeCell ref="G24:AS26"/>
    <mergeCell ref="G27:AS28"/>
    <mergeCell ref="B8:AS8"/>
    <mergeCell ref="B9:AS9"/>
    <mergeCell ref="B15:AS16"/>
    <mergeCell ref="AF67:AL68"/>
    <mergeCell ref="AM67:AS68"/>
    <mergeCell ref="J65:AL66"/>
    <mergeCell ref="B65:I66"/>
    <mergeCell ref="AD4:AS4"/>
    <mergeCell ref="B5:C6"/>
    <mergeCell ref="D5:E6"/>
    <mergeCell ref="F5:G6"/>
    <mergeCell ref="H5:I6"/>
    <mergeCell ref="AD5:AG6"/>
    <mergeCell ref="AH5:AK6"/>
    <mergeCell ref="AL5:AO6"/>
    <mergeCell ref="AP5:AS6"/>
    <mergeCell ref="B4:O4"/>
    <mergeCell ref="J5:K6"/>
    <mergeCell ref="L5:M6"/>
    <mergeCell ref="AD86:AG87"/>
    <mergeCell ref="AH86:AK87"/>
    <mergeCell ref="AL86:AO87"/>
    <mergeCell ref="AP86:AS87"/>
    <mergeCell ref="B86:G87"/>
    <mergeCell ref="H86:K87"/>
    <mergeCell ref="L86:O87"/>
    <mergeCell ref="P86:S87"/>
    <mergeCell ref="T86:W87"/>
    <mergeCell ref="X86:AC87"/>
    <mergeCell ref="C48:AQ50"/>
    <mergeCell ref="B18:AS18"/>
    <mergeCell ref="B21:F23"/>
    <mergeCell ref="B24:F26"/>
    <mergeCell ref="B27:F28"/>
    <mergeCell ref="G21:AS23"/>
    <mergeCell ref="C39:AQ40"/>
    <mergeCell ref="B29:F34"/>
    <mergeCell ref="C45:AQ46"/>
    <mergeCell ref="G29:AS34"/>
    <mergeCell ref="C42:AQ43"/>
    <mergeCell ref="AF55:AS56"/>
    <mergeCell ref="AF57:AL58"/>
    <mergeCell ref="AM57:AS58"/>
    <mergeCell ref="C54:K54"/>
    <mergeCell ref="B57:I58"/>
    <mergeCell ref="J57:Q58"/>
    <mergeCell ref="B55:Q56"/>
    <mergeCell ref="B67:I68"/>
    <mergeCell ref="J67:Q68"/>
    <mergeCell ref="R67:X68"/>
    <mergeCell ref="R55:AE56"/>
    <mergeCell ref="R57:X58"/>
    <mergeCell ref="Y57:AE58"/>
    <mergeCell ref="C64:K64"/>
    <mergeCell ref="Y67:AE68"/>
  </mergeCells>
  <phoneticPr fontId="6"/>
  <dataValidations count="1">
    <dataValidation type="list" showDropDown="1" showInputMessage="1" showErrorMessage="1" sqref="AE74:AJ77" xr:uid="{00000000-0002-0000-0C00-000000000000}">
      <formula1>"'1/2,'1/3"</formula1>
    </dataValidation>
  </dataValidations>
  <printOptions horizontalCentered="1"/>
  <pageMargins left="0.51181102362204722" right="0.47244094488188981" top="0.59055118110236227" bottom="0.39370078740157483" header="0.31496062992125984" footer="0.31496062992125984"/>
  <pageSetup paperSize="9" firstPageNumber="97" orientation="portrait" r:id="rId1"/>
  <rowBreaks count="1" manualBreakCount="1">
    <brk id="50" min="1" max="4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13"/>
  </sheetPr>
  <dimension ref="B1:BA43"/>
  <sheetViews>
    <sheetView showGridLines="0" view="pageBreakPreview" zoomScaleNormal="100" zoomScaleSheetLayoutView="100" workbookViewId="0">
      <selection activeCell="C24" sqref="C24:AT26"/>
    </sheetView>
  </sheetViews>
  <sheetFormatPr defaultColWidth="9" defaultRowHeight="13"/>
  <cols>
    <col min="1" max="52" width="2" style="5" customWidth="1"/>
    <col min="53" max="16384" width="9" style="5"/>
  </cols>
  <sheetData>
    <row r="1" spans="3:53">
      <c r="C1" s="5" t="s">
        <v>1942</v>
      </c>
    </row>
    <row r="4" spans="3:53">
      <c r="C4" s="7"/>
      <c r="D4" s="8"/>
      <c r="E4" s="8"/>
      <c r="F4" s="8"/>
      <c r="G4" s="8"/>
      <c r="H4" s="8"/>
      <c r="I4" s="8"/>
      <c r="J4" s="8"/>
      <c r="K4" s="8"/>
      <c r="L4" s="8"/>
      <c r="M4" s="8"/>
      <c r="N4" s="8"/>
      <c r="O4" s="8"/>
      <c r="P4" s="8"/>
      <c r="Q4" s="9"/>
      <c r="AJ4" s="6" t="s">
        <v>973</v>
      </c>
      <c r="AK4" s="1254"/>
      <c r="AL4" s="1254"/>
      <c r="AM4" s="132" t="s">
        <v>56</v>
      </c>
      <c r="AN4" s="1254"/>
      <c r="AO4" s="1254"/>
      <c r="AP4" s="132" t="s">
        <v>54</v>
      </c>
      <c r="AQ4" s="1254"/>
      <c r="AR4" s="1254"/>
      <c r="AS4" s="132" t="s">
        <v>55</v>
      </c>
    </row>
    <row r="5" spans="3:53">
      <c r="C5" s="10"/>
      <c r="D5" s="11" t="s">
        <v>78</v>
      </c>
      <c r="E5" s="11"/>
      <c r="F5" s="11"/>
      <c r="G5" s="11"/>
      <c r="H5" s="11"/>
      <c r="I5" s="11"/>
      <c r="J5" s="11"/>
      <c r="K5" s="11"/>
      <c r="L5" s="11"/>
      <c r="M5" s="11"/>
      <c r="N5" s="11"/>
      <c r="O5" s="11"/>
      <c r="P5" s="11"/>
      <c r="Q5" s="12"/>
    </row>
    <row r="6" spans="3:53">
      <c r="C6" s="13"/>
      <c r="D6" s="131"/>
      <c r="E6" s="131"/>
      <c r="F6" s="131"/>
      <c r="G6" s="131"/>
      <c r="H6" s="131"/>
      <c r="I6" s="11" t="s">
        <v>38</v>
      </c>
      <c r="J6" s="131"/>
      <c r="K6" s="131"/>
      <c r="L6" s="131"/>
      <c r="M6" s="131"/>
      <c r="N6" s="131"/>
      <c r="O6" s="131"/>
      <c r="P6" s="131"/>
      <c r="Q6" s="14"/>
    </row>
    <row r="7" spans="3:53">
      <c r="C7" s="10"/>
      <c r="D7" s="11"/>
      <c r="E7" s="11"/>
      <c r="F7" s="11"/>
      <c r="G7" s="11"/>
      <c r="H7" s="11"/>
      <c r="I7" s="11" t="s">
        <v>30</v>
      </c>
      <c r="J7" s="11"/>
      <c r="K7" s="11"/>
      <c r="L7" s="11"/>
      <c r="M7" s="11"/>
      <c r="N7" s="11"/>
      <c r="O7" s="11"/>
      <c r="P7" s="11"/>
      <c r="Q7" s="12"/>
    </row>
    <row r="8" spans="3:53">
      <c r="C8" s="15"/>
      <c r="D8" s="16"/>
      <c r="E8" s="16"/>
      <c r="F8" s="16"/>
      <c r="G8" s="16"/>
      <c r="H8" s="16"/>
      <c r="I8" s="16"/>
      <c r="J8" s="16"/>
      <c r="K8" s="16"/>
      <c r="L8" s="16"/>
      <c r="M8" s="16"/>
      <c r="N8" s="16"/>
      <c r="O8" s="16"/>
      <c r="P8" s="16"/>
      <c r="Q8" s="17"/>
    </row>
    <row r="9" spans="3:53">
      <c r="C9" s="11"/>
      <c r="D9" s="11"/>
      <c r="E9" s="11"/>
      <c r="F9" s="11"/>
      <c r="G9" s="11"/>
      <c r="H9" s="11"/>
      <c r="I9" s="11"/>
      <c r="J9" s="11"/>
      <c r="K9" s="11"/>
      <c r="L9" s="11"/>
      <c r="M9" s="11"/>
      <c r="N9" s="11"/>
      <c r="O9" s="11"/>
      <c r="P9" s="11"/>
      <c r="Q9" s="11"/>
      <c r="AG9" s="5" t="s">
        <v>81</v>
      </c>
    </row>
    <row r="10" spans="3:53">
      <c r="C10" s="11"/>
      <c r="D10" s="11"/>
      <c r="E10" s="11"/>
      <c r="F10" s="11"/>
      <c r="G10" s="11"/>
      <c r="H10" s="11"/>
      <c r="I10" s="11"/>
      <c r="J10" s="11"/>
      <c r="K10" s="11"/>
      <c r="L10" s="11"/>
      <c r="M10" s="11"/>
      <c r="N10" s="11"/>
      <c r="O10" s="11"/>
      <c r="P10" s="11"/>
      <c r="Q10" s="11"/>
      <c r="AG10" s="5" t="s">
        <v>0</v>
      </c>
    </row>
    <row r="11" spans="3:53">
      <c r="AG11" s="5" t="s">
        <v>82</v>
      </c>
      <c r="AK11" s="11"/>
      <c r="AL11" s="11"/>
      <c r="AM11" s="11"/>
      <c r="AN11" s="11"/>
      <c r="AO11" s="11"/>
      <c r="AP11" s="11"/>
      <c r="AQ11" s="11"/>
      <c r="AR11" s="11"/>
      <c r="AS11" s="11"/>
      <c r="AT11" s="11"/>
    </row>
    <row r="16" spans="3:53" s="120" customFormat="1">
      <c r="C16" s="1596" t="s">
        <v>1872</v>
      </c>
      <c r="D16" s="1596"/>
      <c r="E16" s="1596"/>
      <c r="F16" s="1596"/>
      <c r="G16" s="1596"/>
      <c r="H16" s="1596"/>
      <c r="I16" s="1596"/>
      <c r="J16" s="1596"/>
      <c r="K16" s="1596"/>
      <c r="L16" s="1596"/>
      <c r="M16" s="1596"/>
      <c r="N16" s="1596"/>
      <c r="O16" s="1596"/>
      <c r="P16" s="1596"/>
      <c r="Q16" s="1596"/>
      <c r="R16" s="1596"/>
      <c r="S16" s="1596"/>
      <c r="T16" s="1596"/>
      <c r="U16" s="1596"/>
      <c r="V16" s="1596"/>
      <c r="W16" s="1596"/>
      <c r="X16" s="1596"/>
      <c r="Y16" s="1596"/>
      <c r="Z16" s="1596"/>
      <c r="AA16" s="1596"/>
      <c r="AB16" s="1596"/>
      <c r="AC16" s="1596"/>
      <c r="AD16" s="1596"/>
      <c r="AE16" s="1596"/>
      <c r="AF16" s="1596"/>
      <c r="AG16" s="1596"/>
      <c r="AH16" s="1596"/>
      <c r="AI16" s="1596"/>
      <c r="AJ16" s="1596"/>
      <c r="AK16" s="1596"/>
      <c r="AL16" s="1596"/>
      <c r="AM16" s="1596"/>
      <c r="AN16" s="1596"/>
      <c r="AO16" s="1596"/>
      <c r="AP16" s="1596"/>
      <c r="AQ16" s="1596"/>
      <c r="AR16" s="1596"/>
      <c r="AS16" s="1596"/>
      <c r="AT16" s="1596"/>
      <c r="AU16" s="119"/>
      <c r="AV16" s="119"/>
      <c r="AW16" s="119"/>
      <c r="AX16" s="119"/>
      <c r="AY16" s="119"/>
      <c r="AZ16" s="119"/>
      <c r="BA16" s="119"/>
    </row>
    <row r="17" spans="2:46" ht="18" customHeight="1">
      <c r="C17" s="1262" t="s">
        <v>93</v>
      </c>
      <c r="D17" s="1262"/>
      <c r="E17" s="1262"/>
      <c r="F17" s="1262"/>
      <c r="G17" s="1262"/>
      <c r="H17" s="1262"/>
      <c r="I17" s="1262"/>
      <c r="J17" s="1262"/>
      <c r="K17" s="1262"/>
      <c r="L17" s="1262"/>
      <c r="M17" s="1262"/>
      <c r="N17" s="1262"/>
      <c r="O17" s="1262"/>
      <c r="P17" s="1262"/>
      <c r="Q17" s="1262"/>
      <c r="R17" s="1262"/>
      <c r="S17" s="1262"/>
      <c r="T17" s="1262"/>
      <c r="U17" s="1262"/>
      <c r="V17" s="1262"/>
      <c r="W17" s="1262"/>
      <c r="X17" s="1262"/>
      <c r="Y17" s="1262"/>
      <c r="Z17" s="1262"/>
      <c r="AA17" s="1262"/>
      <c r="AB17" s="1262"/>
      <c r="AC17" s="1262"/>
      <c r="AD17" s="1262"/>
      <c r="AE17" s="1262"/>
      <c r="AF17" s="1262"/>
      <c r="AG17" s="1262"/>
      <c r="AH17" s="1262"/>
      <c r="AI17" s="1262"/>
      <c r="AJ17" s="1262"/>
      <c r="AK17" s="1262"/>
      <c r="AL17" s="1262"/>
      <c r="AM17" s="1262"/>
      <c r="AN17" s="1262"/>
      <c r="AO17" s="1262"/>
      <c r="AP17" s="1262"/>
      <c r="AQ17" s="1262"/>
      <c r="AR17" s="1262"/>
      <c r="AS17" s="1262"/>
      <c r="AT17" s="1262"/>
    </row>
    <row r="18" spans="2:46" ht="13.5" customHeight="1">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row>
    <row r="19" spans="2:46" ht="13.5" customHeight="1"/>
    <row r="20" spans="2:46" ht="13.5" customHeight="1">
      <c r="O20" s="1304" t="s">
        <v>39</v>
      </c>
      <c r="P20" s="1305"/>
      <c r="Q20" s="1305"/>
      <c r="R20" s="1305"/>
      <c r="S20" s="1305"/>
      <c r="T20" s="1305"/>
      <c r="U20" s="1305"/>
      <c r="V20" s="1306"/>
      <c r="W20" s="1431"/>
      <c r="X20" s="1428"/>
      <c r="Y20" s="1427"/>
      <c r="Z20" s="1428"/>
      <c r="AA20" s="1427"/>
      <c r="AB20" s="1428"/>
      <c r="AC20" s="1427"/>
      <c r="AD20" s="1428"/>
      <c r="AE20" s="1427"/>
      <c r="AF20" s="1428"/>
      <c r="AG20" s="1427"/>
      <c r="AH20" s="1428"/>
      <c r="AI20" s="1449"/>
      <c r="AJ20" s="1306"/>
    </row>
    <row r="21" spans="2:46" ht="13.5" customHeight="1">
      <c r="O21" s="1309"/>
      <c r="P21" s="1310"/>
      <c r="Q21" s="1310"/>
      <c r="R21" s="1310"/>
      <c r="S21" s="1310"/>
      <c r="T21" s="1310"/>
      <c r="U21" s="1310"/>
      <c r="V21" s="1311"/>
      <c r="W21" s="1432"/>
      <c r="X21" s="1430"/>
      <c r="Y21" s="1429"/>
      <c r="Z21" s="1430"/>
      <c r="AA21" s="1429"/>
      <c r="AB21" s="1430"/>
      <c r="AC21" s="1429"/>
      <c r="AD21" s="1430"/>
      <c r="AE21" s="1429"/>
      <c r="AF21" s="1430"/>
      <c r="AG21" s="1429"/>
      <c r="AH21" s="1430"/>
      <c r="AI21" s="1450"/>
      <c r="AJ21" s="1311"/>
    </row>
    <row r="24" spans="2:46" ht="13.5" customHeight="1">
      <c r="C24" s="1589" t="s">
        <v>1910</v>
      </c>
      <c r="D24" s="1589"/>
      <c r="E24" s="1589"/>
      <c r="F24" s="1589"/>
      <c r="G24" s="1589"/>
      <c r="H24" s="1589"/>
      <c r="I24" s="1589"/>
      <c r="J24" s="1589"/>
      <c r="K24" s="1589"/>
      <c r="L24" s="1589"/>
      <c r="M24" s="1589"/>
      <c r="N24" s="1589"/>
      <c r="O24" s="1589"/>
      <c r="P24" s="1589"/>
      <c r="Q24" s="1589"/>
      <c r="R24" s="1589"/>
      <c r="S24" s="1589"/>
      <c r="T24" s="1589"/>
      <c r="U24" s="1589"/>
      <c r="V24" s="1589"/>
      <c r="W24" s="1589"/>
      <c r="X24" s="1589"/>
      <c r="Y24" s="1589"/>
      <c r="Z24" s="1589"/>
      <c r="AA24" s="1589"/>
      <c r="AB24" s="1589"/>
      <c r="AC24" s="1589"/>
      <c r="AD24" s="1589"/>
      <c r="AE24" s="1589"/>
      <c r="AF24" s="1589"/>
      <c r="AG24" s="1589"/>
      <c r="AH24" s="1589"/>
      <c r="AI24" s="1589"/>
      <c r="AJ24" s="1589"/>
      <c r="AK24" s="1589"/>
      <c r="AL24" s="1589"/>
      <c r="AM24" s="1589"/>
      <c r="AN24" s="1589"/>
      <c r="AO24" s="1589"/>
      <c r="AP24" s="1589"/>
      <c r="AQ24" s="1589"/>
      <c r="AR24" s="1589"/>
      <c r="AS24" s="1589"/>
      <c r="AT24" s="1589"/>
    </row>
    <row r="25" spans="2:46">
      <c r="B25" s="150"/>
      <c r="C25" s="1589"/>
      <c r="D25" s="1589"/>
      <c r="E25" s="1589"/>
      <c r="F25" s="1589"/>
      <c r="G25" s="1589"/>
      <c r="H25" s="1589"/>
      <c r="I25" s="1589"/>
      <c r="J25" s="1589"/>
      <c r="K25" s="1589"/>
      <c r="L25" s="1589"/>
      <c r="M25" s="1589"/>
      <c r="N25" s="1589"/>
      <c r="O25" s="1589"/>
      <c r="P25" s="1589"/>
      <c r="Q25" s="1589"/>
      <c r="R25" s="1589"/>
      <c r="S25" s="1589"/>
      <c r="T25" s="1589"/>
      <c r="U25" s="1589"/>
      <c r="V25" s="1589"/>
      <c r="W25" s="1589"/>
      <c r="X25" s="1589"/>
      <c r="Y25" s="1589"/>
      <c r="Z25" s="1589"/>
      <c r="AA25" s="1589"/>
      <c r="AB25" s="1589"/>
      <c r="AC25" s="1589"/>
      <c r="AD25" s="1589"/>
      <c r="AE25" s="1589"/>
      <c r="AF25" s="1589"/>
      <c r="AG25" s="1589"/>
      <c r="AH25" s="1589"/>
      <c r="AI25" s="1589"/>
      <c r="AJ25" s="1589"/>
      <c r="AK25" s="1589"/>
      <c r="AL25" s="1589"/>
      <c r="AM25" s="1589"/>
      <c r="AN25" s="1589"/>
      <c r="AO25" s="1589"/>
      <c r="AP25" s="1589"/>
      <c r="AQ25" s="1589"/>
      <c r="AR25" s="1589"/>
      <c r="AS25" s="1589"/>
      <c r="AT25" s="1589"/>
    </row>
    <row r="26" spans="2:46">
      <c r="C26" s="18"/>
      <c r="D26" s="18"/>
    </row>
    <row r="27" spans="2:46">
      <c r="C27" s="1255" t="s">
        <v>3</v>
      </c>
      <c r="D27" s="1255"/>
      <c r="E27" s="1255"/>
      <c r="F27" s="1255"/>
      <c r="G27" s="1255"/>
      <c r="H27" s="1255"/>
      <c r="I27" s="1255"/>
      <c r="J27" s="1255"/>
      <c r="K27" s="1255"/>
      <c r="L27" s="1255"/>
      <c r="M27" s="1255"/>
      <c r="N27" s="1255"/>
      <c r="O27" s="1255"/>
      <c r="P27" s="1255"/>
      <c r="Q27" s="1255"/>
      <c r="R27" s="1255"/>
      <c r="S27" s="1255"/>
      <c r="T27" s="1255"/>
      <c r="U27" s="1255"/>
      <c r="V27" s="1255"/>
      <c r="W27" s="1255"/>
      <c r="X27" s="1255"/>
      <c r="Y27" s="1255"/>
      <c r="Z27" s="1255"/>
      <c r="AA27" s="1255"/>
      <c r="AB27" s="1255"/>
      <c r="AC27" s="1255"/>
      <c r="AD27" s="1255"/>
      <c r="AE27" s="1255"/>
      <c r="AF27" s="1255"/>
      <c r="AG27" s="1255"/>
      <c r="AH27" s="1255"/>
      <c r="AI27" s="1255"/>
      <c r="AJ27" s="1255"/>
      <c r="AK27" s="1255"/>
      <c r="AL27" s="1255"/>
      <c r="AM27" s="1255"/>
      <c r="AN27" s="1255"/>
      <c r="AO27" s="1255"/>
      <c r="AP27" s="1255"/>
      <c r="AQ27" s="1255"/>
      <c r="AR27" s="1255"/>
      <c r="AS27" s="1255"/>
      <c r="AT27" s="1255"/>
    </row>
    <row r="29" spans="2:46" s="18" customFormat="1">
      <c r="C29" s="18" t="s">
        <v>102</v>
      </c>
    </row>
    <row r="30" spans="2:46" s="18" customFormat="1" ht="13.5" customHeight="1">
      <c r="C30" s="1216" t="s">
        <v>65</v>
      </c>
      <c r="D30" s="1597"/>
      <c r="E30" s="1597"/>
      <c r="F30" s="1597"/>
      <c r="G30" s="1597"/>
      <c r="H30" s="1597"/>
      <c r="I30" s="1597"/>
      <c r="J30" s="1597"/>
      <c r="K30" s="1597"/>
      <c r="L30" s="1597"/>
      <c r="M30" s="1598"/>
      <c r="N30" s="1216" t="s">
        <v>73</v>
      </c>
      <c r="O30" s="1217"/>
      <c r="P30" s="1217"/>
      <c r="Q30" s="1217"/>
      <c r="R30" s="1217"/>
      <c r="S30" s="1217"/>
      <c r="T30" s="1217"/>
      <c r="U30" s="1217"/>
      <c r="V30" s="1218"/>
      <c r="W30" s="1216" t="s">
        <v>11</v>
      </c>
      <c r="X30" s="1217"/>
      <c r="Y30" s="1217"/>
      <c r="Z30" s="1217"/>
      <c r="AA30" s="1217"/>
      <c r="AB30" s="1217"/>
      <c r="AC30" s="1217"/>
      <c r="AD30" s="1217"/>
      <c r="AE30" s="1218"/>
      <c r="AF30" s="1216" t="s">
        <v>44</v>
      </c>
      <c r="AG30" s="1217"/>
      <c r="AH30" s="1217"/>
      <c r="AI30" s="1217"/>
      <c r="AJ30" s="1217"/>
      <c r="AK30" s="1218"/>
      <c r="AL30" s="1216" t="s">
        <v>67</v>
      </c>
      <c r="AM30" s="1217"/>
      <c r="AN30" s="1217"/>
      <c r="AO30" s="1217"/>
      <c r="AP30" s="1217"/>
      <c r="AQ30" s="1217"/>
      <c r="AR30" s="1217"/>
      <c r="AS30" s="1217"/>
      <c r="AT30" s="1218"/>
    </row>
    <row r="31" spans="2:46" s="18" customFormat="1" ht="13.5" customHeight="1">
      <c r="C31" s="1599"/>
      <c r="D31" s="1600"/>
      <c r="E31" s="1600"/>
      <c r="F31" s="1600"/>
      <c r="G31" s="1600"/>
      <c r="H31" s="1600"/>
      <c r="I31" s="1600"/>
      <c r="J31" s="1600"/>
      <c r="K31" s="1600"/>
      <c r="L31" s="1600"/>
      <c r="M31" s="1601"/>
      <c r="N31" s="1219"/>
      <c r="O31" s="1220"/>
      <c r="P31" s="1220"/>
      <c r="Q31" s="1220"/>
      <c r="R31" s="1220"/>
      <c r="S31" s="1220"/>
      <c r="T31" s="1220"/>
      <c r="U31" s="1220"/>
      <c r="V31" s="1221"/>
      <c r="W31" s="1219"/>
      <c r="X31" s="1220"/>
      <c r="Y31" s="1220"/>
      <c r="Z31" s="1220"/>
      <c r="AA31" s="1220"/>
      <c r="AB31" s="1220"/>
      <c r="AC31" s="1220"/>
      <c r="AD31" s="1220"/>
      <c r="AE31" s="1221"/>
      <c r="AF31" s="1219"/>
      <c r="AG31" s="1220"/>
      <c r="AH31" s="1220"/>
      <c r="AI31" s="1220"/>
      <c r="AJ31" s="1220"/>
      <c r="AK31" s="1221"/>
      <c r="AL31" s="1219"/>
      <c r="AM31" s="1220"/>
      <c r="AN31" s="1220"/>
      <c r="AO31" s="1220"/>
      <c r="AP31" s="1220"/>
      <c r="AQ31" s="1220"/>
      <c r="AR31" s="1220"/>
      <c r="AS31" s="1220"/>
      <c r="AT31" s="1221"/>
    </row>
    <row r="32" spans="2:46" s="18" customFormat="1" ht="13.5" customHeight="1">
      <c r="C32" s="1200" t="s">
        <v>1874</v>
      </c>
      <c r="D32" s="1201"/>
      <c r="E32" s="1201"/>
      <c r="F32" s="1201"/>
      <c r="G32" s="1201"/>
      <c r="H32" s="1201"/>
      <c r="I32" s="1201"/>
      <c r="J32" s="1201"/>
      <c r="K32" s="1202"/>
      <c r="L32" s="1202"/>
      <c r="M32" s="1203"/>
      <c r="N32" s="1592"/>
      <c r="O32" s="1592"/>
      <c r="P32" s="1592"/>
      <c r="Q32" s="1592"/>
      <c r="R32" s="1592"/>
      <c r="S32" s="1592"/>
      <c r="T32" s="1592"/>
      <c r="U32" s="1592"/>
      <c r="V32" s="1594" t="s">
        <v>15</v>
      </c>
      <c r="W32" s="1592"/>
      <c r="X32" s="1592"/>
      <c r="Y32" s="1592"/>
      <c r="Z32" s="1592"/>
      <c r="AA32" s="1592"/>
      <c r="AB32" s="1592"/>
      <c r="AC32" s="1592"/>
      <c r="AD32" s="1592"/>
      <c r="AE32" s="1594" t="s">
        <v>15</v>
      </c>
      <c r="AF32" s="1222"/>
      <c r="AG32" s="1223"/>
      <c r="AH32" s="1223"/>
      <c r="AI32" s="1223"/>
      <c r="AJ32" s="1223"/>
      <c r="AK32" s="1224"/>
      <c r="AL32" s="1592"/>
      <c r="AM32" s="1592"/>
      <c r="AN32" s="1592"/>
      <c r="AO32" s="1592"/>
      <c r="AP32" s="1592"/>
      <c r="AQ32" s="1592"/>
      <c r="AR32" s="1592"/>
      <c r="AS32" s="1592"/>
      <c r="AT32" s="1594" t="s">
        <v>15</v>
      </c>
    </row>
    <row r="33" spans="3:46" s="18" customFormat="1" ht="13.5" customHeight="1">
      <c r="C33" s="1204"/>
      <c r="D33" s="1205"/>
      <c r="E33" s="1205"/>
      <c r="F33" s="1205"/>
      <c r="G33" s="1205"/>
      <c r="H33" s="1205"/>
      <c r="I33" s="1205"/>
      <c r="J33" s="1205"/>
      <c r="K33" s="1206"/>
      <c r="L33" s="1206"/>
      <c r="M33" s="1207"/>
      <c r="N33" s="1593"/>
      <c r="O33" s="1593"/>
      <c r="P33" s="1593"/>
      <c r="Q33" s="1593"/>
      <c r="R33" s="1593"/>
      <c r="S33" s="1593"/>
      <c r="T33" s="1593"/>
      <c r="U33" s="1593"/>
      <c r="V33" s="1595"/>
      <c r="W33" s="1593"/>
      <c r="X33" s="1593"/>
      <c r="Y33" s="1593"/>
      <c r="Z33" s="1593"/>
      <c r="AA33" s="1593"/>
      <c r="AB33" s="1593"/>
      <c r="AC33" s="1593"/>
      <c r="AD33" s="1593"/>
      <c r="AE33" s="1595"/>
      <c r="AF33" s="1225"/>
      <c r="AG33" s="1226"/>
      <c r="AH33" s="1226"/>
      <c r="AI33" s="1226"/>
      <c r="AJ33" s="1226"/>
      <c r="AK33" s="1227"/>
      <c r="AL33" s="1593"/>
      <c r="AM33" s="1593"/>
      <c r="AN33" s="1593"/>
      <c r="AO33" s="1593"/>
      <c r="AP33" s="1593"/>
      <c r="AQ33" s="1593"/>
      <c r="AR33" s="1593"/>
      <c r="AS33" s="1593"/>
      <c r="AT33" s="1595"/>
    </row>
    <row r="34" spans="3:46" s="18" customFormat="1" ht="13.5" customHeight="1">
      <c r="C34" s="1200" t="s">
        <v>64</v>
      </c>
      <c r="D34" s="1201"/>
      <c r="E34" s="1201"/>
      <c r="F34" s="1201"/>
      <c r="G34" s="1201"/>
      <c r="H34" s="1201"/>
      <c r="I34" s="1201"/>
      <c r="J34" s="1201"/>
      <c r="K34" s="1202"/>
      <c r="L34" s="1202"/>
      <c r="M34" s="1203"/>
      <c r="N34" s="1592"/>
      <c r="O34" s="1592"/>
      <c r="P34" s="1592"/>
      <c r="Q34" s="1592"/>
      <c r="R34" s="1592"/>
      <c r="S34" s="1592"/>
      <c r="T34" s="1592"/>
      <c r="U34" s="1592"/>
      <c r="V34" s="1594" t="s">
        <v>15</v>
      </c>
      <c r="W34" s="1592"/>
      <c r="X34" s="1592"/>
      <c r="Y34" s="1592"/>
      <c r="Z34" s="1592"/>
      <c r="AA34" s="1592"/>
      <c r="AB34" s="1592"/>
      <c r="AC34" s="1592"/>
      <c r="AD34" s="1592"/>
      <c r="AE34" s="1594" t="s">
        <v>15</v>
      </c>
      <c r="AF34" s="1248"/>
      <c r="AG34" s="1249"/>
      <c r="AH34" s="1249"/>
      <c r="AI34" s="1249"/>
      <c r="AJ34" s="1249"/>
      <c r="AK34" s="1250"/>
      <c r="AL34" s="1592"/>
      <c r="AM34" s="1592"/>
      <c r="AN34" s="1592"/>
      <c r="AO34" s="1592"/>
      <c r="AP34" s="1592"/>
      <c r="AQ34" s="1592"/>
      <c r="AR34" s="1592"/>
      <c r="AS34" s="1592"/>
      <c r="AT34" s="1594" t="s">
        <v>15</v>
      </c>
    </row>
    <row r="35" spans="3:46" s="18" customFormat="1" ht="13.5" customHeight="1">
      <c r="C35" s="1204"/>
      <c r="D35" s="1205"/>
      <c r="E35" s="1205"/>
      <c r="F35" s="1205"/>
      <c r="G35" s="1205"/>
      <c r="H35" s="1205"/>
      <c r="I35" s="1205"/>
      <c r="J35" s="1205"/>
      <c r="K35" s="1206"/>
      <c r="L35" s="1206"/>
      <c r="M35" s="1207"/>
      <c r="N35" s="1593"/>
      <c r="O35" s="1593"/>
      <c r="P35" s="1593"/>
      <c r="Q35" s="1593"/>
      <c r="R35" s="1593"/>
      <c r="S35" s="1593"/>
      <c r="T35" s="1593"/>
      <c r="U35" s="1593"/>
      <c r="V35" s="1595"/>
      <c r="W35" s="1593"/>
      <c r="X35" s="1593"/>
      <c r="Y35" s="1593"/>
      <c r="Z35" s="1593"/>
      <c r="AA35" s="1593"/>
      <c r="AB35" s="1593"/>
      <c r="AC35" s="1593"/>
      <c r="AD35" s="1593"/>
      <c r="AE35" s="1595"/>
      <c r="AF35" s="1251"/>
      <c r="AG35" s="1252"/>
      <c r="AH35" s="1252"/>
      <c r="AI35" s="1252"/>
      <c r="AJ35" s="1252"/>
      <c r="AK35" s="1253"/>
      <c r="AL35" s="1593"/>
      <c r="AM35" s="1593"/>
      <c r="AN35" s="1593"/>
      <c r="AO35" s="1593"/>
      <c r="AP35" s="1593"/>
      <c r="AQ35" s="1593"/>
      <c r="AR35" s="1593"/>
      <c r="AS35" s="1593"/>
      <c r="AT35" s="1595"/>
    </row>
    <row r="36" spans="3:46" s="190" customFormat="1" ht="13.5" customHeight="1">
      <c r="C36" s="134" t="s">
        <v>117</v>
      </c>
      <c r="D36" s="134"/>
      <c r="E36" s="134"/>
      <c r="F36" s="134"/>
      <c r="G36" s="134"/>
      <c r="H36" s="134"/>
      <c r="I36" s="134"/>
      <c r="J36" s="134"/>
      <c r="K36" s="219"/>
      <c r="L36" s="219"/>
      <c r="M36" s="219"/>
      <c r="N36" s="219"/>
      <c r="O36" s="219"/>
      <c r="P36" s="219"/>
      <c r="Q36" s="219"/>
      <c r="R36" s="219"/>
      <c r="S36" s="219"/>
      <c r="T36" s="188"/>
      <c r="U36" s="219"/>
      <c r="V36" s="219"/>
      <c r="W36" s="219"/>
      <c r="X36" s="219"/>
      <c r="Y36" s="219"/>
      <c r="Z36" s="219"/>
      <c r="AA36" s="219"/>
      <c r="AB36" s="219"/>
      <c r="AC36" s="219"/>
      <c r="AD36" s="188"/>
      <c r="AE36" s="243"/>
      <c r="AF36" s="243"/>
      <c r="AG36" s="243"/>
      <c r="AH36" s="243"/>
      <c r="AI36" s="243"/>
      <c r="AJ36" s="243"/>
      <c r="AK36" s="243"/>
      <c r="AL36" s="219"/>
      <c r="AM36" s="219"/>
      <c r="AN36" s="219"/>
      <c r="AO36" s="219"/>
      <c r="AP36" s="219"/>
      <c r="AQ36" s="219"/>
      <c r="AR36" s="219"/>
      <c r="AS36" s="219"/>
      <c r="AT36" s="188"/>
    </row>
    <row r="37" spans="3:46" s="190" customFormat="1" ht="13.5" customHeight="1">
      <c r="C37" s="134"/>
      <c r="D37" s="134"/>
      <c r="E37" s="134"/>
      <c r="F37" s="134"/>
      <c r="G37" s="134"/>
      <c r="H37" s="134"/>
      <c r="I37" s="134"/>
      <c r="J37" s="134"/>
      <c r="K37" s="219"/>
      <c r="L37" s="219"/>
      <c r="M37" s="219"/>
      <c r="N37" s="219"/>
      <c r="O37" s="219"/>
      <c r="P37" s="219"/>
      <c r="Q37" s="219"/>
      <c r="R37" s="219"/>
      <c r="S37" s="219"/>
      <c r="T37" s="188"/>
      <c r="U37" s="219"/>
      <c r="V37" s="219"/>
      <c r="W37" s="219"/>
      <c r="X37" s="219"/>
      <c r="Y37" s="219"/>
      <c r="Z37" s="219"/>
      <c r="AA37" s="219"/>
      <c r="AB37" s="219"/>
      <c r="AC37" s="219"/>
      <c r="AD37" s="188"/>
      <c r="AE37" s="243"/>
      <c r="AF37" s="243"/>
      <c r="AG37" s="243"/>
      <c r="AH37" s="243"/>
      <c r="AI37" s="243"/>
      <c r="AJ37" s="243"/>
      <c r="AK37" s="243"/>
      <c r="AL37" s="219"/>
      <c r="AM37" s="219"/>
      <c r="AN37" s="219"/>
      <c r="AO37" s="219"/>
      <c r="AP37" s="219"/>
      <c r="AQ37" s="219"/>
      <c r="AR37" s="219"/>
      <c r="AS37" s="219"/>
      <c r="AT37" s="188"/>
    </row>
    <row r="38" spans="3:46" s="18" customFormat="1" ht="13.5" customHeight="1">
      <c r="C38" s="26"/>
      <c r="D38" s="242"/>
      <c r="E38" s="242"/>
      <c r="F38" s="242"/>
      <c r="G38" s="242"/>
      <c r="H38" s="242"/>
      <c r="I38" s="242"/>
      <c r="J38" s="242"/>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row>
    <row r="39" spans="3:46">
      <c r="C39" s="5" t="s">
        <v>88</v>
      </c>
    </row>
    <row r="40" spans="3:46" ht="13.5" customHeight="1">
      <c r="C40" s="247"/>
      <c r="D40" s="248"/>
      <c r="E40" s="248"/>
      <c r="F40" s="248"/>
      <c r="G40" s="248"/>
      <c r="H40" s="248"/>
      <c r="I40" s="248"/>
      <c r="J40" s="248"/>
      <c r="K40" s="248"/>
      <c r="L40" s="248"/>
      <c r="M40" s="248"/>
      <c r="N40" s="1590"/>
      <c r="O40" s="1590"/>
      <c r="P40" s="1590"/>
      <c r="Q40" s="1590"/>
      <c r="R40" s="1590"/>
      <c r="S40" s="1590"/>
      <c r="T40" s="1590"/>
      <c r="U40" s="1590"/>
      <c r="V40" s="1590"/>
      <c r="W40" s="1590"/>
      <c r="X40" s="1590"/>
      <c r="Y40" s="1590"/>
      <c r="Z40" s="1590"/>
      <c r="AA40" s="1590"/>
      <c r="AB40" s="1590"/>
      <c r="AC40" s="1590"/>
      <c r="AD40" s="1590"/>
      <c r="AE40" s="1590"/>
      <c r="AF40" s="1549" t="s">
        <v>1842</v>
      </c>
      <c r="AG40" s="1549"/>
      <c r="AH40" s="248"/>
      <c r="AI40" s="248"/>
      <c r="AJ40" s="248"/>
      <c r="AK40" s="248"/>
      <c r="AL40" s="248"/>
      <c r="AM40" s="248"/>
      <c r="AN40" s="1305"/>
      <c r="AO40" s="1305"/>
      <c r="AP40" s="1305"/>
      <c r="AQ40" s="1305"/>
      <c r="AR40" s="1305"/>
      <c r="AS40" s="1305"/>
      <c r="AT40" s="1306"/>
    </row>
    <row r="41" spans="3:46" ht="13.5" customHeight="1">
      <c r="C41" s="249"/>
      <c r="D41" s="250"/>
      <c r="E41" s="250"/>
      <c r="F41" s="250"/>
      <c r="G41" s="250"/>
      <c r="H41" s="250"/>
      <c r="I41" s="250"/>
      <c r="J41" s="250"/>
      <c r="K41" s="250"/>
      <c r="L41" s="250"/>
      <c r="M41" s="250"/>
      <c r="N41" s="1591"/>
      <c r="O41" s="1591"/>
      <c r="P41" s="1591"/>
      <c r="Q41" s="1591"/>
      <c r="R41" s="1591"/>
      <c r="S41" s="1591"/>
      <c r="T41" s="1591"/>
      <c r="U41" s="1591"/>
      <c r="V41" s="1591"/>
      <c r="W41" s="1591"/>
      <c r="X41" s="1591"/>
      <c r="Y41" s="1591"/>
      <c r="Z41" s="1591"/>
      <c r="AA41" s="1591"/>
      <c r="AB41" s="1591"/>
      <c r="AC41" s="1591"/>
      <c r="AD41" s="1591"/>
      <c r="AE41" s="1591"/>
      <c r="AF41" s="1550"/>
      <c r="AG41" s="1550"/>
      <c r="AH41" s="250"/>
      <c r="AI41" s="250"/>
      <c r="AJ41" s="250"/>
      <c r="AK41" s="250"/>
      <c r="AL41" s="250"/>
      <c r="AM41" s="250"/>
      <c r="AN41" s="1310"/>
      <c r="AO41" s="1310"/>
      <c r="AP41" s="1310"/>
      <c r="AQ41" s="1310"/>
      <c r="AR41" s="1310"/>
      <c r="AS41" s="1310"/>
      <c r="AT41" s="1311"/>
    </row>
    <row r="42" spans="3:46" s="190" customFormat="1" ht="13.5" customHeight="1">
      <c r="C42" s="244" t="s">
        <v>112</v>
      </c>
      <c r="D42" s="245"/>
      <c r="E42" s="245"/>
      <c r="F42" s="245"/>
      <c r="G42" s="245"/>
      <c r="H42" s="245"/>
      <c r="I42" s="245"/>
      <c r="J42" s="245"/>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row>
    <row r="43" spans="3:46" s="190" customFormat="1" ht="13.5" customHeight="1">
      <c r="C43" s="134" t="s">
        <v>117</v>
      </c>
      <c r="D43" s="134"/>
      <c r="E43" s="134"/>
      <c r="F43" s="134"/>
      <c r="G43" s="134"/>
      <c r="H43" s="134"/>
      <c r="I43" s="134"/>
      <c r="J43" s="134"/>
      <c r="K43" s="219"/>
      <c r="L43" s="219"/>
      <c r="M43" s="219"/>
      <c r="N43" s="219"/>
      <c r="O43" s="219"/>
      <c r="P43" s="219"/>
      <c r="Q43" s="219"/>
      <c r="R43" s="219"/>
      <c r="S43" s="219"/>
      <c r="T43" s="188"/>
      <c r="U43" s="219"/>
      <c r="V43" s="219"/>
      <c r="W43" s="219"/>
      <c r="X43" s="219"/>
      <c r="Y43" s="219"/>
      <c r="Z43" s="219"/>
      <c r="AA43" s="219"/>
      <c r="AB43" s="219"/>
      <c r="AC43" s="219"/>
      <c r="AD43" s="188"/>
      <c r="AE43" s="243"/>
      <c r="AF43" s="243"/>
      <c r="AG43" s="243"/>
      <c r="AH43" s="243"/>
      <c r="AI43" s="243"/>
      <c r="AJ43" s="243"/>
      <c r="AK43" s="243"/>
      <c r="AL43" s="219"/>
      <c r="AM43" s="219"/>
      <c r="AN43" s="219"/>
      <c r="AO43" s="219"/>
      <c r="AP43" s="219"/>
      <c r="AQ43" s="219"/>
      <c r="AR43" s="219"/>
      <c r="AS43" s="219"/>
      <c r="AT43" s="188"/>
    </row>
  </sheetData>
  <mergeCells count="40">
    <mergeCell ref="AT34:AT35"/>
    <mergeCell ref="V34:V35"/>
    <mergeCell ref="N34:U35"/>
    <mergeCell ref="AF34:AK35"/>
    <mergeCell ref="AN40:AO41"/>
    <mergeCell ref="W34:AD35"/>
    <mergeCell ref="AE34:AE35"/>
    <mergeCell ref="AL34:AS35"/>
    <mergeCell ref="C34:M35"/>
    <mergeCell ref="AQ4:AR4"/>
    <mergeCell ref="C27:AT27"/>
    <mergeCell ref="AL30:AT31"/>
    <mergeCell ref="AK4:AL4"/>
    <mergeCell ref="AN4:AO4"/>
    <mergeCell ref="C16:AT16"/>
    <mergeCell ref="C17:AT17"/>
    <mergeCell ref="O20:V21"/>
    <mergeCell ref="AF30:AK31"/>
    <mergeCell ref="C30:M31"/>
    <mergeCell ref="W30:AE31"/>
    <mergeCell ref="N30:V31"/>
    <mergeCell ref="W20:X21"/>
    <mergeCell ref="Y20:Z21"/>
    <mergeCell ref="AA20:AB21"/>
    <mergeCell ref="AC20:AD21"/>
    <mergeCell ref="C24:AT25"/>
    <mergeCell ref="N40:AE41"/>
    <mergeCell ref="AF40:AG41"/>
    <mergeCell ref="AE20:AF21"/>
    <mergeCell ref="AG20:AH21"/>
    <mergeCell ref="AI20:AJ21"/>
    <mergeCell ref="AF32:AK33"/>
    <mergeCell ref="C32:M33"/>
    <mergeCell ref="N32:U33"/>
    <mergeCell ref="V32:V33"/>
    <mergeCell ref="AT32:AT33"/>
    <mergeCell ref="AL32:AS33"/>
    <mergeCell ref="W32:AD33"/>
    <mergeCell ref="AE32:AE33"/>
    <mergeCell ref="AP40:AT41"/>
  </mergeCells>
  <phoneticPr fontId="6"/>
  <printOptions horizontalCentered="1"/>
  <pageMargins left="0.51181102362204722" right="0.47244094488188981" top="0.59055118110236227" bottom="0.39370078740157483" header="0.31496062992125984" footer="0.31496062992125984"/>
  <pageSetup paperSize="9" firstPageNumber="10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13"/>
  </sheetPr>
  <dimension ref="B1:BA68"/>
  <sheetViews>
    <sheetView showGridLines="0" view="pageBreakPreview" zoomScaleNormal="100" zoomScaleSheetLayoutView="100" zoomScalePageLayoutView="130" workbookViewId="0">
      <selection activeCell="H24" sqref="H24:AT26"/>
    </sheetView>
  </sheetViews>
  <sheetFormatPr defaultColWidth="9" defaultRowHeight="13"/>
  <cols>
    <col min="1" max="53" width="2" style="5" customWidth="1"/>
    <col min="54" max="55" width="2.08984375" style="5" customWidth="1"/>
    <col min="56" max="16384" width="9" style="5"/>
  </cols>
  <sheetData>
    <row r="1" spans="2:53">
      <c r="C1" s="5" t="s">
        <v>261</v>
      </c>
    </row>
    <row r="2" spans="2:53">
      <c r="AT2" s="6"/>
    </row>
    <row r="3" spans="2:53" s="18" customFormat="1" ht="13.5" customHeight="1">
      <c r="C3" s="1413" t="s">
        <v>240</v>
      </c>
      <c r="D3" s="1414"/>
      <c r="E3" s="1414"/>
      <c r="F3" s="1414"/>
      <c r="G3" s="1414"/>
      <c r="H3" s="1414"/>
      <c r="I3" s="1414"/>
      <c r="J3" s="1414"/>
      <c r="K3" s="1414"/>
      <c r="L3" s="1414"/>
      <c r="M3" s="1414"/>
      <c r="N3" s="1414"/>
      <c r="O3" s="1414"/>
      <c r="P3" s="1415"/>
      <c r="Q3" s="55"/>
      <c r="R3" s="55"/>
      <c r="S3" s="135"/>
      <c r="T3" s="135"/>
      <c r="U3" s="135"/>
      <c r="V3" s="135"/>
      <c r="W3" s="135"/>
      <c r="X3" s="133"/>
      <c r="Y3" s="133"/>
      <c r="Z3" s="133"/>
      <c r="AA3" s="133"/>
      <c r="AB3" s="133"/>
      <c r="AC3" s="133"/>
      <c r="AD3" s="133"/>
      <c r="AE3" s="1616" t="s">
        <v>118</v>
      </c>
      <c r="AF3" s="1617"/>
      <c r="AG3" s="1617"/>
      <c r="AH3" s="1617"/>
      <c r="AI3" s="1617"/>
      <c r="AJ3" s="1617"/>
      <c r="AK3" s="1617"/>
      <c r="AL3" s="1617"/>
      <c r="AM3" s="1617"/>
      <c r="AN3" s="1617"/>
      <c r="AO3" s="1617"/>
      <c r="AP3" s="1617"/>
      <c r="AQ3" s="1617"/>
      <c r="AR3" s="1617"/>
      <c r="AS3" s="1617"/>
      <c r="AT3" s="1618"/>
    </row>
    <row r="4" spans="2:53" s="18" customFormat="1" ht="13.5" customHeight="1">
      <c r="C4" s="1497"/>
      <c r="D4" s="1498"/>
      <c r="E4" s="623"/>
      <c r="F4" s="1498"/>
      <c r="G4" s="623"/>
      <c r="H4" s="1498"/>
      <c r="I4" s="623"/>
      <c r="J4" s="1498"/>
      <c r="K4" s="623"/>
      <c r="L4" s="1498"/>
      <c r="M4" s="623"/>
      <c r="N4" s="1498"/>
      <c r="O4" s="623"/>
      <c r="P4" s="624"/>
      <c r="Q4" s="55"/>
      <c r="R4" s="55"/>
      <c r="S4" s="55"/>
      <c r="T4" s="135"/>
      <c r="U4" s="135"/>
      <c r="V4" s="135"/>
      <c r="W4" s="135"/>
      <c r="X4" s="246"/>
      <c r="Y4" s="246"/>
      <c r="Z4" s="246"/>
      <c r="AA4" s="246"/>
      <c r="AB4" s="246"/>
      <c r="AC4" s="246"/>
      <c r="AD4" s="246"/>
      <c r="AE4" s="1288" t="s">
        <v>978</v>
      </c>
      <c r="AF4" s="1289"/>
      <c r="AG4" s="1289"/>
      <c r="AH4" s="1289"/>
      <c r="AI4" s="1278"/>
      <c r="AJ4" s="1279"/>
      <c r="AK4" s="1280"/>
      <c r="AL4" s="1280"/>
      <c r="AM4" s="1278"/>
      <c r="AN4" s="1279"/>
      <c r="AO4" s="1280"/>
      <c r="AP4" s="1280"/>
      <c r="AQ4" s="1278"/>
      <c r="AR4" s="1279"/>
      <c r="AS4" s="1280"/>
      <c r="AT4" s="1292"/>
    </row>
    <row r="5" spans="2:53" s="18" customFormat="1" ht="13.5" customHeight="1">
      <c r="C5" s="616"/>
      <c r="D5" s="1499"/>
      <c r="E5" s="625"/>
      <c r="F5" s="1499"/>
      <c r="G5" s="625"/>
      <c r="H5" s="1499"/>
      <c r="I5" s="625"/>
      <c r="J5" s="1499"/>
      <c r="K5" s="625"/>
      <c r="L5" s="1499"/>
      <c r="M5" s="625"/>
      <c r="N5" s="1499"/>
      <c r="O5" s="625"/>
      <c r="P5" s="621"/>
      <c r="Q5" s="55"/>
      <c r="R5" s="55"/>
      <c r="S5" s="55"/>
      <c r="T5" s="55"/>
      <c r="U5" s="55"/>
      <c r="V5" s="55"/>
      <c r="W5" s="55"/>
      <c r="AE5" s="1290"/>
      <c r="AF5" s="1291"/>
      <c r="AG5" s="1291"/>
      <c r="AH5" s="1291"/>
      <c r="AI5" s="1281"/>
      <c r="AJ5" s="1281"/>
      <c r="AK5" s="1282"/>
      <c r="AL5" s="1282"/>
      <c r="AM5" s="1281"/>
      <c r="AN5" s="1281"/>
      <c r="AO5" s="1282"/>
      <c r="AP5" s="1282"/>
      <c r="AQ5" s="1281"/>
      <c r="AR5" s="1281"/>
      <c r="AS5" s="1282"/>
      <c r="AT5" s="1293"/>
    </row>
    <row r="6" spans="2:53" s="18" customFormat="1" ht="13.5" customHeight="1">
      <c r="C6" s="137"/>
      <c r="D6" s="137"/>
      <c r="E6" s="137"/>
      <c r="F6" s="137"/>
      <c r="G6" s="137"/>
      <c r="H6" s="137"/>
      <c r="I6" s="137"/>
      <c r="J6" s="137"/>
      <c r="K6" s="137"/>
      <c r="L6" s="137"/>
      <c r="M6" s="137"/>
      <c r="N6" s="137"/>
      <c r="O6" s="137"/>
      <c r="P6" s="137"/>
      <c r="Q6" s="137"/>
      <c r="R6" s="137"/>
      <c r="AE6" s="137"/>
      <c r="AF6" s="137"/>
      <c r="AG6" s="137"/>
      <c r="AH6" s="137"/>
      <c r="AI6" s="137"/>
      <c r="AJ6" s="137"/>
      <c r="AK6" s="137"/>
      <c r="AL6" s="137"/>
      <c r="AM6" s="137"/>
      <c r="AN6" s="137"/>
      <c r="AO6" s="137"/>
      <c r="AP6" s="137"/>
      <c r="AQ6" s="137"/>
      <c r="AR6" s="137"/>
      <c r="AS6" s="137"/>
      <c r="AT6" s="137"/>
    </row>
    <row r="7" spans="2:53" s="18" customFormat="1" ht="13.5" customHeight="1">
      <c r="C7" s="1268" t="s">
        <v>1872</v>
      </c>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8"/>
      <c r="AJ7" s="1268"/>
      <c r="AK7" s="1268"/>
      <c r="AL7" s="1268"/>
      <c r="AM7" s="1268"/>
      <c r="AN7" s="1268"/>
      <c r="AO7" s="1268"/>
      <c r="AP7" s="1268"/>
      <c r="AQ7" s="1268"/>
      <c r="AR7" s="1268"/>
      <c r="AS7" s="1268"/>
      <c r="AT7" s="1268"/>
      <c r="AU7" s="121"/>
      <c r="AV7" s="121"/>
      <c r="AW7" s="121"/>
      <c r="AX7" s="121"/>
      <c r="AY7" s="121"/>
      <c r="AZ7" s="121"/>
      <c r="BA7" s="121"/>
    </row>
    <row r="8" spans="2:53" s="18" customFormat="1" ht="13.5" customHeight="1">
      <c r="C8" s="1268" t="s">
        <v>1937</v>
      </c>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8"/>
    </row>
    <row r="9" spans="2:53" s="18" customFormat="1" ht="13.5" customHeight="1">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row>
    <row r="10" spans="2:53" s="18" customFormat="1" ht="13.5" customHeight="1"/>
    <row r="11" spans="2:53" s="18" customFormat="1" ht="13.5" customHeight="1">
      <c r="C11" s="18" t="s">
        <v>81</v>
      </c>
    </row>
    <row r="12" spans="2:53" s="18" customFormat="1" ht="13.5" customHeight="1">
      <c r="C12" s="18" t="s">
        <v>84</v>
      </c>
    </row>
    <row r="13" spans="2:53" s="18" customFormat="1" ht="13.5" customHeight="1"/>
    <row r="14" spans="2:53" s="18" customFormat="1" ht="13.5" customHeight="1"/>
    <row r="15" spans="2:53" s="18" customFormat="1" ht="13.5" customHeight="1">
      <c r="C15" s="1589" t="s">
        <v>1943</v>
      </c>
      <c r="D15" s="1589"/>
      <c r="E15" s="1589"/>
      <c r="F15" s="1589"/>
      <c r="G15" s="1589"/>
      <c r="H15" s="1589"/>
      <c r="I15" s="1589"/>
      <c r="J15" s="1589"/>
      <c r="K15" s="1589"/>
      <c r="L15" s="1589"/>
      <c r="M15" s="1589"/>
      <c r="N15" s="1589"/>
      <c r="O15" s="1589"/>
      <c r="P15" s="1589"/>
      <c r="Q15" s="1589"/>
      <c r="R15" s="1589"/>
      <c r="S15" s="1589"/>
      <c r="T15" s="1589"/>
      <c r="U15" s="1589"/>
      <c r="V15" s="1589"/>
      <c r="W15" s="1589"/>
      <c r="X15" s="1589"/>
      <c r="Y15" s="1589"/>
      <c r="Z15" s="1589"/>
      <c r="AA15" s="1589"/>
      <c r="AB15" s="1589"/>
      <c r="AC15" s="1589"/>
      <c r="AD15" s="1589"/>
      <c r="AE15" s="1589"/>
      <c r="AF15" s="1589"/>
      <c r="AG15" s="1589"/>
      <c r="AH15" s="1589"/>
      <c r="AI15" s="1589"/>
      <c r="AJ15" s="1589"/>
      <c r="AK15" s="1589"/>
      <c r="AL15" s="1589"/>
      <c r="AM15" s="1589"/>
      <c r="AN15" s="1589"/>
      <c r="AO15" s="1589"/>
      <c r="AP15" s="1589"/>
      <c r="AQ15" s="1589"/>
      <c r="AR15" s="1589"/>
      <c r="AS15" s="1589"/>
      <c r="AT15" s="1589"/>
    </row>
    <row r="16" spans="2:53" s="18" customFormat="1" ht="13.5" customHeight="1">
      <c r="B16" s="150"/>
      <c r="C16" s="1589"/>
      <c r="D16" s="1589"/>
      <c r="E16" s="1589"/>
      <c r="F16" s="1589"/>
      <c r="G16" s="1589"/>
      <c r="H16" s="1589"/>
      <c r="I16" s="1589"/>
      <c r="J16" s="1589"/>
      <c r="K16" s="1589"/>
      <c r="L16" s="1589"/>
      <c r="M16" s="1589"/>
      <c r="N16" s="1589"/>
      <c r="O16" s="1589"/>
      <c r="P16" s="1589"/>
      <c r="Q16" s="1589"/>
      <c r="R16" s="1589"/>
      <c r="S16" s="1589"/>
      <c r="T16" s="1589"/>
      <c r="U16" s="1589"/>
      <c r="V16" s="1589"/>
      <c r="W16" s="1589"/>
      <c r="X16" s="1589"/>
      <c r="Y16" s="1589"/>
      <c r="Z16" s="1589"/>
      <c r="AA16" s="1589"/>
      <c r="AB16" s="1589"/>
      <c r="AC16" s="1589"/>
      <c r="AD16" s="1589"/>
      <c r="AE16" s="1589"/>
      <c r="AF16" s="1589"/>
      <c r="AG16" s="1589"/>
      <c r="AH16" s="1589"/>
      <c r="AI16" s="1589"/>
      <c r="AJ16" s="1589"/>
      <c r="AK16" s="1589"/>
      <c r="AL16" s="1589"/>
      <c r="AM16" s="1589"/>
      <c r="AN16" s="1589"/>
      <c r="AO16" s="1589"/>
      <c r="AP16" s="1589"/>
      <c r="AQ16" s="1589"/>
      <c r="AR16" s="1589"/>
      <c r="AS16" s="1589"/>
      <c r="AT16" s="1589"/>
    </row>
    <row r="17" spans="3:46" s="18" customFormat="1" ht="13.5" customHeight="1"/>
    <row r="18" spans="3:46" s="18" customFormat="1" ht="13.5" customHeight="1">
      <c r="C18" s="1619" t="s">
        <v>3</v>
      </c>
      <c r="D18" s="1619"/>
      <c r="E18" s="1619"/>
      <c r="F18" s="1619"/>
      <c r="G18" s="1619"/>
      <c r="H18" s="1619"/>
      <c r="I18" s="1619"/>
      <c r="J18" s="1619"/>
      <c r="K18" s="1619"/>
      <c r="L18" s="1619"/>
      <c r="M18" s="1619"/>
      <c r="N18" s="1619"/>
      <c r="O18" s="1619"/>
      <c r="P18" s="1619"/>
      <c r="Q18" s="1619"/>
      <c r="R18" s="1619"/>
      <c r="S18" s="1619"/>
      <c r="T18" s="1619"/>
      <c r="U18" s="1619"/>
      <c r="V18" s="1619"/>
      <c r="W18" s="1619"/>
      <c r="X18" s="1619"/>
      <c r="Y18" s="1619"/>
      <c r="Z18" s="1619"/>
      <c r="AA18" s="1619"/>
      <c r="AB18" s="1619"/>
      <c r="AC18" s="1619"/>
      <c r="AD18" s="1619"/>
      <c r="AE18" s="1619"/>
      <c r="AF18" s="1619"/>
      <c r="AG18" s="1619"/>
      <c r="AH18" s="1619"/>
      <c r="AI18" s="1619"/>
      <c r="AJ18" s="1619"/>
      <c r="AK18" s="1619"/>
      <c r="AL18" s="1619"/>
      <c r="AM18" s="1619"/>
      <c r="AN18" s="1619"/>
      <c r="AO18" s="1619"/>
      <c r="AP18" s="1619"/>
      <c r="AQ18" s="1619"/>
      <c r="AR18" s="1619"/>
      <c r="AS18" s="1619"/>
      <c r="AT18" s="1619"/>
    </row>
    <row r="20" spans="3:46" s="18" customFormat="1">
      <c r="C20" s="26" t="s">
        <v>77</v>
      </c>
      <c r="F20" s="26"/>
    </row>
    <row r="21" spans="3:46" s="18" customFormat="1" ht="11.25" customHeight="1">
      <c r="C21" s="1312" t="s">
        <v>42</v>
      </c>
      <c r="D21" s="1313"/>
      <c r="E21" s="1313"/>
      <c r="F21" s="1313"/>
      <c r="G21" s="1314"/>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1516"/>
      <c r="AF21" s="1516"/>
      <c r="AG21" s="1516"/>
      <c r="AH21" s="1516"/>
      <c r="AI21" s="1516"/>
      <c r="AJ21" s="1516"/>
      <c r="AK21" s="1516"/>
      <c r="AL21" s="1516"/>
      <c r="AM21" s="1516"/>
      <c r="AN21" s="1516"/>
      <c r="AO21" s="1516"/>
      <c r="AP21" s="1516"/>
      <c r="AQ21" s="1516"/>
      <c r="AR21" s="1516"/>
      <c r="AS21" s="1516"/>
      <c r="AT21" s="1516"/>
    </row>
    <row r="22" spans="3:46" s="18" customFormat="1" ht="11.25" customHeight="1">
      <c r="C22" s="1315"/>
      <c r="D22" s="1316"/>
      <c r="E22" s="1316"/>
      <c r="F22" s="1316"/>
      <c r="G22" s="1317"/>
      <c r="H22" s="1516"/>
      <c r="I22" s="1516"/>
      <c r="J22" s="1516"/>
      <c r="K22" s="1516"/>
      <c r="L22" s="1516"/>
      <c r="M22" s="1516"/>
      <c r="N22" s="1516"/>
      <c r="O22" s="1516"/>
      <c r="P22" s="1516"/>
      <c r="Q22" s="1516"/>
      <c r="R22" s="1516"/>
      <c r="S22" s="1516"/>
      <c r="T22" s="1516"/>
      <c r="U22" s="1516"/>
      <c r="V22" s="1516"/>
      <c r="W22" s="1516"/>
      <c r="X22" s="1516"/>
      <c r="Y22" s="1516"/>
      <c r="Z22" s="1516"/>
      <c r="AA22" s="1516"/>
      <c r="AB22" s="1516"/>
      <c r="AC22" s="1516"/>
      <c r="AD22" s="1516"/>
      <c r="AE22" s="1516"/>
      <c r="AF22" s="1516"/>
      <c r="AG22" s="1516"/>
      <c r="AH22" s="1516"/>
      <c r="AI22" s="1516"/>
      <c r="AJ22" s="1516"/>
      <c r="AK22" s="1516"/>
      <c r="AL22" s="1516"/>
      <c r="AM22" s="1516"/>
      <c r="AN22" s="1516"/>
      <c r="AO22" s="1516"/>
      <c r="AP22" s="1516"/>
      <c r="AQ22" s="1516"/>
      <c r="AR22" s="1516"/>
      <c r="AS22" s="1516"/>
      <c r="AT22" s="1516"/>
    </row>
    <row r="23" spans="3:46" s="18" customFormat="1" ht="11.25" customHeight="1">
      <c r="C23" s="1318"/>
      <c r="D23" s="1319"/>
      <c r="E23" s="1319"/>
      <c r="F23" s="1319"/>
      <c r="G23" s="1320"/>
      <c r="H23" s="1516"/>
      <c r="I23" s="1516"/>
      <c r="J23" s="1516"/>
      <c r="K23" s="1516"/>
      <c r="L23" s="1516"/>
      <c r="M23" s="1516"/>
      <c r="N23" s="1516"/>
      <c r="O23" s="1516"/>
      <c r="P23" s="1516"/>
      <c r="Q23" s="1516"/>
      <c r="R23" s="1516"/>
      <c r="S23" s="1516"/>
      <c r="T23" s="1516"/>
      <c r="U23" s="1516"/>
      <c r="V23" s="1516"/>
      <c r="W23" s="1516"/>
      <c r="X23" s="1516"/>
      <c r="Y23" s="1516"/>
      <c r="Z23" s="1516"/>
      <c r="AA23" s="1516"/>
      <c r="AB23" s="1516"/>
      <c r="AC23" s="1516"/>
      <c r="AD23" s="1516"/>
      <c r="AE23" s="1516"/>
      <c r="AF23" s="1516"/>
      <c r="AG23" s="1516"/>
      <c r="AH23" s="1516"/>
      <c r="AI23" s="1516"/>
      <c r="AJ23" s="1516"/>
      <c r="AK23" s="1516"/>
      <c r="AL23" s="1516"/>
      <c r="AM23" s="1516"/>
      <c r="AN23" s="1516"/>
      <c r="AO23" s="1516"/>
      <c r="AP23" s="1516"/>
      <c r="AQ23" s="1516"/>
      <c r="AR23" s="1516"/>
      <c r="AS23" s="1516"/>
      <c r="AT23" s="1516"/>
    </row>
    <row r="24" spans="3:46" s="18" customFormat="1" ht="11.25" customHeight="1">
      <c r="C24" s="1312" t="s">
        <v>33</v>
      </c>
      <c r="D24" s="1313"/>
      <c r="E24" s="1313"/>
      <c r="F24" s="1313"/>
      <c r="G24" s="1314"/>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8"/>
      <c r="AP24" s="1348"/>
      <c r="AQ24" s="1348"/>
      <c r="AR24" s="1348"/>
      <c r="AS24" s="1348"/>
      <c r="AT24" s="1348"/>
    </row>
    <row r="25" spans="3:46" s="18" customFormat="1" ht="11.25" customHeight="1">
      <c r="C25" s="1315"/>
      <c r="D25" s="1316"/>
      <c r="E25" s="1316"/>
      <c r="F25" s="1316"/>
      <c r="G25" s="1317"/>
      <c r="H25" s="1348"/>
      <c r="I25" s="1348"/>
      <c r="J25" s="1348"/>
      <c r="K25" s="1348"/>
      <c r="L25" s="1348"/>
      <c r="M25" s="1348"/>
      <c r="N25" s="1348"/>
      <c r="O25" s="1348"/>
      <c r="P25" s="1348"/>
      <c r="Q25" s="1348"/>
      <c r="R25" s="1348"/>
      <c r="S25" s="1348"/>
      <c r="T25" s="1348"/>
      <c r="U25" s="1348"/>
      <c r="V25" s="1348"/>
      <c r="W25" s="1348"/>
      <c r="X25" s="1348"/>
      <c r="Y25" s="1348"/>
      <c r="Z25" s="1348"/>
      <c r="AA25" s="1348"/>
      <c r="AB25" s="1348"/>
      <c r="AC25" s="1348"/>
      <c r="AD25" s="1348"/>
      <c r="AE25" s="1348"/>
      <c r="AF25" s="1348"/>
      <c r="AG25" s="1348"/>
      <c r="AH25" s="1348"/>
      <c r="AI25" s="1348"/>
      <c r="AJ25" s="1348"/>
      <c r="AK25" s="1348"/>
      <c r="AL25" s="1348"/>
      <c r="AM25" s="1348"/>
      <c r="AN25" s="1348"/>
      <c r="AO25" s="1348"/>
      <c r="AP25" s="1348"/>
      <c r="AQ25" s="1348"/>
      <c r="AR25" s="1348"/>
      <c r="AS25" s="1348"/>
      <c r="AT25" s="1348"/>
    </row>
    <row r="26" spans="3:46" s="18" customFormat="1" ht="11.25" customHeight="1">
      <c r="C26" s="1318"/>
      <c r="D26" s="1319"/>
      <c r="E26" s="1319"/>
      <c r="F26" s="1319"/>
      <c r="G26" s="1320"/>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8"/>
      <c r="AS26" s="1348"/>
      <c r="AT26" s="1348"/>
    </row>
    <row r="27" spans="3:46" s="18" customFormat="1" ht="13.5" customHeight="1">
      <c r="C27" s="1312" t="s">
        <v>250</v>
      </c>
      <c r="D27" s="1313"/>
      <c r="E27" s="1313"/>
      <c r="F27" s="1313"/>
      <c r="G27" s="1314"/>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8"/>
      <c r="AP27" s="1348"/>
      <c r="AQ27" s="1348"/>
      <c r="AR27" s="1348"/>
      <c r="AS27" s="1348"/>
      <c r="AT27" s="1348"/>
    </row>
    <row r="28" spans="3:46" s="18" customFormat="1" ht="13.5" customHeight="1">
      <c r="C28" s="1318"/>
      <c r="D28" s="1319"/>
      <c r="E28" s="1319"/>
      <c r="F28" s="1319"/>
      <c r="G28" s="1320"/>
      <c r="H28" s="1348"/>
      <c r="I28" s="1348"/>
      <c r="J28" s="1348"/>
      <c r="K28" s="1348"/>
      <c r="L28" s="1348"/>
      <c r="M28" s="1348"/>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1348"/>
      <c r="AK28" s="1348"/>
      <c r="AL28" s="1348"/>
      <c r="AM28" s="1348"/>
      <c r="AN28" s="1348"/>
      <c r="AO28" s="1348"/>
      <c r="AP28" s="1348"/>
      <c r="AQ28" s="1348"/>
      <c r="AR28" s="1348"/>
      <c r="AS28" s="1348"/>
      <c r="AT28" s="1348"/>
    </row>
    <row r="29" spans="3:46" s="18" customFormat="1" ht="8.15" customHeight="1">
      <c r="C29" s="1304" t="s">
        <v>43</v>
      </c>
      <c r="D29" s="1305"/>
      <c r="E29" s="1305"/>
      <c r="F29" s="1305"/>
      <c r="G29" s="1306"/>
      <c r="H29" s="1564" t="s">
        <v>1866</v>
      </c>
      <c r="I29" s="1564"/>
      <c r="J29" s="1564"/>
      <c r="K29" s="1564"/>
      <c r="L29" s="1564"/>
      <c r="M29" s="1564"/>
      <c r="N29" s="1564"/>
      <c r="O29" s="1564"/>
      <c r="P29" s="1564"/>
      <c r="Q29" s="1564"/>
      <c r="R29" s="1564"/>
      <c r="S29" s="1564"/>
      <c r="T29" s="1564"/>
      <c r="U29" s="1564"/>
      <c r="V29" s="1564"/>
      <c r="W29" s="1564"/>
      <c r="X29" s="1564"/>
      <c r="Y29" s="1564"/>
      <c r="Z29" s="1564"/>
      <c r="AA29" s="1564"/>
      <c r="AB29" s="1564"/>
      <c r="AC29" s="1564"/>
      <c r="AD29" s="1564"/>
      <c r="AE29" s="1564"/>
      <c r="AF29" s="1564"/>
      <c r="AG29" s="1564"/>
      <c r="AH29" s="1564"/>
      <c r="AI29" s="1564"/>
      <c r="AJ29" s="1564"/>
      <c r="AK29" s="1564"/>
      <c r="AL29" s="1564"/>
      <c r="AM29" s="1564"/>
      <c r="AN29" s="1564"/>
      <c r="AO29" s="1564"/>
      <c r="AP29" s="1564"/>
      <c r="AQ29" s="1564"/>
      <c r="AR29" s="1564"/>
      <c r="AS29" s="1564"/>
      <c r="AT29" s="1564"/>
    </row>
    <row r="30" spans="3:46" s="18" customFormat="1" ht="8.15" customHeight="1">
      <c r="C30" s="1307"/>
      <c r="D30" s="1255"/>
      <c r="E30" s="1255"/>
      <c r="F30" s="1255"/>
      <c r="G30" s="1308"/>
      <c r="H30" s="1564"/>
      <c r="I30" s="1564"/>
      <c r="J30" s="1564"/>
      <c r="K30" s="1564"/>
      <c r="L30" s="1564"/>
      <c r="M30" s="1564"/>
      <c r="N30" s="1564"/>
      <c r="O30" s="1564"/>
      <c r="P30" s="1564"/>
      <c r="Q30" s="1564"/>
      <c r="R30" s="1564"/>
      <c r="S30" s="1564"/>
      <c r="T30" s="1564"/>
      <c r="U30" s="1564"/>
      <c r="V30" s="1564"/>
      <c r="W30" s="1564"/>
      <c r="X30" s="1564"/>
      <c r="Y30" s="1564"/>
      <c r="Z30" s="1564"/>
      <c r="AA30" s="1564"/>
      <c r="AB30" s="1564"/>
      <c r="AC30" s="1564"/>
      <c r="AD30" s="1564"/>
      <c r="AE30" s="1564"/>
      <c r="AF30" s="1564"/>
      <c r="AG30" s="1564"/>
      <c r="AH30" s="1564"/>
      <c r="AI30" s="1564"/>
      <c r="AJ30" s="1564"/>
      <c r="AK30" s="1564"/>
      <c r="AL30" s="1564"/>
      <c r="AM30" s="1564"/>
      <c r="AN30" s="1564"/>
      <c r="AO30" s="1564"/>
      <c r="AP30" s="1564"/>
      <c r="AQ30" s="1564"/>
      <c r="AR30" s="1564"/>
      <c r="AS30" s="1564"/>
      <c r="AT30" s="1564"/>
    </row>
    <row r="31" spans="3:46" s="18" customFormat="1" ht="8.15" customHeight="1">
      <c r="C31" s="1307"/>
      <c r="D31" s="1255"/>
      <c r="E31" s="1255"/>
      <c r="F31" s="1255"/>
      <c r="G31" s="1308"/>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1564"/>
      <c r="AL31" s="1564"/>
      <c r="AM31" s="1564"/>
      <c r="AN31" s="1564"/>
      <c r="AO31" s="1564"/>
      <c r="AP31" s="1564"/>
      <c r="AQ31" s="1564"/>
      <c r="AR31" s="1564"/>
      <c r="AS31" s="1564"/>
      <c r="AT31" s="1564"/>
    </row>
    <row r="32" spans="3:46" s="18" customFormat="1" ht="8.15" customHeight="1">
      <c r="C32" s="1307"/>
      <c r="D32" s="1255"/>
      <c r="E32" s="1255"/>
      <c r="F32" s="1255"/>
      <c r="G32" s="1308"/>
      <c r="H32" s="1564"/>
      <c r="I32" s="1564"/>
      <c r="J32" s="1564"/>
      <c r="K32" s="1564"/>
      <c r="L32" s="1564"/>
      <c r="M32" s="1564"/>
      <c r="N32" s="1564"/>
      <c r="O32" s="1564"/>
      <c r="P32" s="1564"/>
      <c r="Q32" s="1564"/>
      <c r="R32" s="1564"/>
      <c r="S32" s="1564"/>
      <c r="T32" s="1564"/>
      <c r="U32" s="1564"/>
      <c r="V32" s="1564"/>
      <c r="W32" s="1564"/>
      <c r="X32" s="1564"/>
      <c r="Y32" s="1564"/>
      <c r="Z32" s="1564"/>
      <c r="AA32" s="1564"/>
      <c r="AB32" s="1564"/>
      <c r="AC32" s="1564"/>
      <c r="AD32" s="1564"/>
      <c r="AE32" s="1564"/>
      <c r="AF32" s="1564"/>
      <c r="AG32" s="1564"/>
      <c r="AH32" s="1564"/>
      <c r="AI32" s="1564"/>
      <c r="AJ32" s="1564"/>
      <c r="AK32" s="1564"/>
      <c r="AL32" s="1564"/>
      <c r="AM32" s="1564"/>
      <c r="AN32" s="1564"/>
      <c r="AO32" s="1564"/>
      <c r="AP32" s="1564"/>
      <c r="AQ32" s="1564"/>
      <c r="AR32" s="1564"/>
      <c r="AS32" s="1564"/>
      <c r="AT32" s="1564"/>
    </row>
    <row r="33" spans="3:46" s="18" customFormat="1" ht="8.15" customHeight="1">
      <c r="C33" s="1307"/>
      <c r="D33" s="1255"/>
      <c r="E33" s="1255"/>
      <c r="F33" s="1255"/>
      <c r="G33" s="1308"/>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564"/>
      <c r="AL33" s="1564"/>
      <c r="AM33" s="1564"/>
      <c r="AN33" s="1564"/>
      <c r="AO33" s="1564"/>
      <c r="AP33" s="1564"/>
      <c r="AQ33" s="1564"/>
      <c r="AR33" s="1564"/>
      <c r="AS33" s="1564"/>
      <c r="AT33" s="1564"/>
    </row>
    <row r="34" spans="3:46" s="18" customFormat="1" ht="8.15" customHeight="1">
      <c r="C34" s="1309"/>
      <c r="D34" s="1310"/>
      <c r="E34" s="1310"/>
      <c r="F34" s="1310"/>
      <c r="G34" s="1311"/>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564"/>
      <c r="AT34" s="1564"/>
    </row>
    <row r="35" spans="3:46" s="191" customFormat="1" ht="11">
      <c r="C35" s="192"/>
    </row>
    <row r="36" spans="3:46">
      <c r="C36" s="4"/>
    </row>
    <row r="37" spans="3:46">
      <c r="C37" s="5" t="s">
        <v>130</v>
      </c>
    </row>
    <row r="38" spans="3:46" ht="12" customHeight="1">
      <c r="C38" s="1604"/>
      <c r="D38" s="1549"/>
      <c r="E38" s="1549"/>
      <c r="F38" s="1549"/>
      <c r="G38" s="1549"/>
      <c r="H38" s="1549"/>
      <c r="I38" s="1549"/>
      <c r="J38" s="1549"/>
      <c r="K38" s="1549"/>
      <c r="L38" s="1549"/>
      <c r="M38" s="1549"/>
      <c r="N38" s="1549"/>
      <c r="O38" s="1549"/>
      <c r="P38" s="1549"/>
      <c r="Q38" s="1549"/>
      <c r="R38" s="1549"/>
      <c r="S38" s="1549"/>
      <c r="T38" s="1549"/>
      <c r="U38" s="1549"/>
      <c r="V38" s="1549"/>
      <c r="W38" s="1549"/>
      <c r="X38" s="1549"/>
      <c r="Y38" s="1549"/>
      <c r="Z38" s="1549"/>
      <c r="AA38" s="1549"/>
      <c r="AB38" s="1549"/>
      <c r="AC38" s="1549"/>
      <c r="AD38" s="1549"/>
      <c r="AE38" s="1549"/>
      <c r="AF38" s="1549"/>
      <c r="AG38" s="1549"/>
      <c r="AH38" s="1549"/>
      <c r="AI38" s="1549"/>
      <c r="AJ38" s="1549"/>
      <c r="AK38" s="1549"/>
      <c r="AL38" s="1549"/>
      <c r="AM38" s="1549"/>
      <c r="AN38" s="1549"/>
      <c r="AO38" s="1612" t="s">
        <v>15</v>
      </c>
      <c r="AP38" s="1612"/>
      <c r="AQ38" s="1612"/>
      <c r="AR38" s="1612"/>
      <c r="AS38" s="1612"/>
      <c r="AT38" s="1613"/>
    </row>
    <row r="39" spans="3:46" ht="12" customHeight="1">
      <c r="C39" s="1609"/>
      <c r="D39" s="1550"/>
      <c r="E39" s="1550"/>
      <c r="F39" s="1550"/>
      <c r="G39" s="1550"/>
      <c r="H39" s="1550"/>
      <c r="I39" s="1550"/>
      <c r="J39" s="1550"/>
      <c r="K39" s="1550"/>
      <c r="L39" s="1550"/>
      <c r="M39" s="1550"/>
      <c r="N39" s="1550"/>
      <c r="O39" s="1550"/>
      <c r="P39" s="1550"/>
      <c r="Q39" s="1550"/>
      <c r="R39" s="1550"/>
      <c r="S39" s="1550"/>
      <c r="T39" s="1550"/>
      <c r="U39" s="1550"/>
      <c r="V39" s="1550"/>
      <c r="W39" s="1550"/>
      <c r="X39" s="1550"/>
      <c r="Y39" s="1550"/>
      <c r="Z39" s="1550"/>
      <c r="AA39" s="1550"/>
      <c r="AB39" s="1550"/>
      <c r="AC39" s="1550"/>
      <c r="AD39" s="1550"/>
      <c r="AE39" s="1550"/>
      <c r="AF39" s="1550"/>
      <c r="AG39" s="1550"/>
      <c r="AH39" s="1550"/>
      <c r="AI39" s="1550"/>
      <c r="AJ39" s="1550"/>
      <c r="AK39" s="1550"/>
      <c r="AL39" s="1550"/>
      <c r="AM39" s="1550"/>
      <c r="AN39" s="1550"/>
      <c r="AO39" s="1614"/>
      <c r="AP39" s="1614"/>
      <c r="AQ39" s="1614"/>
      <c r="AR39" s="1614"/>
      <c r="AS39" s="1614"/>
      <c r="AT39" s="1615"/>
    </row>
    <row r="40" spans="3:46">
      <c r="C40" s="4"/>
    </row>
    <row r="41" spans="3:46">
      <c r="C41" s="5" t="s">
        <v>119</v>
      </c>
    </row>
    <row r="42" spans="3:46" ht="13.5" customHeight="1">
      <c r="C42" s="1604" t="s">
        <v>972</v>
      </c>
      <c r="D42" s="1549"/>
      <c r="E42" s="1549"/>
      <c r="F42" s="1549"/>
      <c r="G42" s="1549"/>
      <c r="H42" s="1549"/>
      <c r="I42" s="1549"/>
      <c r="J42" s="1549"/>
      <c r="K42" s="1549"/>
      <c r="L42" s="1549"/>
      <c r="M42" s="1549"/>
      <c r="N42" s="1549"/>
      <c r="O42" s="1549"/>
      <c r="P42" s="1549"/>
      <c r="Q42" s="1549"/>
      <c r="R42" s="1549"/>
      <c r="S42" s="1549"/>
      <c r="T42" s="1549"/>
      <c r="U42" s="1549"/>
      <c r="V42" s="1549"/>
      <c r="W42" s="1549"/>
      <c r="X42" s="1549"/>
      <c r="Y42" s="1549"/>
      <c r="Z42" s="1549"/>
      <c r="AA42" s="1549"/>
      <c r="AB42" s="1549"/>
      <c r="AC42" s="1549"/>
      <c r="AD42" s="1549"/>
      <c r="AE42" s="1549"/>
      <c r="AF42" s="1549"/>
      <c r="AG42" s="1549"/>
      <c r="AH42" s="1549"/>
      <c r="AI42" s="1549"/>
      <c r="AJ42" s="1549"/>
      <c r="AK42" s="1549"/>
      <c r="AL42" s="1549"/>
      <c r="AM42" s="1549"/>
      <c r="AN42" s="1549"/>
      <c r="AO42" s="1549"/>
      <c r="AP42" s="1549"/>
      <c r="AQ42" s="1549"/>
      <c r="AR42" s="1549"/>
      <c r="AS42" s="1549"/>
      <c r="AT42" s="1605"/>
    </row>
    <row r="43" spans="3:46" ht="13.5" customHeight="1">
      <c r="C43" s="1609"/>
      <c r="D43" s="1550"/>
      <c r="E43" s="1550"/>
      <c r="F43" s="1550"/>
      <c r="G43" s="1550"/>
      <c r="H43" s="1550"/>
      <c r="I43" s="1550"/>
      <c r="J43" s="1550"/>
      <c r="K43" s="1550"/>
      <c r="L43" s="1550"/>
      <c r="M43" s="1550"/>
      <c r="N43" s="1550"/>
      <c r="O43" s="1550"/>
      <c r="P43" s="1550"/>
      <c r="Q43" s="1550"/>
      <c r="R43" s="1550"/>
      <c r="S43" s="1550"/>
      <c r="T43" s="1550"/>
      <c r="U43" s="1550"/>
      <c r="V43" s="1550"/>
      <c r="W43" s="1550"/>
      <c r="X43" s="1550"/>
      <c r="Y43" s="1550"/>
      <c r="Z43" s="1550"/>
      <c r="AA43" s="1550"/>
      <c r="AB43" s="1550"/>
      <c r="AC43" s="1550"/>
      <c r="AD43" s="1550"/>
      <c r="AE43" s="1550"/>
      <c r="AF43" s="1550"/>
      <c r="AG43" s="1550"/>
      <c r="AH43" s="1550"/>
      <c r="AI43" s="1550"/>
      <c r="AJ43" s="1550"/>
      <c r="AK43" s="1550"/>
      <c r="AL43" s="1550"/>
      <c r="AM43" s="1550"/>
      <c r="AN43" s="1550"/>
      <c r="AO43" s="1550"/>
      <c r="AP43" s="1550"/>
      <c r="AQ43" s="1550"/>
      <c r="AR43" s="1550"/>
      <c r="AS43" s="1550"/>
      <c r="AT43" s="1610"/>
    </row>
    <row r="44" spans="3:46" ht="12" customHeight="1">
      <c r="C44" s="1604"/>
      <c r="D44" s="1549"/>
      <c r="E44" s="1549"/>
      <c r="F44" s="1549"/>
      <c r="G44" s="1549"/>
      <c r="H44" s="1549"/>
      <c r="I44" s="1549"/>
      <c r="J44" s="1549"/>
      <c r="K44" s="1549"/>
      <c r="L44" s="1549"/>
      <c r="M44" s="1549"/>
      <c r="N44" s="1549"/>
      <c r="O44" s="1549"/>
      <c r="P44" s="1549"/>
      <c r="Q44" s="1549"/>
      <c r="R44" s="1549"/>
      <c r="S44" s="1549"/>
      <c r="T44" s="1549"/>
      <c r="U44" s="1549"/>
      <c r="V44" s="1549"/>
      <c r="W44" s="1549"/>
      <c r="X44" s="1549"/>
      <c r="Y44" s="1549"/>
      <c r="Z44" s="1549"/>
      <c r="AA44" s="1549"/>
      <c r="AB44" s="1549"/>
      <c r="AC44" s="1549"/>
      <c r="AD44" s="1549"/>
      <c r="AE44" s="1549"/>
      <c r="AF44" s="1549"/>
      <c r="AG44" s="1549"/>
      <c r="AH44" s="1549"/>
      <c r="AI44" s="1549"/>
      <c r="AJ44" s="1549"/>
      <c r="AK44" s="1549"/>
      <c r="AL44" s="1549"/>
      <c r="AM44" s="1549"/>
      <c r="AN44" s="1549"/>
      <c r="AO44" s="1612" t="s">
        <v>15</v>
      </c>
      <c r="AP44" s="1612"/>
      <c r="AQ44" s="1612"/>
      <c r="AR44" s="1612"/>
      <c r="AS44" s="1612"/>
      <c r="AT44" s="1613"/>
    </row>
    <row r="45" spans="3:46" ht="12" customHeight="1">
      <c r="C45" s="1609"/>
      <c r="D45" s="1550"/>
      <c r="E45" s="1550"/>
      <c r="F45" s="1550"/>
      <c r="G45" s="1550"/>
      <c r="H45" s="1550"/>
      <c r="I45" s="1550"/>
      <c r="J45" s="1550"/>
      <c r="K45" s="1550"/>
      <c r="L45" s="1550"/>
      <c r="M45" s="1550"/>
      <c r="N45" s="1550"/>
      <c r="O45" s="1550"/>
      <c r="P45" s="1550"/>
      <c r="Q45" s="1550"/>
      <c r="R45" s="1550"/>
      <c r="S45" s="1550"/>
      <c r="T45" s="1550"/>
      <c r="U45" s="1550"/>
      <c r="V45" s="1550"/>
      <c r="W45" s="1550"/>
      <c r="X45" s="1550"/>
      <c r="Y45" s="1550"/>
      <c r="Z45" s="1550"/>
      <c r="AA45" s="1550"/>
      <c r="AB45" s="1550"/>
      <c r="AC45" s="1550"/>
      <c r="AD45" s="1550"/>
      <c r="AE45" s="1550"/>
      <c r="AF45" s="1550"/>
      <c r="AG45" s="1550"/>
      <c r="AH45" s="1550"/>
      <c r="AI45" s="1550"/>
      <c r="AJ45" s="1550"/>
      <c r="AK45" s="1550"/>
      <c r="AL45" s="1550"/>
      <c r="AM45" s="1550"/>
      <c r="AN45" s="1550"/>
      <c r="AO45" s="1614"/>
      <c r="AP45" s="1614"/>
      <c r="AQ45" s="1614"/>
      <c r="AR45" s="1614"/>
      <c r="AS45" s="1614"/>
      <c r="AT45" s="1615"/>
    </row>
    <row r="47" spans="3:46">
      <c r="C47" s="5" t="s">
        <v>120</v>
      </c>
    </row>
    <row r="48" spans="3:46" ht="10.5" customHeight="1">
      <c r="C48" s="1611"/>
      <c r="D48" s="1611"/>
      <c r="E48" s="1611"/>
      <c r="F48" s="1603" t="s">
        <v>121</v>
      </c>
      <c r="G48" s="1603"/>
      <c r="H48" s="1603"/>
      <c r="I48" s="1603"/>
      <c r="J48" s="1603"/>
      <c r="K48" s="1603"/>
      <c r="L48" s="1603"/>
      <c r="M48" s="1603"/>
      <c r="N48" s="1603"/>
      <c r="O48" s="1603"/>
      <c r="P48" s="1603"/>
      <c r="Q48" s="1603"/>
      <c r="R48" s="1603"/>
      <c r="S48" s="1603"/>
      <c r="T48" s="1603"/>
      <c r="U48" s="1603"/>
      <c r="V48" s="1603"/>
      <c r="W48" s="1603"/>
      <c r="X48" s="1603"/>
      <c r="Y48" s="1603"/>
      <c r="Z48" s="1603"/>
      <c r="AA48" s="1603"/>
      <c r="AB48" s="1603"/>
      <c r="AC48" s="1603"/>
      <c r="AD48" s="1603"/>
      <c r="AE48" s="1603"/>
      <c r="AF48" s="1603"/>
      <c r="AG48" s="1603"/>
      <c r="AH48" s="1603"/>
      <c r="AI48" s="1603"/>
      <c r="AJ48" s="1603"/>
      <c r="AK48" s="1603"/>
      <c r="AL48" s="1603"/>
      <c r="AM48" s="1603"/>
      <c r="AN48" s="1603"/>
      <c r="AO48" s="1603"/>
      <c r="AP48" s="1603"/>
      <c r="AQ48" s="1603"/>
      <c r="AR48" s="1603"/>
      <c r="AS48" s="1603"/>
      <c r="AT48" s="1603"/>
    </row>
    <row r="49" spans="3:46" ht="10.5" customHeight="1">
      <c r="C49" s="1611"/>
      <c r="D49" s="1611"/>
      <c r="E49" s="1611"/>
      <c r="F49" s="1603"/>
      <c r="G49" s="1603"/>
      <c r="H49" s="1603"/>
      <c r="I49" s="1603"/>
      <c r="J49" s="1603"/>
      <c r="K49" s="1603"/>
      <c r="L49" s="1603"/>
      <c r="M49" s="1603"/>
      <c r="N49" s="1603"/>
      <c r="O49" s="1603"/>
      <c r="P49" s="1603"/>
      <c r="Q49" s="1603"/>
      <c r="R49" s="1603"/>
      <c r="S49" s="1603"/>
      <c r="T49" s="1603"/>
      <c r="U49" s="1603"/>
      <c r="V49" s="1603"/>
      <c r="W49" s="1603"/>
      <c r="X49" s="1603"/>
      <c r="Y49" s="1603"/>
      <c r="Z49" s="1603"/>
      <c r="AA49" s="1603"/>
      <c r="AB49" s="1603"/>
      <c r="AC49" s="1603"/>
      <c r="AD49" s="1603"/>
      <c r="AE49" s="1603"/>
      <c r="AF49" s="1603"/>
      <c r="AG49" s="1603"/>
      <c r="AH49" s="1603"/>
      <c r="AI49" s="1603"/>
      <c r="AJ49" s="1603"/>
      <c r="AK49" s="1603"/>
      <c r="AL49" s="1603"/>
      <c r="AM49" s="1603"/>
      <c r="AN49" s="1603"/>
      <c r="AO49" s="1603"/>
      <c r="AP49" s="1603"/>
      <c r="AQ49" s="1603"/>
      <c r="AR49" s="1603"/>
      <c r="AS49" s="1603"/>
      <c r="AT49" s="1603"/>
    </row>
    <row r="50" spans="3:46" ht="12" customHeight="1">
      <c r="C50" s="1602" t="s">
        <v>122</v>
      </c>
      <c r="D50" s="1603"/>
      <c r="E50" s="1603"/>
      <c r="F50" s="1603" t="s">
        <v>123</v>
      </c>
      <c r="G50" s="1603"/>
      <c r="H50" s="1603"/>
      <c r="I50" s="1603"/>
      <c r="J50" s="1603"/>
      <c r="K50" s="1603"/>
      <c r="L50" s="1603"/>
      <c r="M50" s="1603"/>
      <c r="N50" s="1603"/>
      <c r="O50" s="1603"/>
      <c r="P50" s="1603"/>
      <c r="Q50" s="247"/>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1612" t="s">
        <v>15</v>
      </c>
      <c r="AP50" s="1612"/>
      <c r="AQ50" s="1612"/>
      <c r="AR50" s="1612"/>
      <c r="AS50" s="1612"/>
      <c r="AT50" s="1613"/>
    </row>
    <row r="51" spans="3:46" ht="12" customHeight="1">
      <c r="C51" s="1603"/>
      <c r="D51" s="1603"/>
      <c r="E51" s="1603"/>
      <c r="F51" s="1603"/>
      <c r="G51" s="1603"/>
      <c r="H51" s="1603"/>
      <c r="I51" s="1603"/>
      <c r="J51" s="1603"/>
      <c r="K51" s="1603"/>
      <c r="L51" s="1603"/>
      <c r="M51" s="1603"/>
      <c r="N51" s="1603"/>
      <c r="O51" s="1603"/>
      <c r="P51" s="1603"/>
      <c r="Q51" s="249"/>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1614"/>
      <c r="AP51" s="1614"/>
      <c r="AQ51" s="1614"/>
      <c r="AR51" s="1614"/>
      <c r="AS51" s="1614"/>
      <c r="AT51" s="1615"/>
    </row>
    <row r="52" spans="3:46" ht="12" customHeight="1">
      <c r="C52" s="1602" t="s">
        <v>126</v>
      </c>
      <c r="D52" s="1603"/>
      <c r="E52" s="1603"/>
      <c r="F52" s="1603" t="s">
        <v>124</v>
      </c>
      <c r="G52" s="1603"/>
      <c r="H52" s="1603"/>
      <c r="I52" s="1603"/>
      <c r="J52" s="1603"/>
      <c r="K52" s="1603"/>
      <c r="L52" s="1603"/>
      <c r="M52" s="1603"/>
      <c r="N52" s="1603"/>
      <c r="O52" s="1603"/>
      <c r="P52" s="1603"/>
      <c r="Q52" s="247"/>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1612" t="s">
        <v>15</v>
      </c>
      <c r="AP52" s="1612"/>
      <c r="AQ52" s="1612"/>
      <c r="AR52" s="1612"/>
      <c r="AS52" s="1612"/>
      <c r="AT52" s="1613"/>
    </row>
    <row r="53" spans="3:46" ht="12" customHeight="1">
      <c r="C53" s="1603"/>
      <c r="D53" s="1603"/>
      <c r="E53" s="1603"/>
      <c r="F53" s="1603"/>
      <c r="G53" s="1603"/>
      <c r="H53" s="1603"/>
      <c r="I53" s="1603"/>
      <c r="J53" s="1603"/>
      <c r="K53" s="1603"/>
      <c r="L53" s="1603"/>
      <c r="M53" s="1603"/>
      <c r="N53" s="1603"/>
      <c r="O53" s="1603"/>
      <c r="P53" s="1603"/>
      <c r="Q53" s="249"/>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1614"/>
      <c r="AP53" s="1614"/>
      <c r="AQ53" s="1614"/>
      <c r="AR53" s="1614"/>
      <c r="AS53" s="1614"/>
      <c r="AT53" s="1615"/>
    </row>
    <row r="54" spans="3:46" ht="12" customHeight="1">
      <c r="C54" s="1602" t="s">
        <v>127</v>
      </c>
      <c r="D54" s="1603"/>
      <c r="E54" s="1603"/>
      <c r="F54" s="1603" t="s">
        <v>125</v>
      </c>
      <c r="G54" s="1603"/>
      <c r="H54" s="1603"/>
      <c r="I54" s="1603"/>
      <c r="J54" s="1603"/>
      <c r="K54" s="1603"/>
      <c r="L54" s="1603"/>
      <c r="M54" s="1603"/>
      <c r="N54" s="1603"/>
      <c r="O54" s="1603"/>
      <c r="P54" s="1603"/>
      <c r="Q54" s="247"/>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1612" t="s">
        <v>15</v>
      </c>
      <c r="AP54" s="1612"/>
      <c r="AQ54" s="1612"/>
      <c r="AR54" s="1612"/>
      <c r="AS54" s="1612"/>
      <c r="AT54" s="1613"/>
    </row>
    <row r="55" spans="3:46" ht="12" customHeight="1">
      <c r="C55" s="1603"/>
      <c r="D55" s="1603"/>
      <c r="E55" s="1603"/>
      <c r="F55" s="1603"/>
      <c r="G55" s="1603"/>
      <c r="H55" s="1603"/>
      <c r="I55" s="1603"/>
      <c r="J55" s="1603"/>
      <c r="K55" s="1603"/>
      <c r="L55" s="1603"/>
      <c r="M55" s="1603"/>
      <c r="N55" s="1603"/>
      <c r="O55" s="1603"/>
      <c r="P55" s="1603"/>
      <c r="Q55" s="249"/>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1614"/>
      <c r="AP55" s="1614"/>
      <c r="AQ55" s="1614"/>
      <c r="AR55" s="1614"/>
      <c r="AS55" s="1614"/>
      <c r="AT55" s="1615"/>
    </row>
    <row r="57" spans="3:46">
      <c r="C57" s="5" t="s">
        <v>128</v>
      </c>
    </row>
    <row r="58" spans="3:46" ht="11.25" customHeight="1">
      <c r="C58" s="1604"/>
      <c r="D58" s="1549"/>
      <c r="E58" s="1549"/>
      <c r="F58" s="1549"/>
      <c r="G58" s="1549"/>
      <c r="H58" s="1549"/>
      <c r="I58" s="1549"/>
      <c r="J58" s="1549"/>
      <c r="K58" s="1549"/>
      <c r="L58" s="1549"/>
      <c r="M58" s="1549"/>
      <c r="N58" s="1549"/>
      <c r="O58" s="1549"/>
      <c r="P58" s="1549"/>
      <c r="Q58" s="1549"/>
      <c r="R58" s="1549"/>
      <c r="S58" s="1549"/>
      <c r="T58" s="1549"/>
      <c r="U58" s="1549"/>
      <c r="V58" s="1549"/>
      <c r="W58" s="1549"/>
      <c r="X58" s="1549"/>
      <c r="Y58" s="1549"/>
      <c r="Z58" s="1549"/>
      <c r="AA58" s="1549"/>
      <c r="AB58" s="1549"/>
      <c r="AC58" s="1549"/>
      <c r="AD58" s="1549"/>
      <c r="AE58" s="1549"/>
      <c r="AF58" s="1549"/>
      <c r="AG58" s="1549"/>
      <c r="AH58" s="1549"/>
      <c r="AI58" s="1549"/>
      <c r="AJ58" s="1549"/>
      <c r="AK58" s="1549"/>
      <c r="AL58" s="1549"/>
      <c r="AM58" s="1549"/>
      <c r="AN58" s="1549"/>
      <c r="AO58" s="1549"/>
      <c r="AP58" s="1549"/>
      <c r="AQ58" s="1549"/>
      <c r="AR58" s="1549"/>
      <c r="AS58" s="1549"/>
      <c r="AT58" s="1605"/>
    </row>
    <row r="59" spans="3:46" ht="11.25" customHeight="1">
      <c r="C59" s="1606"/>
      <c r="D59" s="1607"/>
      <c r="E59" s="1607"/>
      <c r="F59" s="1607"/>
      <c r="G59" s="1607"/>
      <c r="H59" s="1607"/>
      <c r="I59" s="1607"/>
      <c r="J59" s="1607"/>
      <c r="K59" s="1607"/>
      <c r="L59" s="1607"/>
      <c r="M59" s="1607"/>
      <c r="N59" s="1607"/>
      <c r="O59" s="1607"/>
      <c r="P59" s="1607"/>
      <c r="Q59" s="1607"/>
      <c r="R59" s="1607"/>
      <c r="S59" s="1607"/>
      <c r="T59" s="1607"/>
      <c r="U59" s="1607"/>
      <c r="V59" s="1607"/>
      <c r="W59" s="1607"/>
      <c r="X59" s="1607"/>
      <c r="Y59" s="1607"/>
      <c r="Z59" s="1607"/>
      <c r="AA59" s="1607"/>
      <c r="AB59" s="1607"/>
      <c r="AC59" s="1607"/>
      <c r="AD59" s="1607"/>
      <c r="AE59" s="1607"/>
      <c r="AF59" s="1607"/>
      <c r="AG59" s="1607"/>
      <c r="AH59" s="1607"/>
      <c r="AI59" s="1607"/>
      <c r="AJ59" s="1607"/>
      <c r="AK59" s="1607"/>
      <c r="AL59" s="1607"/>
      <c r="AM59" s="1607"/>
      <c r="AN59" s="1607"/>
      <c r="AO59" s="1607"/>
      <c r="AP59" s="1607"/>
      <c r="AQ59" s="1607"/>
      <c r="AR59" s="1607"/>
      <c r="AS59" s="1607"/>
      <c r="AT59" s="1608"/>
    </row>
    <row r="60" spans="3:46" ht="11.25" customHeight="1">
      <c r="C60" s="1609"/>
      <c r="D60" s="1550"/>
      <c r="E60" s="1550"/>
      <c r="F60" s="1550"/>
      <c r="G60" s="1550"/>
      <c r="H60" s="1550"/>
      <c r="I60" s="1550"/>
      <c r="J60" s="1550"/>
      <c r="K60" s="1550"/>
      <c r="L60" s="1550"/>
      <c r="M60" s="1550"/>
      <c r="N60" s="1550"/>
      <c r="O60" s="1550"/>
      <c r="P60" s="1550"/>
      <c r="Q60" s="1550"/>
      <c r="R60" s="1550"/>
      <c r="S60" s="1550"/>
      <c r="T60" s="1550"/>
      <c r="U60" s="1550"/>
      <c r="V60" s="1550"/>
      <c r="W60" s="1550"/>
      <c r="X60" s="1550"/>
      <c r="Y60" s="1550"/>
      <c r="Z60" s="1550"/>
      <c r="AA60" s="1550"/>
      <c r="AB60" s="1550"/>
      <c r="AC60" s="1550"/>
      <c r="AD60" s="1550"/>
      <c r="AE60" s="1550"/>
      <c r="AF60" s="1550"/>
      <c r="AG60" s="1550"/>
      <c r="AH60" s="1550"/>
      <c r="AI60" s="1550"/>
      <c r="AJ60" s="1550"/>
      <c r="AK60" s="1550"/>
      <c r="AL60" s="1550"/>
      <c r="AM60" s="1550"/>
      <c r="AN60" s="1550"/>
      <c r="AO60" s="1550"/>
      <c r="AP60" s="1550"/>
      <c r="AQ60" s="1550"/>
      <c r="AR60" s="1550"/>
      <c r="AS60" s="1550"/>
      <c r="AT60" s="1610"/>
    </row>
    <row r="62" spans="3:46">
      <c r="C62" s="5" t="s">
        <v>129</v>
      </c>
    </row>
    <row r="63" spans="3:46" ht="12" customHeight="1">
      <c r="C63" s="1602" t="s">
        <v>122</v>
      </c>
      <c r="D63" s="1603"/>
      <c r="E63" s="1603"/>
      <c r="F63" s="1603" t="s">
        <v>123</v>
      </c>
      <c r="G63" s="1603"/>
      <c r="H63" s="1603"/>
      <c r="I63" s="1603"/>
      <c r="J63" s="1603"/>
      <c r="K63" s="1603"/>
      <c r="L63" s="1603"/>
      <c r="M63" s="1603"/>
      <c r="N63" s="1603"/>
      <c r="O63" s="1603"/>
      <c r="P63" s="1603"/>
      <c r="Q63" s="247"/>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1612" t="s">
        <v>15</v>
      </c>
      <c r="AP63" s="1612"/>
      <c r="AQ63" s="1612"/>
      <c r="AR63" s="1612"/>
      <c r="AS63" s="1612"/>
      <c r="AT63" s="1613"/>
    </row>
    <row r="64" spans="3:46" ht="12" customHeight="1">
      <c r="C64" s="1603"/>
      <c r="D64" s="1603"/>
      <c r="E64" s="1603"/>
      <c r="F64" s="1603"/>
      <c r="G64" s="1603"/>
      <c r="H64" s="1603"/>
      <c r="I64" s="1603"/>
      <c r="J64" s="1603"/>
      <c r="K64" s="1603"/>
      <c r="L64" s="1603"/>
      <c r="M64" s="1603"/>
      <c r="N64" s="1603"/>
      <c r="O64" s="1603"/>
      <c r="P64" s="1603"/>
      <c r="Q64" s="249"/>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1614"/>
      <c r="AP64" s="1614"/>
      <c r="AQ64" s="1614"/>
      <c r="AR64" s="1614"/>
      <c r="AS64" s="1614"/>
      <c r="AT64" s="1615"/>
    </row>
    <row r="65" spans="3:46" ht="12" customHeight="1">
      <c r="C65" s="1602" t="s">
        <v>126</v>
      </c>
      <c r="D65" s="1603"/>
      <c r="E65" s="1603"/>
      <c r="F65" s="1603" t="s">
        <v>124</v>
      </c>
      <c r="G65" s="1603"/>
      <c r="H65" s="1603"/>
      <c r="I65" s="1603"/>
      <c r="J65" s="1603"/>
      <c r="K65" s="1603"/>
      <c r="L65" s="1603"/>
      <c r="M65" s="1603"/>
      <c r="N65" s="1603"/>
      <c r="O65" s="1603"/>
      <c r="P65" s="1603"/>
      <c r="Q65" s="247"/>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1612" t="s">
        <v>15</v>
      </c>
      <c r="AP65" s="1612"/>
      <c r="AQ65" s="1612"/>
      <c r="AR65" s="1612"/>
      <c r="AS65" s="1612"/>
      <c r="AT65" s="1613"/>
    </row>
    <row r="66" spans="3:46" ht="12" customHeight="1">
      <c r="C66" s="1603"/>
      <c r="D66" s="1603"/>
      <c r="E66" s="1603"/>
      <c r="F66" s="1603"/>
      <c r="G66" s="1603"/>
      <c r="H66" s="1603"/>
      <c r="I66" s="1603"/>
      <c r="J66" s="1603"/>
      <c r="K66" s="1603"/>
      <c r="L66" s="1603"/>
      <c r="M66" s="1603"/>
      <c r="N66" s="1603"/>
      <c r="O66" s="1603"/>
      <c r="P66" s="1603"/>
      <c r="Q66" s="249"/>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1614"/>
      <c r="AP66" s="1614"/>
      <c r="AQ66" s="1614"/>
      <c r="AR66" s="1614"/>
      <c r="AS66" s="1614"/>
      <c r="AT66" s="1615"/>
    </row>
    <row r="67" spans="3:46" ht="12" customHeight="1">
      <c r="C67" s="1602" t="s">
        <v>127</v>
      </c>
      <c r="D67" s="1603"/>
      <c r="E67" s="1603"/>
      <c r="F67" s="1603" t="s">
        <v>125</v>
      </c>
      <c r="G67" s="1603"/>
      <c r="H67" s="1603"/>
      <c r="I67" s="1603"/>
      <c r="J67" s="1603"/>
      <c r="K67" s="1603"/>
      <c r="L67" s="1603"/>
      <c r="M67" s="1603"/>
      <c r="N67" s="1603"/>
      <c r="O67" s="1603"/>
      <c r="P67" s="1603"/>
      <c r="Q67" s="247"/>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1612" t="s">
        <v>15</v>
      </c>
      <c r="AP67" s="1612"/>
      <c r="AQ67" s="1612"/>
      <c r="AR67" s="1612"/>
      <c r="AS67" s="1612"/>
      <c r="AT67" s="1613"/>
    </row>
    <row r="68" spans="3:46" ht="12" customHeight="1">
      <c r="C68" s="1603"/>
      <c r="D68" s="1603"/>
      <c r="E68" s="1603"/>
      <c r="F68" s="1603"/>
      <c r="G68" s="1603"/>
      <c r="H68" s="1603"/>
      <c r="I68" s="1603"/>
      <c r="J68" s="1603"/>
      <c r="K68" s="1603"/>
      <c r="L68" s="1603"/>
      <c r="M68" s="1603"/>
      <c r="N68" s="1603"/>
      <c r="O68" s="1603"/>
      <c r="P68" s="1603"/>
      <c r="Q68" s="249"/>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1614"/>
      <c r="AP68" s="1614"/>
      <c r="AQ68" s="1614"/>
      <c r="AR68" s="1614"/>
      <c r="AS68" s="1614"/>
      <c r="AT68" s="1615"/>
    </row>
  </sheetData>
  <mergeCells count="52">
    <mergeCell ref="C15:AT16"/>
    <mergeCell ref="C29:G34"/>
    <mergeCell ref="AE3:AT3"/>
    <mergeCell ref="AE4:AH5"/>
    <mergeCell ref="AI4:AL5"/>
    <mergeCell ref="C8:AT8"/>
    <mergeCell ref="C18:AT18"/>
    <mergeCell ref="C4:D5"/>
    <mergeCell ref="E4:F5"/>
    <mergeCell ref="G4:H5"/>
    <mergeCell ref="I4:J5"/>
    <mergeCell ref="C3:P3"/>
    <mergeCell ref="K4:L5"/>
    <mergeCell ref="AM4:AP5"/>
    <mergeCell ref="AQ4:AT5"/>
    <mergeCell ref="M4:N5"/>
    <mergeCell ref="O4:P5"/>
    <mergeCell ref="C7:AT7"/>
    <mergeCell ref="AO67:AT68"/>
    <mergeCell ref="C38:AN39"/>
    <mergeCell ref="AO38:AT39"/>
    <mergeCell ref="C67:E68"/>
    <mergeCell ref="F67:P68"/>
    <mergeCell ref="C44:AN45"/>
    <mergeCell ref="AO44:AT45"/>
    <mergeCell ref="AO50:AT51"/>
    <mergeCell ref="AO52:AT53"/>
    <mergeCell ref="AO54:AT55"/>
    <mergeCell ref="AO63:AT64"/>
    <mergeCell ref="AO65:AT66"/>
    <mergeCell ref="C63:E64"/>
    <mergeCell ref="F63:P64"/>
    <mergeCell ref="C65:E66"/>
    <mergeCell ref="F65:P66"/>
    <mergeCell ref="C58:AT60"/>
    <mergeCell ref="C42:AT43"/>
    <mergeCell ref="C48:E49"/>
    <mergeCell ref="C50:E51"/>
    <mergeCell ref="C52:E53"/>
    <mergeCell ref="F52:P53"/>
    <mergeCell ref="F48:P49"/>
    <mergeCell ref="Q48:AT49"/>
    <mergeCell ref="F50:P51"/>
    <mergeCell ref="C54:E55"/>
    <mergeCell ref="F54:P55"/>
    <mergeCell ref="H21:AT23"/>
    <mergeCell ref="H24:AT26"/>
    <mergeCell ref="H27:AT28"/>
    <mergeCell ref="H29:AT34"/>
    <mergeCell ref="C27:G28"/>
    <mergeCell ref="C24:G26"/>
    <mergeCell ref="C21:G23"/>
  </mergeCells>
  <phoneticPr fontId="6"/>
  <printOptions horizontalCentered="1"/>
  <pageMargins left="0.51181102362204722" right="0.47244094488188981" top="0.59055118110236227" bottom="0.39370078740157483" header="0.31496062992125984" footer="0.31496062992125984"/>
  <pageSetup paperSize="9" scale="98" firstPageNumber="10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FEF47-55EE-48E4-94EA-48F30498523A}">
  <sheetPr>
    <tabColor rgb="FFFFFF00"/>
  </sheetPr>
  <dimension ref="A1:AR64"/>
  <sheetViews>
    <sheetView showWhiteSpace="0" view="pageBreakPreview" topLeftCell="A55" zoomScaleNormal="100" zoomScaleSheetLayoutView="100" workbookViewId="0">
      <selection activeCell="AV16" sqref="AV16"/>
    </sheetView>
  </sheetViews>
  <sheetFormatPr defaultColWidth="9" defaultRowHeight="13"/>
  <cols>
    <col min="1" max="44" width="2.08984375" style="154" customWidth="1"/>
    <col min="45" max="16384" width="9" style="154"/>
  </cols>
  <sheetData>
    <row r="1" spans="1:44" ht="14.25" customHeight="1">
      <c r="C1" s="154" t="s">
        <v>259</v>
      </c>
    </row>
    <row r="2" spans="1:44" ht="14.25" customHeight="1">
      <c r="A2" s="155"/>
      <c r="B2" s="155"/>
      <c r="C2" s="610" t="s">
        <v>1825</v>
      </c>
      <c r="D2" s="611"/>
      <c r="E2" s="611"/>
      <c r="F2" s="611"/>
      <c r="G2" s="611"/>
      <c r="H2" s="611"/>
      <c r="I2" s="611"/>
      <c r="J2" s="611"/>
      <c r="K2" s="611"/>
      <c r="L2" s="611"/>
      <c r="M2" s="611"/>
      <c r="N2" s="611"/>
      <c r="O2" s="611"/>
      <c r="P2" s="612"/>
      <c r="Q2" s="70"/>
      <c r="R2" s="70"/>
      <c r="S2" s="70"/>
      <c r="T2" s="70"/>
      <c r="U2" s="155"/>
      <c r="V2" s="155"/>
      <c r="W2" s="155"/>
      <c r="X2" s="155"/>
      <c r="Y2" s="155"/>
      <c r="Z2" s="155"/>
      <c r="AA2" s="155"/>
      <c r="AB2" s="155"/>
      <c r="AC2" s="576" t="s">
        <v>1826</v>
      </c>
      <c r="AD2" s="613"/>
      <c r="AE2" s="613"/>
      <c r="AF2" s="613"/>
      <c r="AG2" s="613"/>
      <c r="AH2" s="613"/>
      <c r="AI2" s="613"/>
      <c r="AJ2" s="613"/>
      <c r="AK2" s="613"/>
      <c r="AL2" s="613"/>
      <c r="AM2" s="613"/>
      <c r="AN2" s="613"/>
      <c r="AO2" s="613"/>
      <c r="AP2" s="613"/>
      <c r="AQ2" s="613"/>
      <c r="AR2" s="614"/>
    </row>
    <row r="3" spans="1:44" ht="14.25" customHeight="1">
      <c r="A3" s="155"/>
      <c r="B3" s="155"/>
      <c r="C3" s="615"/>
      <c r="D3" s="616"/>
      <c r="E3" s="619"/>
      <c r="F3" s="619"/>
      <c r="G3" s="619"/>
      <c r="H3" s="619"/>
      <c r="I3" s="619"/>
      <c r="J3" s="619"/>
      <c r="K3" s="619"/>
      <c r="L3" s="619"/>
      <c r="M3" s="621"/>
      <c r="N3" s="616"/>
      <c r="O3" s="623"/>
      <c r="P3" s="624"/>
      <c r="Q3" s="71"/>
      <c r="R3" s="71"/>
      <c r="S3" s="71"/>
      <c r="T3" s="71"/>
      <c r="U3" s="155"/>
      <c r="V3" s="155"/>
      <c r="W3" s="155"/>
      <c r="X3" s="155"/>
      <c r="Y3" s="155"/>
      <c r="Z3" s="155"/>
      <c r="AA3" s="155"/>
      <c r="AB3" s="155"/>
      <c r="AC3" s="626"/>
      <c r="AD3" s="627"/>
      <c r="AE3" s="627"/>
      <c r="AF3" s="627"/>
      <c r="AG3" s="627"/>
      <c r="AH3" s="627"/>
      <c r="AI3" s="627"/>
      <c r="AJ3" s="627"/>
      <c r="AK3" s="627"/>
      <c r="AL3" s="627"/>
      <c r="AM3" s="627"/>
      <c r="AN3" s="627"/>
      <c r="AO3" s="627"/>
      <c r="AP3" s="627"/>
      <c r="AQ3" s="627"/>
      <c r="AR3" s="628"/>
    </row>
    <row r="4" spans="1:44" ht="14.25" customHeight="1">
      <c r="A4" s="155"/>
      <c r="B4" s="155"/>
      <c r="C4" s="617"/>
      <c r="D4" s="618"/>
      <c r="E4" s="620"/>
      <c r="F4" s="620"/>
      <c r="G4" s="620"/>
      <c r="H4" s="620"/>
      <c r="I4" s="620"/>
      <c r="J4" s="620"/>
      <c r="K4" s="620"/>
      <c r="L4" s="620"/>
      <c r="M4" s="622"/>
      <c r="N4" s="618"/>
      <c r="O4" s="625"/>
      <c r="P4" s="621"/>
      <c r="Q4" s="71"/>
      <c r="R4" s="71"/>
      <c r="S4" s="71"/>
      <c r="T4" s="71"/>
      <c r="U4" s="155"/>
      <c r="V4" s="155"/>
      <c r="W4" s="155"/>
      <c r="X4" s="155"/>
      <c r="Y4" s="155"/>
      <c r="Z4" s="155"/>
      <c r="AA4" s="155"/>
      <c r="AB4" s="155"/>
      <c r="AC4" s="629"/>
      <c r="AD4" s="630"/>
      <c r="AE4" s="630"/>
      <c r="AF4" s="630"/>
      <c r="AG4" s="630"/>
      <c r="AH4" s="630"/>
      <c r="AI4" s="630"/>
      <c r="AJ4" s="630"/>
      <c r="AK4" s="630"/>
      <c r="AL4" s="630"/>
      <c r="AM4" s="630"/>
      <c r="AN4" s="630"/>
      <c r="AO4" s="630"/>
      <c r="AP4" s="630"/>
      <c r="AQ4" s="630"/>
      <c r="AR4" s="631"/>
    </row>
    <row r="5" spans="1:44" ht="14.25"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576" t="s">
        <v>200</v>
      </c>
      <c r="AD5" s="577"/>
      <c r="AE5" s="577"/>
      <c r="AF5" s="577"/>
      <c r="AG5" s="577"/>
      <c r="AH5" s="577"/>
      <c r="AI5" s="577"/>
      <c r="AJ5" s="577"/>
      <c r="AK5" s="577"/>
      <c r="AL5" s="577"/>
      <c r="AM5" s="577"/>
      <c r="AN5" s="577"/>
      <c r="AO5" s="577"/>
      <c r="AP5" s="577"/>
      <c r="AQ5" s="577"/>
      <c r="AR5" s="578"/>
    </row>
    <row r="6" spans="1:44" ht="14.2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579" t="s">
        <v>976</v>
      </c>
      <c r="AD6" s="580"/>
      <c r="AE6" s="580"/>
      <c r="AF6" s="580"/>
      <c r="AG6" s="583"/>
      <c r="AH6" s="584"/>
      <c r="AI6" s="585"/>
      <c r="AJ6" s="585"/>
      <c r="AK6" s="584"/>
      <c r="AL6" s="584"/>
      <c r="AM6" s="585"/>
      <c r="AN6" s="585"/>
      <c r="AO6" s="584"/>
      <c r="AP6" s="584"/>
      <c r="AQ6" s="585"/>
      <c r="AR6" s="588"/>
    </row>
    <row r="7" spans="1:44" ht="14.2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581"/>
      <c r="AD7" s="582"/>
      <c r="AE7" s="582"/>
      <c r="AF7" s="582"/>
      <c r="AG7" s="586"/>
      <c r="AH7" s="586"/>
      <c r="AI7" s="587"/>
      <c r="AJ7" s="587"/>
      <c r="AK7" s="586"/>
      <c r="AL7" s="586"/>
      <c r="AM7" s="587"/>
      <c r="AN7" s="587"/>
      <c r="AO7" s="586"/>
      <c r="AP7" s="586"/>
      <c r="AQ7" s="587"/>
      <c r="AR7" s="589"/>
    </row>
    <row r="8" spans="1:44" ht="14.2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1:44" ht="14.25"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row>
    <row r="10" spans="1:44" ht="14.25" customHeight="1">
      <c r="A10" s="602" t="s">
        <v>1870</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row>
    <row r="11" spans="1:44" ht="14.25" customHeight="1">
      <c r="A11" s="603" t="s">
        <v>201</v>
      </c>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row>
    <row r="12" spans="1:44" ht="14.25" customHeight="1">
      <c r="A12" s="531"/>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row>
    <row r="13" spans="1:44" ht="14.25" customHeight="1">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row>
    <row r="14" spans="1:44" ht="14.25" customHeight="1">
      <c r="A14" s="155" t="s">
        <v>202</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row>
    <row r="15" spans="1:44" ht="14.25" customHeight="1">
      <c r="A15" s="155" t="s">
        <v>203</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row>
    <row r="16" spans="1:44" ht="14.2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row>
    <row r="17" spans="1:44" ht="14.25"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row>
    <row r="18" spans="1:44" ht="14.25" customHeight="1">
      <c r="A18" s="575" t="s">
        <v>1871</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row>
    <row r="19" spans="1:44" ht="14.25" customHeight="1">
      <c r="A19" s="57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row>
    <row r="20" spans="1:44" ht="14.25" customHeight="1">
      <c r="A20" s="530"/>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row>
    <row r="21" spans="1:44" ht="14.25" customHeight="1">
      <c r="A21" s="155"/>
      <c r="B21" s="155"/>
      <c r="C21" s="155"/>
      <c r="D21" s="155"/>
      <c r="E21" s="155"/>
      <c r="F21" s="155"/>
      <c r="G21" s="155"/>
      <c r="H21" s="155"/>
      <c r="I21" s="155"/>
      <c r="J21" s="155"/>
      <c r="K21" s="155"/>
      <c r="L21" s="155"/>
      <c r="M21" s="155"/>
      <c r="N21" s="155"/>
      <c r="O21" s="155"/>
      <c r="P21" s="155"/>
      <c r="Q21" s="155"/>
      <c r="R21" s="155"/>
      <c r="S21" s="155"/>
      <c r="T21" s="155"/>
      <c r="U21" s="155"/>
      <c r="V21" s="155"/>
      <c r="W21" s="156" t="s">
        <v>134</v>
      </c>
      <c r="X21" s="155"/>
      <c r="Y21" s="155"/>
      <c r="Z21" s="155"/>
      <c r="AA21" s="155"/>
      <c r="AB21" s="155"/>
      <c r="AC21" s="155"/>
      <c r="AD21" s="155"/>
      <c r="AE21" s="155"/>
      <c r="AF21" s="155"/>
      <c r="AG21" s="155"/>
      <c r="AH21" s="155"/>
      <c r="AI21" s="155"/>
      <c r="AJ21" s="155"/>
      <c r="AK21" s="155"/>
      <c r="AL21" s="155"/>
      <c r="AM21" s="155"/>
      <c r="AN21" s="155"/>
      <c r="AO21" s="155"/>
      <c r="AP21" s="155"/>
      <c r="AQ21" s="155"/>
      <c r="AR21" s="155"/>
    </row>
    <row r="22" spans="1:44" ht="14.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6"/>
      <c r="X22" s="155"/>
      <c r="Y22" s="155"/>
      <c r="Z22" s="155"/>
      <c r="AA22" s="155"/>
      <c r="AB22" s="155"/>
      <c r="AC22" s="155"/>
      <c r="AD22" s="155"/>
      <c r="AE22" s="155"/>
      <c r="AF22" s="155"/>
      <c r="AG22" s="155"/>
      <c r="AH22" s="155"/>
      <c r="AI22" s="155"/>
      <c r="AJ22" s="155"/>
      <c r="AK22" s="155"/>
      <c r="AL22" s="155"/>
      <c r="AM22" s="155"/>
      <c r="AN22" s="155"/>
      <c r="AO22" s="155"/>
      <c r="AP22" s="155"/>
      <c r="AQ22" s="155"/>
      <c r="AR22" s="155"/>
    </row>
    <row r="23" spans="1:44" ht="14.25" customHeight="1">
      <c r="A23" s="154" t="s">
        <v>204</v>
      </c>
      <c r="B23" s="155"/>
      <c r="C23" s="155"/>
      <c r="D23" s="155"/>
      <c r="E23" s="155"/>
      <c r="F23" s="155"/>
      <c r="G23" s="155"/>
      <c r="H23" s="155"/>
      <c r="I23" s="155"/>
      <c r="J23" s="155"/>
      <c r="K23" s="155"/>
      <c r="L23" s="155"/>
      <c r="M23" s="155"/>
      <c r="N23" s="155"/>
      <c r="O23" s="155"/>
      <c r="P23" s="155"/>
      <c r="Q23" s="155"/>
      <c r="R23" s="155"/>
      <c r="S23" s="155"/>
      <c r="T23" s="155"/>
      <c r="U23" s="72"/>
      <c r="V23" s="72"/>
      <c r="W23" s="73"/>
      <c r="X23" s="73"/>
      <c r="Y23" s="73"/>
      <c r="Z23" s="73"/>
      <c r="AA23" s="73"/>
      <c r="AB23" s="73"/>
      <c r="AC23" s="73"/>
      <c r="AD23" s="73"/>
      <c r="AE23" s="73"/>
      <c r="AF23" s="73"/>
      <c r="AG23" s="73"/>
      <c r="AH23" s="73"/>
      <c r="AI23" s="73"/>
      <c r="AJ23" s="73"/>
      <c r="AK23" s="73"/>
      <c r="AL23" s="73"/>
      <c r="AM23" s="73"/>
      <c r="AN23" s="157"/>
      <c r="AO23" s="157"/>
      <c r="AP23" s="157"/>
      <c r="AQ23" s="155"/>
      <c r="AR23" s="155"/>
    </row>
    <row r="24" spans="1:44" ht="14.25" customHeight="1">
      <c r="A24" s="604" t="s">
        <v>1827</v>
      </c>
      <c r="B24" s="605"/>
      <c r="C24" s="605"/>
      <c r="D24" s="605"/>
      <c r="E24" s="606"/>
      <c r="F24" s="590"/>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row>
    <row r="25" spans="1:44" s="158" customFormat="1" ht="14.25" customHeight="1">
      <c r="A25" s="607"/>
      <c r="B25" s="608"/>
      <c r="C25" s="608"/>
      <c r="D25" s="608"/>
      <c r="E25" s="609"/>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row>
    <row r="26" spans="1:44" s="158" customFormat="1" ht="14.25" customHeight="1">
      <c r="A26" s="604" t="s">
        <v>1828</v>
      </c>
      <c r="B26" s="605"/>
      <c r="C26" s="605"/>
      <c r="D26" s="605"/>
      <c r="E26" s="606"/>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row>
    <row r="27" spans="1:44" s="158" customFormat="1" ht="14.25" customHeight="1">
      <c r="A27" s="607"/>
      <c r="B27" s="608"/>
      <c r="C27" s="608"/>
      <c r="D27" s="608"/>
      <c r="E27" s="609"/>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row>
    <row r="28" spans="1:44" s="158" customFormat="1" ht="14.25" customHeight="1">
      <c r="A28" s="596" t="s">
        <v>249</v>
      </c>
      <c r="B28" s="597"/>
      <c r="C28" s="597"/>
      <c r="D28" s="597"/>
      <c r="E28" s="598"/>
      <c r="F28" s="592"/>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row>
    <row r="29" spans="1:44" s="158" customFormat="1" ht="14.25" customHeight="1">
      <c r="A29" s="599"/>
      <c r="B29" s="600"/>
      <c r="C29" s="600"/>
      <c r="D29" s="600"/>
      <c r="E29" s="601"/>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row>
    <row r="30" spans="1:44" s="158" customFormat="1" ht="14.25" customHeight="1">
      <c r="A30" s="566" t="s">
        <v>1829</v>
      </c>
      <c r="B30" s="567"/>
      <c r="C30" s="567"/>
      <c r="D30" s="567"/>
      <c r="E30" s="568"/>
      <c r="F30" s="594" t="s">
        <v>1865</v>
      </c>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row>
    <row r="31" spans="1:44" s="158" customFormat="1" ht="14.25" customHeight="1">
      <c r="A31" s="569"/>
      <c r="B31" s="570"/>
      <c r="C31" s="570"/>
      <c r="D31" s="570"/>
      <c r="E31" s="571"/>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row>
    <row r="32" spans="1:44" s="158" customFormat="1" ht="14.25" customHeight="1">
      <c r="A32" s="569"/>
      <c r="B32" s="570"/>
      <c r="C32" s="570"/>
      <c r="D32" s="570"/>
      <c r="E32" s="571"/>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row>
    <row r="33" spans="1:44" s="158" customFormat="1" ht="14.25" customHeight="1">
      <c r="A33" s="569"/>
      <c r="B33" s="570"/>
      <c r="C33" s="570"/>
      <c r="D33" s="570"/>
      <c r="E33" s="571"/>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row>
    <row r="34" spans="1:44" s="158" customFormat="1" ht="14.25" customHeight="1">
      <c r="A34" s="569"/>
      <c r="B34" s="570"/>
      <c r="C34" s="570"/>
      <c r="D34" s="570"/>
      <c r="E34" s="571"/>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row>
    <row r="35" spans="1:44" s="158" customFormat="1" ht="14.25" customHeight="1">
      <c r="A35" s="572"/>
      <c r="B35" s="573"/>
      <c r="C35" s="573"/>
      <c r="D35" s="573"/>
      <c r="E35" s="574"/>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row>
    <row r="36" spans="1:44" s="158" customFormat="1" ht="14.25" customHeight="1">
      <c r="A36" s="529"/>
      <c r="B36" s="529"/>
      <c r="C36" s="529"/>
      <c r="D36" s="529"/>
      <c r="E36" s="529"/>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row>
    <row r="37" spans="1:44" ht="14.25" customHeight="1">
      <c r="A37" s="604" t="s">
        <v>1827</v>
      </c>
      <c r="B37" s="605"/>
      <c r="C37" s="605"/>
      <c r="D37" s="605"/>
      <c r="E37" s="606"/>
      <c r="F37" s="590"/>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row>
    <row r="38" spans="1:44" s="158" customFormat="1" ht="14.25" customHeight="1">
      <c r="A38" s="607"/>
      <c r="B38" s="608"/>
      <c r="C38" s="608"/>
      <c r="D38" s="608"/>
      <c r="E38" s="609"/>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row>
    <row r="39" spans="1:44" s="158" customFormat="1" ht="14.25" customHeight="1">
      <c r="A39" s="604" t="s">
        <v>1828</v>
      </c>
      <c r="B39" s="605"/>
      <c r="C39" s="605"/>
      <c r="D39" s="605"/>
      <c r="E39" s="606"/>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row>
    <row r="40" spans="1:44" s="158" customFormat="1" ht="14.25" customHeight="1">
      <c r="A40" s="607"/>
      <c r="B40" s="608"/>
      <c r="C40" s="608"/>
      <c r="D40" s="608"/>
      <c r="E40" s="609"/>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row>
    <row r="41" spans="1:44" s="158" customFormat="1" ht="14.25" customHeight="1">
      <c r="A41" s="596" t="s">
        <v>249</v>
      </c>
      <c r="B41" s="597"/>
      <c r="C41" s="597"/>
      <c r="D41" s="597"/>
      <c r="E41" s="598"/>
      <c r="F41" s="592"/>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row>
    <row r="42" spans="1:44" s="158" customFormat="1" ht="14.25" customHeight="1">
      <c r="A42" s="599"/>
      <c r="B42" s="600"/>
      <c r="C42" s="600"/>
      <c r="D42" s="600"/>
      <c r="E42" s="601"/>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row>
    <row r="43" spans="1:44" s="158" customFormat="1" ht="14.25" customHeight="1">
      <c r="A43" s="566" t="s">
        <v>1829</v>
      </c>
      <c r="B43" s="567"/>
      <c r="C43" s="567"/>
      <c r="D43" s="567"/>
      <c r="E43" s="568"/>
      <c r="F43" s="594" t="s">
        <v>1865</v>
      </c>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row>
    <row r="44" spans="1:44" s="158" customFormat="1" ht="14.25" customHeight="1">
      <c r="A44" s="569"/>
      <c r="B44" s="570"/>
      <c r="C44" s="570"/>
      <c r="D44" s="570"/>
      <c r="E44" s="571"/>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5"/>
      <c r="AQ44" s="595"/>
      <c r="AR44" s="595"/>
    </row>
    <row r="45" spans="1:44" s="158" customFormat="1" ht="14.25" customHeight="1">
      <c r="A45" s="569"/>
      <c r="B45" s="570"/>
      <c r="C45" s="570"/>
      <c r="D45" s="570"/>
      <c r="E45" s="571"/>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row>
    <row r="46" spans="1:44" s="158" customFormat="1" ht="14.25" customHeight="1">
      <c r="A46" s="569"/>
      <c r="B46" s="570"/>
      <c r="C46" s="570"/>
      <c r="D46" s="570"/>
      <c r="E46" s="571"/>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row>
    <row r="47" spans="1:44" s="158" customFormat="1" ht="14.25" customHeight="1">
      <c r="A47" s="569"/>
      <c r="B47" s="570"/>
      <c r="C47" s="570"/>
      <c r="D47" s="570"/>
      <c r="E47" s="571"/>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row>
    <row r="48" spans="1:44" s="158" customFormat="1" ht="14.25" customHeight="1">
      <c r="A48" s="572"/>
      <c r="B48" s="573"/>
      <c r="C48" s="573"/>
      <c r="D48" s="573"/>
      <c r="E48" s="574"/>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row>
    <row r="49" spans="1:44" s="153" customFormat="1" ht="14.25" customHeight="1">
      <c r="A49" s="151" t="s">
        <v>1869</v>
      </c>
      <c r="B49" s="532"/>
      <c r="C49" s="532"/>
      <c r="D49" s="284"/>
      <c r="E49" s="284"/>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2"/>
      <c r="AR49" s="532"/>
    </row>
    <row r="50" spans="1:44" s="153" customFormat="1" ht="14.25" customHeight="1">
      <c r="A50" s="151" t="s">
        <v>205</v>
      </c>
      <c r="B50" s="532"/>
      <c r="C50" s="532"/>
      <c r="D50" s="532"/>
      <c r="E50" s="532"/>
      <c r="F50" s="532"/>
      <c r="G50" s="532"/>
      <c r="H50" s="532"/>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row>
    <row r="51" spans="1:44" s="153" customFormat="1" ht="14.25" customHeight="1">
      <c r="D51" s="532"/>
      <c r="E51" s="532"/>
      <c r="F51" s="532"/>
      <c r="G51" s="532"/>
      <c r="H51" s="532"/>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row>
    <row r="52" spans="1:44" s="158" customFormat="1" ht="14.25" customHeight="1">
      <c r="A52" s="154" t="s">
        <v>1931</v>
      </c>
      <c r="B52" s="155"/>
      <c r="C52" s="155"/>
      <c r="D52" s="155"/>
      <c r="E52" s="155"/>
      <c r="F52" s="155"/>
      <c r="G52" s="136"/>
      <c r="H52" s="136"/>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139"/>
      <c r="AI52" s="139"/>
      <c r="AJ52" s="139"/>
      <c r="AK52" s="139"/>
      <c r="AL52" s="139"/>
      <c r="AM52" s="139"/>
      <c r="AN52" s="139"/>
      <c r="AO52" s="139"/>
      <c r="AP52" s="139"/>
      <c r="AQ52" s="139"/>
      <c r="AR52" s="139"/>
    </row>
    <row r="53" spans="1:44" s="158" customFormat="1" ht="14.25" customHeight="1">
      <c r="A53" s="527"/>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40"/>
    </row>
    <row r="54" spans="1:44" ht="14.25" customHeight="1">
      <c r="A54" s="341"/>
      <c r="B54" s="342"/>
      <c r="C54" s="343"/>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2"/>
      <c r="AR54" s="345"/>
    </row>
    <row r="55" spans="1:44" ht="14.25" customHeight="1">
      <c r="A55" s="159"/>
      <c r="B55" s="159"/>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59"/>
      <c r="AR55" s="159"/>
    </row>
    <row r="56" spans="1:44" ht="14.25" customHeight="1">
      <c r="A56" s="154" t="s">
        <v>1932</v>
      </c>
      <c r="B56" s="159"/>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59"/>
      <c r="AR56" s="159"/>
    </row>
    <row r="57" spans="1:44" ht="14.25" customHeight="1">
      <c r="A57" s="528"/>
      <c r="B57" s="339"/>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39"/>
      <c r="AR57" s="340"/>
    </row>
    <row r="58" spans="1:44" ht="14.25" customHeight="1">
      <c r="A58" s="341"/>
      <c r="B58" s="342"/>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2"/>
      <c r="AR58" s="345"/>
    </row>
    <row r="59" spans="1:44" ht="14.25" customHeight="1">
      <c r="A59" s="159"/>
      <c r="B59" s="159"/>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59"/>
      <c r="AR59" s="159"/>
    </row>
    <row r="60" spans="1:44" ht="14.25" customHeight="1">
      <c r="A60" s="159"/>
      <c r="B60" s="159"/>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59"/>
      <c r="AR60" s="159"/>
    </row>
    <row r="61" spans="1:44" ht="14.25" customHeight="1">
      <c r="A61" s="159"/>
      <c r="B61" s="159"/>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59"/>
      <c r="AR61" s="159"/>
    </row>
    <row r="62" spans="1:44" ht="14.25" customHeight="1">
      <c r="A62" s="159"/>
      <c r="B62" s="159"/>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59"/>
      <c r="AR62" s="159"/>
    </row>
    <row r="63" spans="1:44" ht="14.25" customHeight="1">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row>
    <row r="64" spans="1:44" ht="14.25" customHeight="1"/>
  </sheetData>
  <mergeCells count="34">
    <mergeCell ref="A43:E48"/>
    <mergeCell ref="F43:AR48"/>
    <mergeCell ref="A28:E29"/>
    <mergeCell ref="F28:AR29"/>
    <mergeCell ref="A30:E35"/>
    <mergeCell ref="F30:AR35"/>
    <mergeCell ref="A37:E38"/>
    <mergeCell ref="F37:AR38"/>
    <mergeCell ref="A39:E40"/>
    <mergeCell ref="F39:AR40"/>
    <mergeCell ref="A41:E42"/>
    <mergeCell ref="F41:AR42"/>
    <mergeCell ref="A11:AR11"/>
    <mergeCell ref="A18:AR19"/>
    <mergeCell ref="A24:E25"/>
    <mergeCell ref="F24:AR25"/>
    <mergeCell ref="A26:E27"/>
    <mergeCell ref="F26:AR27"/>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6"/>
  <dataValidations count="1">
    <dataValidation imeMode="halfAlpha" allowBlank="1" showInputMessage="1" showErrorMessage="1" sqref="AK5:AR6" xr:uid="{81EAF1E0-3509-4E7A-A5B0-7901F1530B08}"/>
  </dataValidations>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5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13"/>
  </sheetPr>
  <dimension ref="B1:AZ66"/>
  <sheetViews>
    <sheetView showGridLines="0" showWhiteSpace="0" view="pageBreakPreview" zoomScaleNormal="100" zoomScaleSheetLayoutView="100" zoomScalePageLayoutView="115" workbookViewId="0">
      <selection activeCell="G23" sqref="G23:AS28"/>
    </sheetView>
  </sheetViews>
  <sheetFormatPr defaultColWidth="9" defaultRowHeight="13"/>
  <cols>
    <col min="1" max="52" width="2" style="5" customWidth="1"/>
    <col min="53" max="16384" width="9" style="5"/>
  </cols>
  <sheetData>
    <row r="1" spans="2:52">
      <c r="B1" s="5" t="s">
        <v>94</v>
      </c>
    </row>
    <row r="2" spans="2:52">
      <c r="AS2" s="6"/>
    </row>
    <row r="3" spans="2:52" s="18" customFormat="1" ht="13.5" customHeight="1">
      <c r="B3" s="1413" t="s">
        <v>240</v>
      </c>
      <c r="C3" s="1414"/>
      <c r="D3" s="1414"/>
      <c r="E3" s="1414"/>
      <c r="F3" s="1414"/>
      <c r="G3" s="1414"/>
      <c r="H3" s="1414"/>
      <c r="I3" s="1414"/>
      <c r="J3" s="1414"/>
      <c r="K3" s="1414"/>
      <c r="L3" s="1414"/>
      <c r="M3" s="1414"/>
      <c r="N3" s="1414"/>
      <c r="O3" s="1415"/>
      <c r="P3" s="55"/>
      <c r="Q3" s="55"/>
      <c r="R3" s="135"/>
      <c r="S3" s="135"/>
      <c r="T3" s="135"/>
      <c r="U3" s="135"/>
      <c r="V3" s="135"/>
      <c r="W3" s="133"/>
      <c r="X3" s="133"/>
      <c r="Y3" s="133"/>
      <c r="Z3" s="133"/>
      <c r="AA3" s="133"/>
      <c r="AB3" s="133"/>
      <c r="AC3" s="133"/>
      <c r="AD3" s="1616" t="s">
        <v>32</v>
      </c>
      <c r="AE3" s="1617"/>
      <c r="AF3" s="1617"/>
      <c r="AG3" s="1617"/>
      <c r="AH3" s="1617"/>
      <c r="AI3" s="1617"/>
      <c r="AJ3" s="1617"/>
      <c r="AK3" s="1617"/>
      <c r="AL3" s="1617"/>
      <c r="AM3" s="1617"/>
      <c r="AN3" s="1617"/>
      <c r="AO3" s="1617"/>
      <c r="AP3" s="1617"/>
      <c r="AQ3" s="1617"/>
      <c r="AR3" s="1617"/>
      <c r="AS3" s="1618"/>
    </row>
    <row r="4" spans="2:52" s="18" customFormat="1" ht="13.5" customHeight="1">
      <c r="B4" s="1497"/>
      <c r="C4" s="1498"/>
      <c r="D4" s="623"/>
      <c r="E4" s="1498"/>
      <c r="F4" s="623"/>
      <c r="G4" s="1498"/>
      <c r="H4" s="623"/>
      <c r="I4" s="1498"/>
      <c r="J4" s="623"/>
      <c r="K4" s="1498"/>
      <c r="L4" s="623"/>
      <c r="M4" s="1498"/>
      <c r="N4" s="623"/>
      <c r="O4" s="624"/>
      <c r="P4" s="55"/>
      <c r="Q4" s="55"/>
      <c r="R4" s="55"/>
      <c r="S4" s="135"/>
      <c r="T4" s="135"/>
      <c r="U4" s="135"/>
      <c r="V4" s="135"/>
      <c r="W4" s="246"/>
      <c r="X4" s="246"/>
      <c r="Y4" s="246"/>
      <c r="Z4" s="246"/>
      <c r="AA4" s="246"/>
      <c r="AB4" s="246"/>
      <c r="AC4" s="246"/>
      <c r="AD4" s="1288" t="s">
        <v>977</v>
      </c>
      <c r="AE4" s="1289"/>
      <c r="AF4" s="1289"/>
      <c r="AG4" s="1289"/>
      <c r="AH4" s="1278"/>
      <c r="AI4" s="1279"/>
      <c r="AJ4" s="1280"/>
      <c r="AK4" s="1280"/>
      <c r="AL4" s="1278"/>
      <c r="AM4" s="1279"/>
      <c r="AN4" s="1280"/>
      <c r="AO4" s="1280"/>
      <c r="AP4" s="1278"/>
      <c r="AQ4" s="1279"/>
      <c r="AR4" s="1280"/>
      <c r="AS4" s="1292"/>
    </row>
    <row r="5" spans="2:52" s="18" customFormat="1" ht="13.5" customHeight="1">
      <c r="B5" s="616"/>
      <c r="C5" s="1499"/>
      <c r="D5" s="625"/>
      <c r="E5" s="1499"/>
      <c r="F5" s="625"/>
      <c r="G5" s="1499"/>
      <c r="H5" s="625"/>
      <c r="I5" s="1499"/>
      <c r="J5" s="625"/>
      <c r="K5" s="1499"/>
      <c r="L5" s="625"/>
      <c r="M5" s="1499"/>
      <c r="N5" s="625"/>
      <c r="O5" s="621"/>
      <c r="P5" s="55"/>
      <c r="Q5" s="55"/>
      <c r="R5" s="55"/>
      <c r="S5" s="55"/>
      <c r="T5" s="55"/>
      <c r="U5" s="55"/>
      <c r="V5" s="55"/>
      <c r="AD5" s="1290"/>
      <c r="AE5" s="1291"/>
      <c r="AF5" s="1291"/>
      <c r="AG5" s="1291"/>
      <c r="AH5" s="1281"/>
      <c r="AI5" s="1281"/>
      <c r="AJ5" s="1282"/>
      <c r="AK5" s="1282"/>
      <c r="AL5" s="1281"/>
      <c r="AM5" s="1281"/>
      <c r="AN5" s="1282"/>
      <c r="AO5" s="1282"/>
      <c r="AP5" s="1281"/>
      <c r="AQ5" s="1281"/>
      <c r="AR5" s="1282"/>
      <c r="AS5" s="1293"/>
    </row>
    <row r="6" spans="2:52" s="18" customFormat="1" ht="13.5" customHeight="1">
      <c r="B6" s="137"/>
      <c r="C6" s="137"/>
      <c r="D6" s="137"/>
      <c r="E6" s="137"/>
      <c r="F6" s="137"/>
      <c r="G6" s="137"/>
      <c r="H6" s="137"/>
      <c r="I6" s="137"/>
      <c r="J6" s="137"/>
      <c r="K6" s="137"/>
      <c r="L6" s="137"/>
      <c r="M6" s="137"/>
      <c r="N6" s="137"/>
      <c r="O6" s="137"/>
      <c r="P6" s="137"/>
      <c r="Q6" s="137"/>
      <c r="AD6" s="137"/>
      <c r="AE6" s="137"/>
      <c r="AF6" s="137"/>
      <c r="AG6" s="137"/>
      <c r="AH6" s="137"/>
      <c r="AI6" s="137"/>
      <c r="AJ6" s="137"/>
      <c r="AK6" s="137"/>
      <c r="AL6" s="137"/>
      <c r="AM6" s="137"/>
      <c r="AN6" s="137"/>
      <c r="AO6" s="137"/>
      <c r="AP6" s="137"/>
      <c r="AQ6" s="137"/>
      <c r="AR6" s="137"/>
      <c r="AS6" s="137"/>
    </row>
    <row r="7" spans="2:52" s="18" customFormat="1" ht="13.5" customHeight="1">
      <c r="B7" s="137"/>
      <c r="C7" s="137"/>
      <c r="D7" s="137"/>
      <c r="E7" s="137"/>
      <c r="F7" s="137"/>
      <c r="G7" s="137"/>
      <c r="H7" s="137"/>
      <c r="I7" s="137"/>
      <c r="J7" s="137"/>
      <c r="K7" s="137"/>
      <c r="L7" s="137"/>
      <c r="M7" s="137"/>
      <c r="N7" s="137"/>
      <c r="O7" s="137"/>
      <c r="P7" s="137"/>
      <c r="Q7" s="137"/>
      <c r="AD7" s="137"/>
      <c r="AE7" s="137"/>
      <c r="AF7" s="137"/>
      <c r="AG7" s="137"/>
      <c r="AH7" s="137"/>
      <c r="AI7" s="137"/>
      <c r="AJ7" s="137"/>
      <c r="AK7" s="137"/>
      <c r="AL7" s="137"/>
      <c r="AM7" s="137"/>
      <c r="AN7" s="137"/>
      <c r="AO7" s="137"/>
      <c r="AP7" s="137"/>
      <c r="AQ7" s="137"/>
      <c r="AR7" s="137"/>
      <c r="AS7" s="137"/>
    </row>
    <row r="8" spans="2:52" s="18" customFormat="1" ht="13.5" customHeight="1">
      <c r="B8" s="1659" t="s">
        <v>1872</v>
      </c>
      <c r="C8" s="1659"/>
      <c r="D8" s="1659"/>
      <c r="E8" s="1659"/>
      <c r="F8" s="1659"/>
      <c r="G8" s="1659"/>
      <c r="H8" s="1659"/>
      <c r="I8" s="1659"/>
      <c r="J8" s="1659"/>
      <c r="K8" s="1659"/>
      <c r="L8" s="1659"/>
      <c r="M8" s="1659"/>
      <c r="N8" s="1659"/>
      <c r="O8" s="1659"/>
      <c r="P8" s="1659"/>
      <c r="Q8" s="1659"/>
      <c r="R8" s="1659"/>
      <c r="S8" s="1659"/>
      <c r="T8" s="1659"/>
      <c r="U8" s="1659"/>
      <c r="V8" s="1659"/>
      <c r="W8" s="1659"/>
      <c r="X8" s="1659"/>
      <c r="Y8" s="1659"/>
      <c r="Z8" s="1659"/>
      <c r="AA8" s="1659"/>
      <c r="AB8" s="1659"/>
      <c r="AC8" s="1659"/>
      <c r="AD8" s="1659"/>
      <c r="AE8" s="1659"/>
      <c r="AF8" s="1659"/>
      <c r="AG8" s="1659"/>
      <c r="AH8" s="1659"/>
      <c r="AI8" s="1659"/>
      <c r="AJ8" s="1659"/>
      <c r="AK8" s="1659"/>
      <c r="AL8" s="1659"/>
      <c r="AM8" s="1659"/>
      <c r="AN8" s="1659"/>
      <c r="AO8" s="1659"/>
      <c r="AP8" s="1659"/>
      <c r="AQ8" s="1659"/>
      <c r="AR8" s="1659"/>
      <c r="AS8" s="1659"/>
      <c r="AT8" s="121"/>
      <c r="AU8" s="121"/>
      <c r="AV8" s="121"/>
      <c r="AW8" s="121"/>
      <c r="AX8" s="121"/>
      <c r="AY8" s="121"/>
      <c r="AZ8" s="121"/>
    </row>
    <row r="9" spans="2:52" s="18" customFormat="1" ht="13.5" customHeight="1">
      <c r="B9" s="1659" t="s">
        <v>97</v>
      </c>
      <c r="C9" s="1659"/>
      <c r="D9" s="1659"/>
      <c r="E9" s="1659"/>
      <c r="F9" s="1659"/>
      <c r="G9" s="1659"/>
      <c r="H9" s="1659"/>
      <c r="I9" s="1659"/>
      <c r="J9" s="1659"/>
      <c r="K9" s="1659"/>
      <c r="L9" s="1659"/>
      <c r="M9" s="1659"/>
      <c r="N9" s="1659"/>
      <c r="O9" s="1659"/>
      <c r="P9" s="1659"/>
      <c r="Q9" s="1659"/>
      <c r="R9" s="1659"/>
      <c r="S9" s="1659"/>
      <c r="T9" s="1659"/>
      <c r="U9" s="1659"/>
      <c r="V9" s="1659"/>
      <c r="W9" s="1659"/>
      <c r="X9" s="1659"/>
      <c r="Y9" s="1659"/>
      <c r="Z9" s="1659"/>
      <c r="AA9" s="1659"/>
      <c r="AB9" s="1659"/>
      <c r="AC9" s="1659"/>
      <c r="AD9" s="1659"/>
      <c r="AE9" s="1659"/>
      <c r="AF9" s="1659"/>
      <c r="AG9" s="1659"/>
      <c r="AH9" s="1659"/>
      <c r="AI9" s="1659"/>
      <c r="AJ9" s="1659"/>
      <c r="AK9" s="1659"/>
      <c r="AL9" s="1659"/>
      <c r="AM9" s="1659"/>
      <c r="AN9" s="1659"/>
      <c r="AO9" s="1659"/>
      <c r="AP9" s="1659"/>
      <c r="AQ9" s="1659"/>
      <c r="AR9" s="1659"/>
      <c r="AS9" s="1659"/>
    </row>
    <row r="10" spans="2:52" s="18" customFormat="1" ht="13.5" customHeight="1">
      <c r="B10" s="1619"/>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c r="AG10" s="1619"/>
      <c r="AH10" s="1619"/>
      <c r="AI10" s="1619"/>
      <c r="AJ10" s="1619"/>
      <c r="AK10" s="1619"/>
      <c r="AL10" s="1619"/>
      <c r="AM10" s="1619"/>
      <c r="AN10" s="1619"/>
      <c r="AO10" s="1619"/>
      <c r="AP10" s="1619"/>
      <c r="AQ10" s="1619"/>
      <c r="AR10" s="1619"/>
      <c r="AS10" s="1619"/>
    </row>
    <row r="11" spans="2:52" s="18" customFormat="1" ht="13.5" customHeight="1"/>
    <row r="12" spans="2:52" s="18" customFormat="1" ht="13.5" customHeight="1">
      <c r="B12" s="18" t="s">
        <v>81</v>
      </c>
    </row>
    <row r="13" spans="2:52" s="18" customFormat="1" ht="13.5" customHeight="1">
      <c r="B13" s="18" t="s">
        <v>84</v>
      </c>
    </row>
    <row r="14" spans="2:52" s="18" customFormat="1" ht="13.5" customHeight="1"/>
    <row r="15" spans="2:52" s="18" customFormat="1" ht="13.5" customHeight="1"/>
    <row r="16" spans="2:52" s="18" customFormat="1" ht="13.5" customHeight="1">
      <c r="B16" s="1263" t="s">
        <v>1911</v>
      </c>
      <c r="C16" s="1263"/>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63"/>
      <c r="AL16" s="1263"/>
      <c r="AM16" s="1263"/>
      <c r="AN16" s="1263"/>
      <c r="AO16" s="1263"/>
      <c r="AP16" s="1263"/>
      <c r="AQ16" s="1263"/>
      <c r="AR16" s="1263"/>
    </row>
    <row r="17" spans="2:45" s="18" customFormat="1" ht="13.5" customHeight="1">
      <c r="B17" s="1263"/>
      <c r="C17" s="1263"/>
      <c r="D17" s="1263"/>
      <c r="E17" s="1263"/>
      <c r="F17" s="1263"/>
      <c r="G17" s="1263"/>
      <c r="H17" s="1263"/>
      <c r="I17" s="1263"/>
      <c r="J17" s="1263"/>
      <c r="K17" s="1263"/>
      <c r="L17" s="1263"/>
      <c r="M17" s="1263"/>
      <c r="N17" s="1263"/>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row>
    <row r="18" spans="2:45" s="18" customFormat="1" ht="13.5" customHeight="1">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row>
    <row r="19" spans="2:45" s="18" customFormat="1" ht="13.5" customHeight="1"/>
    <row r="20" spans="2:45" s="18" customFormat="1" ht="13.5" customHeight="1">
      <c r="B20" s="1619" t="s">
        <v>3</v>
      </c>
      <c r="C20" s="1619"/>
      <c r="D20" s="1619"/>
      <c r="E20" s="1619"/>
      <c r="F20" s="1619"/>
      <c r="G20" s="1619"/>
      <c r="H20" s="1619"/>
      <c r="I20" s="1619"/>
      <c r="J20" s="1619"/>
      <c r="K20" s="1619"/>
      <c r="L20" s="1619"/>
      <c r="M20" s="1619"/>
      <c r="N20" s="1619"/>
      <c r="O20" s="1619"/>
      <c r="P20" s="1619"/>
      <c r="Q20" s="1619"/>
      <c r="R20" s="1619"/>
      <c r="S20" s="1619"/>
      <c r="T20" s="1619"/>
      <c r="U20" s="1619"/>
      <c r="V20" s="1619"/>
      <c r="W20" s="1619"/>
      <c r="X20" s="1619"/>
      <c r="Y20" s="1619"/>
      <c r="Z20" s="1619"/>
      <c r="AA20" s="1619"/>
      <c r="AB20" s="1619"/>
      <c r="AC20" s="1619"/>
      <c r="AD20" s="1619"/>
      <c r="AE20" s="1619"/>
      <c r="AF20" s="1619"/>
      <c r="AG20" s="1619"/>
      <c r="AH20" s="1619"/>
      <c r="AI20" s="1619"/>
      <c r="AJ20" s="1619"/>
      <c r="AK20" s="1619"/>
      <c r="AL20" s="1619"/>
      <c r="AM20" s="1619"/>
      <c r="AN20" s="1619"/>
      <c r="AO20" s="1619"/>
      <c r="AP20" s="1619"/>
      <c r="AQ20" s="1619"/>
      <c r="AR20" s="1619"/>
      <c r="AS20" s="1619"/>
    </row>
    <row r="22" spans="2:45" s="18" customFormat="1">
      <c r="B22" s="26" t="s">
        <v>77</v>
      </c>
      <c r="E22" s="26"/>
    </row>
    <row r="23" spans="2:45" s="18" customFormat="1" ht="8.15" customHeight="1">
      <c r="B23" s="1312" t="s">
        <v>42</v>
      </c>
      <c r="C23" s="1313"/>
      <c r="D23" s="1313"/>
      <c r="E23" s="1313"/>
      <c r="F23" s="1314"/>
      <c r="G23" s="1660"/>
      <c r="H23" s="1660"/>
      <c r="I23" s="1660"/>
      <c r="J23" s="1660"/>
      <c r="K23" s="1660"/>
      <c r="L23" s="1660"/>
      <c r="M23" s="1660"/>
      <c r="N23" s="1660"/>
      <c r="O23" s="1660"/>
      <c r="P23" s="1660"/>
      <c r="Q23" s="1660"/>
      <c r="R23" s="1660"/>
      <c r="S23" s="1660"/>
      <c r="T23" s="1660"/>
      <c r="U23" s="1660"/>
      <c r="V23" s="1660"/>
      <c r="W23" s="1660"/>
      <c r="X23" s="1660"/>
      <c r="Y23" s="1660"/>
      <c r="Z23" s="1660"/>
      <c r="AA23" s="1660"/>
      <c r="AB23" s="1660"/>
      <c r="AC23" s="1660"/>
      <c r="AD23" s="1660"/>
      <c r="AE23" s="1660"/>
      <c r="AF23" s="1660"/>
      <c r="AG23" s="1660"/>
      <c r="AH23" s="1660"/>
      <c r="AI23" s="1660"/>
      <c r="AJ23" s="1660"/>
      <c r="AK23" s="1660"/>
      <c r="AL23" s="1660"/>
      <c r="AM23" s="1660"/>
      <c r="AN23" s="1660"/>
      <c r="AO23" s="1660"/>
      <c r="AP23" s="1660"/>
      <c r="AQ23" s="1660"/>
      <c r="AR23" s="1660"/>
      <c r="AS23" s="1660"/>
    </row>
    <row r="24" spans="2:45" s="18" customFormat="1" ht="8.15" customHeight="1">
      <c r="B24" s="1315"/>
      <c r="C24" s="1316"/>
      <c r="D24" s="1316"/>
      <c r="E24" s="1316"/>
      <c r="F24" s="1317"/>
      <c r="G24" s="1660"/>
      <c r="H24" s="1660"/>
      <c r="I24" s="1660"/>
      <c r="J24" s="1660"/>
      <c r="K24" s="1660"/>
      <c r="L24" s="1660"/>
      <c r="M24" s="1660"/>
      <c r="N24" s="1660"/>
      <c r="O24" s="1660"/>
      <c r="P24" s="1660"/>
      <c r="Q24" s="1660"/>
      <c r="R24" s="1660"/>
      <c r="S24" s="1660"/>
      <c r="T24" s="1660"/>
      <c r="U24" s="1660"/>
      <c r="V24" s="1660"/>
      <c r="W24" s="1660"/>
      <c r="X24" s="1660"/>
      <c r="Y24" s="1660"/>
      <c r="Z24" s="1660"/>
      <c r="AA24" s="1660"/>
      <c r="AB24" s="1660"/>
      <c r="AC24" s="1660"/>
      <c r="AD24" s="1660"/>
      <c r="AE24" s="1660"/>
      <c r="AF24" s="1660"/>
      <c r="AG24" s="1660"/>
      <c r="AH24" s="1660"/>
      <c r="AI24" s="1660"/>
      <c r="AJ24" s="1660"/>
      <c r="AK24" s="1660"/>
      <c r="AL24" s="1660"/>
      <c r="AM24" s="1660"/>
      <c r="AN24" s="1660"/>
      <c r="AO24" s="1660"/>
      <c r="AP24" s="1660"/>
      <c r="AQ24" s="1660"/>
      <c r="AR24" s="1660"/>
      <c r="AS24" s="1660"/>
    </row>
    <row r="25" spans="2:45" s="18" customFormat="1" ht="8.15" customHeight="1">
      <c r="B25" s="1318"/>
      <c r="C25" s="1319"/>
      <c r="D25" s="1319"/>
      <c r="E25" s="1319"/>
      <c r="F25" s="1320"/>
      <c r="G25" s="1660"/>
      <c r="H25" s="1660"/>
      <c r="I25" s="1660"/>
      <c r="J25" s="1660"/>
      <c r="K25" s="1660"/>
      <c r="L25" s="1660"/>
      <c r="M25" s="1660"/>
      <c r="N25" s="1660"/>
      <c r="O25" s="1660"/>
      <c r="P25" s="1660"/>
      <c r="Q25" s="1660"/>
      <c r="R25" s="1660"/>
      <c r="S25" s="1660"/>
      <c r="T25" s="1660"/>
      <c r="U25" s="1660"/>
      <c r="V25" s="1660"/>
      <c r="W25" s="1660"/>
      <c r="X25" s="1660"/>
      <c r="Y25" s="1660"/>
      <c r="Z25" s="1660"/>
      <c r="AA25" s="1660"/>
      <c r="AB25" s="1660"/>
      <c r="AC25" s="1660"/>
      <c r="AD25" s="1660"/>
      <c r="AE25" s="1660"/>
      <c r="AF25" s="1660"/>
      <c r="AG25" s="1660"/>
      <c r="AH25" s="1660"/>
      <c r="AI25" s="1660"/>
      <c r="AJ25" s="1660"/>
      <c r="AK25" s="1660"/>
      <c r="AL25" s="1660"/>
      <c r="AM25" s="1660"/>
      <c r="AN25" s="1660"/>
      <c r="AO25" s="1660"/>
      <c r="AP25" s="1660"/>
      <c r="AQ25" s="1660"/>
      <c r="AR25" s="1660"/>
      <c r="AS25" s="1660"/>
    </row>
    <row r="26" spans="2:45" s="18" customFormat="1" ht="8.15" customHeight="1">
      <c r="B26" s="1312" t="s">
        <v>33</v>
      </c>
      <c r="C26" s="1313"/>
      <c r="D26" s="1313"/>
      <c r="E26" s="1313"/>
      <c r="F26" s="1314"/>
      <c r="G26" s="1551"/>
      <c r="H26" s="1551"/>
      <c r="I26" s="1551"/>
      <c r="J26" s="1551"/>
      <c r="K26" s="1551"/>
      <c r="L26" s="1551"/>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1551"/>
      <c r="AL26" s="1551"/>
      <c r="AM26" s="1551"/>
      <c r="AN26" s="1551"/>
      <c r="AO26" s="1551"/>
      <c r="AP26" s="1551"/>
      <c r="AQ26" s="1551"/>
      <c r="AR26" s="1551"/>
      <c r="AS26" s="1551"/>
    </row>
    <row r="27" spans="2:45" s="18" customFormat="1" ht="8.15" customHeight="1">
      <c r="B27" s="1315"/>
      <c r="C27" s="1316"/>
      <c r="D27" s="1316"/>
      <c r="E27" s="1316"/>
      <c r="F27" s="1317"/>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c r="AG27" s="1551"/>
      <c r="AH27" s="1551"/>
      <c r="AI27" s="1551"/>
      <c r="AJ27" s="1551"/>
      <c r="AK27" s="1551"/>
      <c r="AL27" s="1551"/>
      <c r="AM27" s="1551"/>
      <c r="AN27" s="1551"/>
      <c r="AO27" s="1551"/>
      <c r="AP27" s="1551"/>
      <c r="AQ27" s="1551"/>
      <c r="AR27" s="1551"/>
      <c r="AS27" s="1551"/>
    </row>
    <row r="28" spans="2:45" s="18" customFormat="1" ht="8.15" customHeight="1">
      <c r="B28" s="1318"/>
      <c r="C28" s="1319"/>
      <c r="D28" s="1319"/>
      <c r="E28" s="1319"/>
      <c r="F28" s="1320"/>
      <c r="G28" s="1551"/>
      <c r="H28" s="1551"/>
      <c r="I28" s="1551"/>
      <c r="J28" s="1551"/>
      <c r="K28" s="1551"/>
      <c r="L28" s="1551"/>
      <c r="M28" s="1551"/>
      <c r="N28" s="1551"/>
      <c r="O28" s="1551"/>
      <c r="P28" s="1551"/>
      <c r="Q28" s="1551"/>
      <c r="R28" s="1551"/>
      <c r="S28" s="1551"/>
      <c r="T28" s="1551"/>
      <c r="U28" s="1551"/>
      <c r="V28" s="1551"/>
      <c r="W28" s="1551"/>
      <c r="X28" s="1551"/>
      <c r="Y28" s="1551"/>
      <c r="Z28" s="1551"/>
      <c r="AA28" s="1551"/>
      <c r="AB28" s="1551"/>
      <c r="AC28" s="1551"/>
      <c r="AD28" s="1551"/>
      <c r="AE28" s="1551"/>
      <c r="AF28" s="1551"/>
      <c r="AG28" s="1551"/>
      <c r="AH28" s="1551"/>
      <c r="AI28" s="1551"/>
      <c r="AJ28" s="1551"/>
      <c r="AK28" s="1551"/>
      <c r="AL28" s="1551"/>
      <c r="AM28" s="1551"/>
      <c r="AN28" s="1551"/>
      <c r="AO28" s="1551"/>
      <c r="AP28" s="1551"/>
      <c r="AQ28" s="1551"/>
      <c r="AR28" s="1551"/>
      <c r="AS28" s="1551"/>
    </row>
    <row r="29" spans="2:45" s="18" customFormat="1" ht="13.5" customHeight="1">
      <c r="B29" s="1312" t="s">
        <v>250</v>
      </c>
      <c r="C29" s="1313"/>
      <c r="D29" s="1313"/>
      <c r="E29" s="1313"/>
      <c r="F29" s="1314"/>
      <c r="G29" s="1551"/>
      <c r="H29" s="1551"/>
      <c r="I29" s="1551"/>
      <c r="J29" s="1551"/>
      <c r="K29" s="1551"/>
      <c r="L29" s="1551"/>
      <c r="M29" s="1551"/>
      <c r="N29" s="1551"/>
      <c r="O29" s="1551"/>
      <c r="P29" s="1551"/>
      <c r="Q29" s="1551"/>
      <c r="R29" s="1551"/>
      <c r="S29" s="1551"/>
      <c r="T29" s="1551"/>
      <c r="U29" s="1551"/>
      <c r="V29" s="1551"/>
      <c r="W29" s="1551"/>
      <c r="X29" s="1551"/>
      <c r="Y29" s="1551"/>
      <c r="Z29" s="1551"/>
      <c r="AA29" s="1551"/>
      <c r="AB29" s="1551"/>
      <c r="AC29" s="1551"/>
      <c r="AD29" s="1551"/>
      <c r="AE29" s="1551"/>
      <c r="AF29" s="1551"/>
      <c r="AG29" s="1551"/>
      <c r="AH29" s="1551"/>
      <c r="AI29" s="1551"/>
      <c r="AJ29" s="1551"/>
      <c r="AK29" s="1551"/>
      <c r="AL29" s="1551"/>
      <c r="AM29" s="1551"/>
      <c r="AN29" s="1551"/>
      <c r="AO29" s="1551"/>
      <c r="AP29" s="1551"/>
      <c r="AQ29" s="1551"/>
      <c r="AR29" s="1551"/>
      <c r="AS29" s="1551"/>
    </row>
    <row r="30" spans="2:45" s="18" customFormat="1" ht="13.5" customHeight="1">
      <c r="B30" s="1318"/>
      <c r="C30" s="1319"/>
      <c r="D30" s="1319"/>
      <c r="E30" s="1319"/>
      <c r="F30" s="1320"/>
      <c r="G30" s="1551"/>
      <c r="H30" s="1551"/>
      <c r="I30" s="1551"/>
      <c r="J30" s="1551"/>
      <c r="K30" s="1551"/>
      <c r="L30" s="1551"/>
      <c r="M30" s="1551"/>
      <c r="N30" s="1551"/>
      <c r="O30" s="1551"/>
      <c r="P30" s="1551"/>
      <c r="Q30" s="1551"/>
      <c r="R30" s="1551"/>
      <c r="S30" s="1551"/>
      <c r="T30" s="1551"/>
      <c r="U30" s="1551"/>
      <c r="V30" s="1551"/>
      <c r="W30" s="1551"/>
      <c r="X30" s="1551"/>
      <c r="Y30" s="1551"/>
      <c r="Z30" s="1551"/>
      <c r="AA30" s="1551"/>
      <c r="AB30" s="1551"/>
      <c r="AC30" s="1551"/>
      <c r="AD30" s="1551"/>
      <c r="AE30" s="1551"/>
      <c r="AF30" s="1551"/>
      <c r="AG30" s="1551"/>
      <c r="AH30" s="1551"/>
      <c r="AI30" s="1551"/>
      <c r="AJ30" s="1551"/>
      <c r="AK30" s="1551"/>
      <c r="AL30" s="1551"/>
      <c r="AM30" s="1551"/>
      <c r="AN30" s="1551"/>
      <c r="AO30" s="1551"/>
      <c r="AP30" s="1551"/>
      <c r="AQ30" s="1551"/>
      <c r="AR30" s="1551"/>
      <c r="AS30" s="1551"/>
    </row>
    <row r="31" spans="2:45" s="18" customFormat="1" ht="8.15" customHeight="1">
      <c r="B31" s="1304" t="s">
        <v>43</v>
      </c>
      <c r="C31" s="1305"/>
      <c r="D31" s="1305"/>
      <c r="E31" s="1305"/>
      <c r="F31" s="1306"/>
      <c r="G31" s="1564" t="s">
        <v>1866</v>
      </c>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1564"/>
      <c r="AL31" s="1564"/>
      <c r="AM31" s="1564"/>
      <c r="AN31" s="1564"/>
      <c r="AO31" s="1564"/>
      <c r="AP31" s="1564"/>
      <c r="AQ31" s="1564"/>
      <c r="AR31" s="1564"/>
      <c r="AS31" s="1564"/>
    </row>
    <row r="32" spans="2:45" s="18" customFormat="1" ht="8.15" customHeight="1">
      <c r="B32" s="1307"/>
      <c r="C32" s="1255"/>
      <c r="D32" s="1255"/>
      <c r="E32" s="1255"/>
      <c r="F32" s="1308"/>
      <c r="G32" s="1564"/>
      <c r="H32" s="1564"/>
      <c r="I32" s="1564"/>
      <c r="J32" s="1564"/>
      <c r="K32" s="1564"/>
      <c r="L32" s="1564"/>
      <c r="M32" s="1564"/>
      <c r="N32" s="1564"/>
      <c r="O32" s="1564"/>
      <c r="P32" s="1564"/>
      <c r="Q32" s="1564"/>
      <c r="R32" s="1564"/>
      <c r="S32" s="1564"/>
      <c r="T32" s="1564"/>
      <c r="U32" s="1564"/>
      <c r="V32" s="1564"/>
      <c r="W32" s="1564"/>
      <c r="X32" s="1564"/>
      <c r="Y32" s="1564"/>
      <c r="Z32" s="1564"/>
      <c r="AA32" s="1564"/>
      <c r="AB32" s="1564"/>
      <c r="AC32" s="1564"/>
      <c r="AD32" s="1564"/>
      <c r="AE32" s="1564"/>
      <c r="AF32" s="1564"/>
      <c r="AG32" s="1564"/>
      <c r="AH32" s="1564"/>
      <c r="AI32" s="1564"/>
      <c r="AJ32" s="1564"/>
      <c r="AK32" s="1564"/>
      <c r="AL32" s="1564"/>
      <c r="AM32" s="1564"/>
      <c r="AN32" s="1564"/>
      <c r="AO32" s="1564"/>
      <c r="AP32" s="1564"/>
      <c r="AQ32" s="1564"/>
      <c r="AR32" s="1564"/>
      <c r="AS32" s="1564"/>
    </row>
    <row r="33" spans="2:46" s="18" customFormat="1" ht="8.15" customHeight="1">
      <c r="B33" s="1307"/>
      <c r="C33" s="1255"/>
      <c r="D33" s="1255"/>
      <c r="E33" s="1255"/>
      <c r="F33" s="1308"/>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564"/>
      <c r="AL33" s="1564"/>
      <c r="AM33" s="1564"/>
      <c r="AN33" s="1564"/>
      <c r="AO33" s="1564"/>
      <c r="AP33" s="1564"/>
      <c r="AQ33" s="1564"/>
      <c r="AR33" s="1564"/>
      <c r="AS33" s="1564"/>
    </row>
    <row r="34" spans="2:46" s="18" customFormat="1" ht="8.15" customHeight="1">
      <c r="B34" s="1307"/>
      <c r="C34" s="1255"/>
      <c r="D34" s="1255"/>
      <c r="E34" s="1255"/>
      <c r="F34" s="1308"/>
      <c r="G34" s="1564"/>
      <c r="H34" s="1564"/>
      <c r="I34" s="1564"/>
      <c r="J34" s="1564"/>
      <c r="K34" s="1564"/>
      <c r="L34" s="1564"/>
      <c r="M34" s="1564"/>
      <c r="N34" s="1564"/>
      <c r="O34" s="1564"/>
      <c r="P34" s="1564"/>
      <c r="Q34" s="1564"/>
      <c r="R34" s="1564"/>
      <c r="S34" s="1564"/>
      <c r="T34" s="1564"/>
      <c r="U34" s="1564"/>
      <c r="V34" s="1564"/>
      <c r="W34" s="1564"/>
      <c r="X34" s="1564"/>
      <c r="Y34" s="1564"/>
      <c r="Z34" s="1564"/>
      <c r="AA34" s="1564"/>
      <c r="AB34" s="1564"/>
      <c r="AC34" s="1564"/>
      <c r="AD34" s="1564"/>
      <c r="AE34" s="1564"/>
      <c r="AF34" s="1564"/>
      <c r="AG34" s="1564"/>
      <c r="AH34" s="1564"/>
      <c r="AI34" s="1564"/>
      <c r="AJ34" s="1564"/>
      <c r="AK34" s="1564"/>
      <c r="AL34" s="1564"/>
      <c r="AM34" s="1564"/>
      <c r="AN34" s="1564"/>
      <c r="AO34" s="1564"/>
      <c r="AP34" s="1564"/>
      <c r="AQ34" s="1564"/>
      <c r="AR34" s="1564"/>
      <c r="AS34" s="1564"/>
    </row>
    <row r="35" spans="2:46" s="18" customFormat="1" ht="8.15" customHeight="1">
      <c r="B35" s="1307"/>
      <c r="C35" s="1255"/>
      <c r="D35" s="1255"/>
      <c r="E35" s="1255"/>
      <c r="F35" s="1308"/>
      <c r="G35" s="1564"/>
      <c r="H35" s="1564"/>
      <c r="I35" s="1564"/>
      <c r="J35" s="1564"/>
      <c r="K35" s="1564"/>
      <c r="L35" s="1564"/>
      <c r="M35" s="1564"/>
      <c r="N35" s="1564"/>
      <c r="O35" s="1564"/>
      <c r="P35" s="1564"/>
      <c r="Q35" s="1564"/>
      <c r="R35" s="1564"/>
      <c r="S35" s="1564"/>
      <c r="T35" s="1564"/>
      <c r="U35" s="1564"/>
      <c r="V35" s="1564"/>
      <c r="W35" s="1564"/>
      <c r="X35" s="1564"/>
      <c r="Y35" s="1564"/>
      <c r="Z35" s="1564"/>
      <c r="AA35" s="1564"/>
      <c r="AB35" s="1564"/>
      <c r="AC35" s="1564"/>
      <c r="AD35" s="1564"/>
      <c r="AE35" s="1564"/>
      <c r="AF35" s="1564"/>
      <c r="AG35" s="1564"/>
      <c r="AH35" s="1564"/>
      <c r="AI35" s="1564"/>
      <c r="AJ35" s="1564"/>
      <c r="AK35" s="1564"/>
      <c r="AL35" s="1564"/>
      <c r="AM35" s="1564"/>
      <c r="AN35" s="1564"/>
      <c r="AO35" s="1564"/>
      <c r="AP35" s="1564"/>
      <c r="AQ35" s="1564"/>
      <c r="AR35" s="1564"/>
      <c r="AS35" s="1564"/>
    </row>
    <row r="36" spans="2:46" s="18" customFormat="1" ht="8.15" customHeight="1">
      <c r="B36" s="1309"/>
      <c r="C36" s="1310"/>
      <c r="D36" s="1310"/>
      <c r="E36" s="1310"/>
      <c r="F36" s="1311"/>
      <c r="G36" s="1564"/>
      <c r="H36" s="1564"/>
      <c r="I36" s="1564"/>
      <c r="J36" s="1564"/>
      <c r="K36" s="1564"/>
      <c r="L36" s="1564"/>
      <c r="M36" s="1564"/>
      <c r="N36" s="1564"/>
      <c r="O36" s="1564"/>
      <c r="P36" s="1564"/>
      <c r="Q36" s="1564"/>
      <c r="R36" s="1564"/>
      <c r="S36" s="1564"/>
      <c r="T36" s="1564"/>
      <c r="U36" s="1564"/>
      <c r="V36" s="1564"/>
      <c r="W36" s="1564"/>
      <c r="X36" s="1564"/>
      <c r="Y36" s="1564"/>
      <c r="Z36" s="1564"/>
      <c r="AA36" s="1564"/>
      <c r="AB36" s="1564"/>
      <c r="AC36" s="1564"/>
      <c r="AD36" s="1564"/>
      <c r="AE36" s="1564"/>
      <c r="AF36" s="1564"/>
      <c r="AG36" s="1564"/>
      <c r="AH36" s="1564"/>
      <c r="AI36" s="1564"/>
      <c r="AJ36" s="1564"/>
      <c r="AK36" s="1564"/>
      <c r="AL36" s="1564"/>
      <c r="AM36" s="1564"/>
      <c r="AN36" s="1564"/>
      <c r="AO36" s="1564"/>
      <c r="AP36" s="1564"/>
      <c r="AQ36" s="1564"/>
      <c r="AR36" s="1564"/>
      <c r="AS36" s="1564"/>
      <c r="AT36" s="5"/>
    </row>
    <row r="37" spans="2:46" ht="8.15" customHeight="1">
      <c r="AT37" s="4"/>
    </row>
    <row r="38" spans="2:46" ht="8.15" customHeight="1">
      <c r="B38" s="4"/>
    </row>
    <row r="39" spans="2:46">
      <c r="B39" s="5" t="s">
        <v>87</v>
      </c>
    </row>
    <row r="40" spans="2:46" ht="13.5" customHeight="1">
      <c r="B40" s="1604"/>
      <c r="C40" s="1549"/>
      <c r="D40" s="1549"/>
      <c r="E40" s="1549"/>
      <c r="F40" s="1549"/>
      <c r="G40" s="1549"/>
      <c r="H40" s="1549"/>
      <c r="I40" s="1549"/>
      <c r="J40" s="1549"/>
      <c r="K40" s="1549"/>
      <c r="L40" s="1549"/>
      <c r="M40" s="1549"/>
      <c r="N40" s="1549"/>
      <c r="O40" s="1549"/>
      <c r="P40" s="1549"/>
      <c r="Q40" s="1549"/>
      <c r="R40" s="1549"/>
      <c r="S40" s="1549"/>
      <c r="T40" s="1549"/>
      <c r="U40" s="1549"/>
      <c r="V40" s="1549"/>
      <c r="W40" s="1549"/>
      <c r="X40" s="1549"/>
      <c r="Y40" s="1549"/>
      <c r="Z40" s="1549"/>
      <c r="AA40" s="1549"/>
      <c r="AB40" s="1549"/>
      <c r="AC40" s="1549"/>
      <c r="AD40" s="1549"/>
      <c r="AE40" s="1549"/>
      <c r="AF40" s="1549"/>
      <c r="AG40" s="1549"/>
      <c r="AH40" s="1549"/>
      <c r="AI40" s="1549"/>
      <c r="AJ40" s="1549"/>
      <c r="AK40" s="1549"/>
      <c r="AL40" s="1549"/>
      <c r="AM40" s="1305" t="s">
        <v>15</v>
      </c>
      <c r="AN40" s="1305"/>
      <c r="AO40" s="1305"/>
      <c r="AP40" s="1305"/>
      <c r="AQ40" s="1305"/>
      <c r="AR40" s="1305"/>
      <c r="AS40" s="1306"/>
    </row>
    <row r="41" spans="2:46" ht="13.5" customHeight="1">
      <c r="B41" s="1609"/>
      <c r="C41" s="1550"/>
      <c r="D41" s="1550"/>
      <c r="E41" s="1550"/>
      <c r="F41" s="1550"/>
      <c r="G41" s="1550"/>
      <c r="H41" s="1550"/>
      <c r="I41" s="1550"/>
      <c r="J41" s="1550"/>
      <c r="K41" s="1550"/>
      <c r="L41" s="1550"/>
      <c r="M41" s="1550"/>
      <c r="N41" s="1550"/>
      <c r="O41" s="1550"/>
      <c r="P41" s="1550"/>
      <c r="Q41" s="1550"/>
      <c r="R41" s="1550"/>
      <c r="S41" s="1550"/>
      <c r="T41" s="1550"/>
      <c r="U41" s="1550"/>
      <c r="V41" s="1550"/>
      <c r="W41" s="1550"/>
      <c r="X41" s="1550"/>
      <c r="Y41" s="1550"/>
      <c r="Z41" s="1550"/>
      <c r="AA41" s="1550"/>
      <c r="AB41" s="1550"/>
      <c r="AC41" s="1550"/>
      <c r="AD41" s="1550"/>
      <c r="AE41" s="1550"/>
      <c r="AF41" s="1550"/>
      <c r="AG41" s="1550"/>
      <c r="AH41" s="1550"/>
      <c r="AI41" s="1550"/>
      <c r="AJ41" s="1550"/>
      <c r="AK41" s="1550"/>
      <c r="AL41" s="1550"/>
      <c r="AM41" s="1310"/>
      <c r="AN41" s="1310"/>
      <c r="AO41" s="1310"/>
      <c r="AP41" s="1310"/>
      <c r="AQ41" s="1310"/>
      <c r="AR41" s="1310"/>
      <c r="AS41" s="1311"/>
    </row>
    <row r="42" spans="2:46" s="191" customFormat="1" ht="11">
      <c r="B42" s="192" t="s">
        <v>116</v>
      </c>
    </row>
    <row r="43" spans="2:46" s="191" customFormat="1" ht="11">
      <c r="B43" s="192" t="s">
        <v>114</v>
      </c>
    </row>
    <row r="45" spans="2:46">
      <c r="B45" s="5" t="s">
        <v>98</v>
      </c>
    </row>
    <row r="46" spans="2:46" ht="14.25" customHeight="1">
      <c r="B46" s="1553" t="s">
        <v>4</v>
      </c>
      <c r="C46" s="1554"/>
      <c r="D46" s="1554"/>
      <c r="E46" s="1554"/>
      <c r="F46" s="1554"/>
      <c r="G46" s="1628"/>
      <c r="H46" s="1641"/>
      <c r="I46" s="1645"/>
      <c r="J46" s="1645"/>
      <c r="K46" s="1645"/>
      <c r="L46" s="1645"/>
      <c r="M46" s="1645"/>
      <c r="N46" s="1645"/>
      <c r="O46" s="1646"/>
      <c r="P46" s="1641"/>
      <c r="Q46" s="1635"/>
      <c r="R46" s="1634"/>
      <c r="S46" s="1635"/>
      <c r="T46" s="1634"/>
      <c r="U46" s="1635"/>
      <c r="V46" s="1634"/>
      <c r="W46" s="1646"/>
      <c r="X46" s="1656" t="s">
        <v>99</v>
      </c>
      <c r="Y46" s="1657"/>
      <c r="Z46" s="1657"/>
      <c r="AA46" s="1657"/>
      <c r="AB46" s="1657"/>
      <c r="AC46" s="1658"/>
      <c r="AD46" s="1638"/>
      <c r="AE46" s="1639"/>
      <c r="AF46" s="1639"/>
      <c r="AG46" s="1639"/>
      <c r="AH46" s="1639"/>
      <c r="AI46" s="1639"/>
      <c r="AJ46" s="1639"/>
      <c r="AK46" s="1639"/>
      <c r="AL46" s="1639"/>
      <c r="AM46" s="1640"/>
      <c r="AN46" s="1641"/>
      <c r="AO46" s="1635"/>
      <c r="AP46" s="1634"/>
      <c r="AQ46" s="1635"/>
      <c r="AR46" s="1634"/>
      <c r="AS46" s="1646"/>
    </row>
    <row r="47" spans="2:46" ht="14.25" customHeight="1">
      <c r="B47" s="1629"/>
      <c r="C47" s="1630"/>
      <c r="D47" s="1630"/>
      <c r="E47" s="1630"/>
      <c r="F47" s="1630"/>
      <c r="G47" s="1631"/>
      <c r="H47" s="1642"/>
      <c r="I47" s="1653"/>
      <c r="J47" s="1653"/>
      <c r="K47" s="1653"/>
      <c r="L47" s="1653"/>
      <c r="M47" s="1653"/>
      <c r="N47" s="1653"/>
      <c r="O47" s="1654"/>
      <c r="P47" s="1642"/>
      <c r="Q47" s="1643"/>
      <c r="R47" s="1655"/>
      <c r="S47" s="1643"/>
      <c r="T47" s="1655"/>
      <c r="U47" s="1643"/>
      <c r="V47" s="1655"/>
      <c r="W47" s="1654"/>
      <c r="X47" s="1629" t="s">
        <v>100</v>
      </c>
      <c r="Y47" s="1630"/>
      <c r="Z47" s="1630"/>
      <c r="AA47" s="1630"/>
      <c r="AB47" s="1630"/>
      <c r="AC47" s="1631"/>
      <c r="AD47" s="1642"/>
      <c r="AE47" s="1653"/>
      <c r="AF47" s="1653"/>
      <c r="AG47" s="1653"/>
      <c r="AH47" s="1653"/>
      <c r="AI47" s="1653"/>
      <c r="AJ47" s="1653"/>
      <c r="AK47" s="1653"/>
      <c r="AL47" s="1653"/>
      <c r="AM47" s="1654"/>
      <c r="AN47" s="1642"/>
      <c r="AO47" s="1643"/>
      <c r="AP47" s="1655"/>
      <c r="AQ47" s="1643"/>
      <c r="AR47" s="1655"/>
      <c r="AS47" s="1654"/>
    </row>
    <row r="48" spans="2:46" ht="14.25" customHeight="1">
      <c r="B48" s="1555"/>
      <c r="C48" s="1556"/>
      <c r="D48" s="1556"/>
      <c r="E48" s="1556"/>
      <c r="F48" s="1556"/>
      <c r="G48" s="1632"/>
      <c r="H48" s="1644"/>
      <c r="I48" s="1647"/>
      <c r="J48" s="1647"/>
      <c r="K48" s="1647"/>
      <c r="L48" s="1647"/>
      <c r="M48" s="1647"/>
      <c r="N48" s="1647"/>
      <c r="O48" s="1648"/>
      <c r="P48" s="1644"/>
      <c r="Q48" s="1637"/>
      <c r="R48" s="1636"/>
      <c r="S48" s="1637"/>
      <c r="T48" s="1636"/>
      <c r="U48" s="1637"/>
      <c r="V48" s="1636"/>
      <c r="W48" s="1648"/>
      <c r="X48" s="1555"/>
      <c r="Y48" s="1556"/>
      <c r="Z48" s="1556"/>
      <c r="AA48" s="1556"/>
      <c r="AB48" s="1556"/>
      <c r="AC48" s="1632"/>
      <c r="AD48" s="1644"/>
      <c r="AE48" s="1647"/>
      <c r="AF48" s="1647"/>
      <c r="AG48" s="1647"/>
      <c r="AH48" s="1647"/>
      <c r="AI48" s="1647"/>
      <c r="AJ48" s="1647"/>
      <c r="AK48" s="1647"/>
      <c r="AL48" s="1647"/>
      <c r="AM48" s="1648"/>
      <c r="AN48" s="1644"/>
      <c r="AO48" s="1637"/>
      <c r="AP48" s="1636"/>
      <c r="AQ48" s="1637"/>
      <c r="AR48" s="1636"/>
      <c r="AS48" s="1648"/>
    </row>
    <row r="49" spans="2:47" ht="14.25" customHeight="1">
      <c r="B49" s="1553" t="s">
        <v>6</v>
      </c>
      <c r="C49" s="1554"/>
      <c r="D49" s="1554"/>
      <c r="E49" s="1554"/>
      <c r="F49" s="1554"/>
      <c r="G49" s="1628"/>
      <c r="H49" s="1641"/>
      <c r="I49" s="1635"/>
      <c r="J49" s="1634"/>
      <c r="K49" s="1635"/>
      <c r="L49" s="1634"/>
      <c r="M49" s="1645"/>
      <c r="N49" s="1634"/>
      <c r="O49" s="1635"/>
      <c r="P49" s="1634"/>
      <c r="Q49" s="1635"/>
      <c r="R49" s="1634"/>
      <c r="S49" s="1635"/>
      <c r="T49" s="1645"/>
      <c r="U49" s="1635"/>
      <c r="V49" s="1649"/>
      <c r="W49" s="1650"/>
      <c r="X49" s="1553" t="s">
        <v>5</v>
      </c>
      <c r="Y49" s="1554"/>
      <c r="Z49" s="1554"/>
      <c r="AA49" s="1554"/>
      <c r="AB49" s="1554"/>
      <c r="AC49" s="1554"/>
      <c r="AD49" s="1641" t="s">
        <v>10</v>
      </c>
      <c r="AE49" s="1645"/>
      <c r="AF49" s="1645"/>
      <c r="AG49" s="1645"/>
      <c r="AH49" s="1645"/>
      <c r="AI49" s="1645"/>
      <c r="AJ49" s="1645"/>
      <c r="AK49" s="1645"/>
      <c r="AL49" s="1645"/>
      <c r="AM49" s="1645"/>
      <c r="AN49" s="1645"/>
      <c r="AO49" s="1645"/>
      <c r="AP49" s="1645"/>
      <c r="AQ49" s="1645"/>
      <c r="AR49" s="1645"/>
      <c r="AS49" s="1646"/>
    </row>
    <row r="50" spans="2:47" ht="14.25" customHeight="1">
      <c r="B50" s="1555"/>
      <c r="C50" s="1556"/>
      <c r="D50" s="1556"/>
      <c r="E50" s="1556"/>
      <c r="F50" s="1556"/>
      <c r="G50" s="1632"/>
      <c r="H50" s="1644"/>
      <c r="I50" s="1637"/>
      <c r="J50" s="1636"/>
      <c r="K50" s="1637"/>
      <c r="L50" s="1636"/>
      <c r="M50" s="1647"/>
      <c r="N50" s="1636"/>
      <c r="O50" s="1637"/>
      <c r="P50" s="1636"/>
      <c r="Q50" s="1637"/>
      <c r="R50" s="1636"/>
      <c r="S50" s="1637"/>
      <c r="T50" s="1647"/>
      <c r="U50" s="1637"/>
      <c r="V50" s="1651"/>
      <c r="W50" s="1652"/>
      <c r="X50" s="1555"/>
      <c r="Y50" s="1556"/>
      <c r="Z50" s="1556"/>
      <c r="AA50" s="1556"/>
      <c r="AB50" s="1556"/>
      <c r="AC50" s="1556"/>
      <c r="AD50" s="1644"/>
      <c r="AE50" s="1647"/>
      <c r="AF50" s="1647"/>
      <c r="AG50" s="1647"/>
      <c r="AH50" s="1647"/>
      <c r="AI50" s="1647"/>
      <c r="AJ50" s="1647"/>
      <c r="AK50" s="1647"/>
      <c r="AL50" s="1647"/>
      <c r="AM50" s="1647"/>
      <c r="AN50" s="1647"/>
      <c r="AO50" s="1647"/>
      <c r="AP50" s="1647"/>
      <c r="AQ50" s="1647"/>
      <c r="AR50" s="1647"/>
      <c r="AS50" s="1648"/>
    </row>
    <row r="51" spans="2:47" ht="14.25" customHeight="1">
      <c r="B51" s="1553" t="s">
        <v>101</v>
      </c>
      <c r="C51" s="1554"/>
      <c r="D51" s="1554"/>
      <c r="E51" s="1554"/>
      <c r="F51" s="1554"/>
      <c r="G51" s="1628"/>
      <c r="H51" s="1633"/>
      <c r="I51" s="1620"/>
      <c r="J51" s="1620"/>
      <c r="K51" s="1620"/>
      <c r="L51" s="1620"/>
      <c r="M51" s="1620"/>
      <c r="N51" s="1620"/>
      <c r="O51" s="1620"/>
      <c r="P51" s="1620"/>
      <c r="Q51" s="1620"/>
      <c r="R51" s="1620"/>
      <c r="S51" s="1620"/>
      <c r="T51" s="1620"/>
      <c r="U51" s="1620"/>
      <c r="V51" s="1620"/>
      <c r="W51" s="1620"/>
      <c r="X51" s="1620"/>
      <c r="Y51" s="1620"/>
      <c r="Z51" s="1620"/>
      <c r="AA51" s="1620"/>
      <c r="AB51" s="1620"/>
      <c r="AC51" s="1620"/>
      <c r="AD51" s="1620"/>
      <c r="AE51" s="1620"/>
      <c r="AF51" s="1620"/>
      <c r="AG51" s="1620"/>
      <c r="AH51" s="1620"/>
      <c r="AI51" s="1620"/>
      <c r="AJ51" s="1620"/>
      <c r="AK51" s="1620"/>
      <c r="AL51" s="1620"/>
      <c r="AM51" s="1620"/>
      <c r="AN51" s="1620"/>
      <c r="AO51" s="1620"/>
      <c r="AP51" s="1620"/>
      <c r="AQ51" s="1620"/>
      <c r="AR51" s="1620"/>
      <c r="AS51" s="1621"/>
      <c r="AT51" s="28"/>
      <c r="AU51" s="28"/>
    </row>
    <row r="52" spans="2:47" ht="14.25" customHeight="1">
      <c r="B52" s="1629"/>
      <c r="C52" s="1630"/>
      <c r="D52" s="1630"/>
      <c r="E52" s="1630"/>
      <c r="F52" s="1630"/>
      <c r="G52" s="1631"/>
      <c r="H52" s="1624"/>
      <c r="I52" s="1622"/>
      <c r="J52" s="1622"/>
      <c r="K52" s="1622"/>
      <c r="L52" s="1622"/>
      <c r="M52" s="1622"/>
      <c r="N52" s="1622"/>
      <c r="O52" s="1622"/>
      <c r="P52" s="1622"/>
      <c r="Q52" s="1622"/>
      <c r="R52" s="1622"/>
      <c r="S52" s="1622"/>
      <c r="T52" s="1622"/>
      <c r="U52" s="1622"/>
      <c r="V52" s="1622"/>
      <c r="W52" s="1622"/>
      <c r="X52" s="1622"/>
      <c r="Y52" s="1622"/>
      <c r="Z52" s="1622"/>
      <c r="AA52" s="1622"/>
      <c r="AB52" s="1622"/>
      <c r="AC52" s="1622"/>
      <c r="AD52" s="1622"/>
      <c r="AE52" s="1622"/>
      <c r="AF52" s="1622"/>
      <c r="AG52" s="1622"/>
      <c r="AH52" s="1622"/>
      <c r="AI52" s="1622"/>
      <c r="AJ52" s="1622"/>
      <c r="AK52" s="1622"/>
      <c r="AL52" s="1622"/>
      <c r="AM52" s="1622"/>
      <c r="AN52" s="1622"/>
      <c r="AO52" s="1622"/>
      <c r="AP52" s="1622"/>
      <c r="AQ52" s="1622"/>
      <c r="AR52" s="1622"/>
      <c r="AS52" s="1623"/>
      <c r="AT52" s="137"/>
      <c r="AU52" s="137"/>
    </row>
    <row r="53" spans="2:47" ht="14.25" customHeight="1">
      <c r="B53" s="1629"/>
      <c r="C53" s="1630"/>
      <c r="D53" s="1630"/>
      <c r="E53" s="1630"/>
      <c r="F53" s="1630"/>
      <c r="G53" s="1631"/>
      <c r="H53" s="1624"/>
      <c r="I53" s="1622"/>
      <c r="J53" s="1622"/>
      <c r="K53" s="1622"/>
      <c r="L53" s="1622"/>
      <c r="M53" s="1622"/>
      <c r="N53" s="1622"/>
      <c r="O53" s="1622"/>
      <c r="P53" s="1622"/>
      <c r="Q53" s="1622"/>
      <c r="R53" s="1622"/>
      <c r="S53" s="1622"/>
      <c r="T53" s="1622"/>
      <c r="U53" s="1622"/>
      <c r="V53" s="1622"/>
      <c r="W53" s="1622"/>
      <c r="X53" s="1622"/>
      <c r="Y53" s="1622"/>
      <c r="Z53" s="1622"/>
      <c r="AA53" s="1622"/>
      <c r="AB53" s="1622"/>
      <c r="AC53" s="1622"/>
      <c r="AD53" s="1622"/>
      <c r="AE53" s="1622"/>
      <c r="AF53" s="1622"/>
      <c r="AG53" s="1622"/>
      <c r="AH53" s="1622"/>
      <c r="AI53" s="1622"/>
      <c r="AJ53" s="1622"/>
      <c r="AK53" s="1622"/>
      <c r="AL53" s="1622"/>
      <c r="AM53" s="1622"/>
      <c r="AN53" s="1622"/>
      <c r="AO53" s="1622"/>
      <c r="AP53" s="1622"/>
      <c r="AQ53" s="1622"/>
      <c r="AR53" s="1622"/>
      <c r="AS53" s="1623"/>
      <c r="AT53" s="137"/>
      <c r="AU53" s="137"/>
    </row>
    <row r="54" spans="2:47" ht="14.25" customHeight="1">
      <c r="B54" s="1629"/>
      <c r="C54" s="1630"/>
      <c r="D54" s="1630"/>
      <c r="E54" s="1630"/>
      <c r="F54" s="1630"/>
      <c r="G54" s="1631"/>
      <c r="H54" s="1624"/>
      <c r="I54" s="1622"/>
      <c r="J54" s="1622"/>
      <c r="K54" s="1622"/>
      <c r="L54" s="1622"/>
      <c r="M54" s="1622"/>
      <c r="N54" s="1622"/>
      <c r="O54" s="1622"/>
      <c r="P54" s="1622"/>
      <c r="Q54" s="1622"/>
      <c r="R54" s="1622"/>
      <c r="S54" s="1622"/>
      <c r="T54" s="1622"/>
      <c r="U54" s="1622"/>
      <c r="V54" s="1622"/>
      <c r="W54" s="1622"/>
      <c r="X54" s="1622"/>
      <c r="Y54" s="1622"/>
      <c r="Z54" s="1622"/>
      <c r="AA54" s="1622"/>
      <c r="AB54" s="1622"/>
      <c r="AC54" s="1622"/>
      <c r="AD54" s="1622"/>
      <c r="AE54" s="1622"/>
      <c r="AF54" s="1622"/>
      <c r="AG54" s="1622"/>
      <c r="AH54" s="1622"/>
      <c r="AI54" s="1622"/>
      <c r="AJ54" s="1622"/>
      <c r="AK54" s="1622"/>
      <c r="AL54" s="1622"/>
      <c r="AM54" s="1622"/>
      <c r="AN54" s="1622"/>
      <c r="AO54" s="1622"/>
      <c r="AP54" s="1622"/>
      <c r="AQ54" s="1622"/>
      <c r="AR54" s="1622"/>
      <c r="AS54" s="1623"/>
      <c r="AT54" s="137"/>
      <c r="AU54" s="137"/>
    </row>
    <row r="55" spans="2:47" ht="14.25" customHeight="1">
      <c r="B55" s="1629"/>
      <c r="C55" s="1630"/>
      <c r="D55" s="1630"/>
      <c r="E55" s="1630"/>
      <c r="F55" s="1630"/>
      <c r="G55" s="1631"/>
      <c r="H55" s="1624"/>
      <c r="I55" s="1622"/>
      <c r="J55" s="1622"/>
      <c r="K55" s="1622"/>
      <c r="L55" s="1622"/>
      <c r="M55" s="1622"/>
      <c r="N55" s="1622"/>
      <c r="O55" s="1622"/>
      <c r="P55" s="1622"/>
      <c r="Q55" s="1622"/>
      <c r="R55" s="1622"/>
      <c r="S55" s="1622"/>
      <c r="T55" s="1622"/>
      <c r="U55" s="1622"/>
      <c r="V55" s="1622"/>
      <c r="W55" s="1622"/>
      <c r="X55" s="1622"/>
      <c r="Y55" s="1622"/>
      <c r="Z55" s="1622"/>
      <c r="AA55" s="1622"/>
      <c r="AB55" s="1622"/>
      <c r="AC55" s="1622"/>
      <c r="AD55" s="1622"/>
      <c r="AE55" s="1622"/>
      <c r="AF55" s="1622"/>
      <c r="AG55" s="1622"/>
      <c r="AH55" s="1622"/>
      <c r="AI55" s="1622"/>
      <c r="AJ55" s="1622"/>
      <c r="AK55" s="1622"/>
      <c r="AL55" s="1622"/>
      <c r="AM55" s="1622"/>
      <c r="AN55" s="1622"/>
      <c r="AO55" s="1622"/>
      <c r="AP55" s="1622"/>
      <c r="AQ55" s="1622"/>
      <c r="AR55" s="1622"/>
      <c r="AS55" s="1623"/>
    </row>
    <row r="56" spans="2:47" ht="14.25" customHeight="1">
      <c r="B56" s="1555"/>
      <c r="C56" s="1556"/>
      <c r="D56" s="1556"/>
      <c r="E56" s="1556"/>
      <c r="F56" s="1556"/>
      <c r="G56" s="1632"/>
      <c r="H56" s="1625"/>
      <c r="I56" s="1626"/>
      <c r="J56" s="1626"/>
      <c r="K56" s="1626"/>
      <c r="L56" s="1626"/>
      <c r="M56" s="1626"/>
      <c r="N56" s="1626"/>
      <c r="O56" s="1626"/>
      <c r="P56" s="1626"/>
      <c r="Q56" s="1626"/>
      <c r="R56" s="1626"/>
      <c r="S56" s="1626"/>
      <c r="T56" s="1626"/>
      <c r="U56" s="1626"/>
      <c r="V56" s="1626"/>
      <c r="W56" s="1626"/>
      <c r="X56" s="1626"/>
      <c r="Y56" s="1626"/>
      <c r="Z56" s="1626"/>
      <c r="AA56" s="1626"/>
      <c r="AB56" s="1626"/>
      <c r="AC56" s="1626"/>
      <c r="AD56" s="1626"/>
      <c r="AE56" s="1626"/>
      <c r="AF56" s="1626"/>
      <c r="AG56" s="1626"/>
      <c r="AH56" s="1626"/>
      <c r="AI56" s="1626"/>
      <c r="AJ56" s="1626"/>
      <c r="AK56" s="1626"/>
      <c r="AL56" s="1626"/>
      <c r="AM56" s="1626"/>
      <c r="AN56" s="1626"/>
      <c r="AO56" s="1626"/>
      <c r="AP56" s="1626"/>
      <c r="AQ56" s="1626"/>
      <c r="AR56" s="1626"/>
      <c r="AS56" s="1627"/>
    </row>
    <row r="57" spans="2:47" ht="14.25" customHeight="1">
      <c r="B57" s="1553" t="s">
        <v>7</v>
      </c>
      <c r="C57" s="1554"/>
      <c r="D57" s="1554"/>
      <c r="E57" s="1554"/>
      <c r="F57" s="1554"/>
      <c r="G57" s="1628"/>
      <c r="H57" s="1633"/>
      <c r="I57" s="1620"/>
      <c r="J57" s="1620"/>
      <c r="K57" s="1620"/>
      <c r="L57" s="1620"/>
      <c r="M57" s="1620"/>
      <c r="N57" s="1620"/>
      <c r="O57" s="1620"/>
      <c r="P57" s="1620"/>
      <c r="Q57" s="1620"/>
      <c r="R57" s="1620"/>
      <c r="S57" s="1620"/>
      <c r="T57" s="1620"/>
      <c r="U57" s="1620"/>
      <c r="V57" s="1620"/>
      <c r="W57" s="1620"/>
      <c r="X57" s="1620"/>
      <c r="Y57" s="1620"/>
      <c r="Z57" s="1620"/>
      <c r="AA57" s="1620"/>
      <c r="AB57" s="1620"/>
      <c r="AC57" s="1620"/>
      <c r="AD57" s="1620"/>
      <c r="AE57" s="1620"/>
      <c r="AF57" s="1620"/>
      <c r="AG57" s="1620"/>
      <c r="AH57" s="1620"/>
      <c r="AI57" s="1620"/>
      <c r="AJ57" s="1620"/>
      <c r="AK57" s="1620"/>
      <c r="AL57" s="1620"/>
      <c r="AM57" s="1620"/>
      <c r="AN57" s="1620"/>
      <c r="AO57" s="1620"/>
      <c r="AP57" s="1620"/>
      <c r="AQ57" s="1620"/>
      <c r="AR57" s="1620"/>
      <c r="AS57" s="1621"/>
    </row>
    <row r="58" spans="2:47" ht="14.25" customHeight="1">
      <c r="B58" s="1629"/>
      <c r="C58" s="1630"/>
      <c r="D58" s="1630"/>
      <c r="E58" s="1630"/>
      <c r="F58" s="1630"/>
      <c r="G58" s="1631"/>
      <c r="H58" s="1624"/>
      <c r="I58" s="1622"/>
      <c r="J58" s="1622"/>
      <c r="K58" s="1622"/>
      <c r="L58" s="1622"/>
      <c r="M58" s="1622"/>
      <c r="N58" s="1622"/>
      <c r="O58" s="1622"/>
      <c r="P58" s="1622"/>
      <c r="Q58" s="1622"/>
      <c r="R58" s="1622"/>
      <c r="S58" s="1622"/>
      <c r="T58" s="1622"/>
      <c r="U58" s="1622"/>
      <c r="V58" s="1622"/>
      <c r="W58" s="1622"/>
      <c r="X58" s="1622"/>
      <c r="Y58" s="1622"/>
      <c r="Z58" s="1622"/>
      <c r="AA58" s="1622"/>
      <c r="AB58" s="1622"/>
      <c r="AC58" s="1622"/>
      <c r="AD58" s="1622"/>
      <c r="AE58" s="1622"/>
      <c r="AF58" s="1622"/>
      <c r="AG58" s="1622"/>
      <c r="AH58" s="1622"/>
      <c r="AI58" s="1622"/>
      <c r="AJ58" s="1622"/>
      <c r="AK58" s="1622"/>
      <c r="AL58" s="1622"/>
      <c r="AM58" s="1622"/>
      <c r="AN58" s="1622"/>
      <c r="AO58" s="1622"/>
      <c r="AP58" s="1622"/>
      <c r="AQ58" s="1622"/>
      <c r="AR58" s="1622"/>
      <c r="AS58" s="1623"/>
    </row>
    <row r="59" spans="2:47" ht="14.25" customHeight="1">
      <c r="B59" s="1629"/>
      <c r="C59" s="1630"/>
      <c r="D59" s="1630"/>
      <c r="E59" s="1630"/>
      <c r="F59" s="1630"/>
      <c r="G59" s="1631"/>
      <c r="H59" s="1624"/>
      <c r="I59" s="1622"/>
      <c r="J59" s="1622"/>
      <c r="K59" s="1622"/>
      <c r="L59" s="1622"/>
      <c r="M59" s="1622"/>
      <c r="N59" s="1622"/>
      <c r="O59" s="1622"/>
      <c r="P59" s="1622"/>
      <c r="Q59" s="1622"/>
      <c r="R59" s="1622"/>
      <c r="S59" s="1622"/>
      <c r="T59" s="1622"/>
      <c r="U59" s="1622"/>
      <c r="V59" s="1622"/>
      <c r="W59" s="1622"/>
      <c r="X59" s="1622"/>
      <c r="Y59" s="1622"/>
      <c r="Z59" s="1622"/>
      <c r="AA59" s="1622"/>
      <c r="AB59" s="1622"/>
      <c r="AC59" s="1622"/>
      <c r="AD59" s="1622"/>
      <c r="AE59" s="1622"/>
      <c r="AF59" s="1622"/>
      <c r="AG59" s="1622"/>
      <c r="AH59" s="1622"/>
      <c r="AI59" s="1622"/>
      <c r="AJ59" s="1622"/>
      <c r="AK59" s="1622"/>
      <c r="AL59" s="1622"/>
      <c r="AM59" s="1622"/>
      <c r="AN59" s="1622"/>
      <c r="AO59" s="1622"/>
      <c r="AP59" s="1622"/>
      <c r="AQ59" s="1622"/>
      <c r="AR59" s="1622"/>
      <c r="AS59" s="1623"/>
    </row>
    <row r="60" spans="2:47" ht="14.25" customHeight="1">
      <c r="B60" s="1555"/>
      <c r="C60" s="1556"/>
      <c r="D60" s="1556"/>
      <c r="E60" s="1556"/>
      <c r="F60" s="1556"/>
      <c r="G60" s="1632"/>
      <c r="H60" s="1625"/>
      <c r="I60" s="1626"/>
      <c r="J60" s="1626"/>
      <c r="K60" s="1626"/>
      <c r="L60" s="1626"/>
      <c r="M60" s="1626"/>
      <c r="N60" s="1626"/>
      <c r="O60" s="1626"/>
      <c r="P60" s="1626"/>
      <c r="Q60" s="1626"/>
      <c r="R60" s="1626"/>
      <c r="S60" s="1626"/>
      <c r="T60" s="1626"/>
      <c r="U60" s="1626"/>
      <c r="V60" s="1626"/>
      <c r="W60" s="1626"/>
      <c r="X60" s="1626"/>
      <c r="Y60" s="1626"/>
      <c r="Z60" s="1626"/>
      <c r="AA60" s="1626"/>
      <c r="AB60" s="1626"/>
      <c r="AC60" s="1626"/>
      <c r="AD60" s="1626"/>
      <c r="AE60" s="1626"/>
      <c r="AF60" s="1626"/>
      <c r="AG60" s="1626"/>
      <c r="AH60" s="1626"/>
      <c r="AI60" s="1626"/>
      <c r="AJ60" s="1626"/>
      <c r="AK60" s="1626"/>
      <c r="AL60" s="1626"/>
      <c r="AM60" s="1626"/>
      <c r="AN60" s="1626"/>
      <c r="AO60" s="1626"/>
      <c r="AP60" s="1626"/>
      <c r="AQ60" s="1626"/>
      <c r="AR60" s="1626"/>
      <c r="AS60" s="1627"/>
    </row>
    <row r="61" spans="2:47" ht="14.25" customHeight="1">
      <c r="B61" s="321"/>
      <c r="C61" s="321"/>
      <c r="D61" s="321"/>
      <c r="E61" s="321"/>
      <c r="F61" s="321"/>
      <c r="G61" s="321"/>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row>
    <row r="62" spans="2:47" ht="14.25" customHeight="1">
      <c r="B62" s="192" t="s">
        <v>1912</v>
      </c>
      <c r="C62" s="321"/>
      <c r="D62" s="321"/>
      <c r="E62" s="321"/>
      <c r="F62" s="321"/>
      <c r="G62" s="321"/>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row>
    <row r="63" spans="2:47">
      <c r="AT63" s="4"/>
    </row>
    <row r="64" spans="2:47">
      <c r="B64" s="1"/>
    </row>
    <row r="65" spans="2:2">
      <c r="B65" s="1"/>
    </row>
    <row r="66" spans="2:2">
      <c r="B66" s="1"/>
    </row>
  </sheetData>
  <mergeCells count="150">
    <mergeCell ref="AD3:AS3"/>
    <mergeCell ref="B4:C5"/>
    <mergeCell ref="D4:E5"/>
    <mergeCell ref="F4:G5"/>
    <mergeCell ref="H4:I5"/>
    <mergeCell ref="AD4:AG5"/>
    <mergeCell ref="AH4:AK5"/>
    <mergeCell ref="AL4:AO5"/>
    <mergeCell ref="AP4:AS5"/>
    <mergeCell ref="B3:O3"/>
    <mergeCell ref="J4:K5"/>
    <mergeCell ref="L4:M5"/>
    <mergeCell ref="N4:O5"/>
    <mergeCell ref="B8:AS8"/>
    <mergeCell ref="B9:AS9"/>
    <mergeCell ref="B20:AS20"/>
    <mergeCell ref="B23:F25"/>
    <mergeCell ref="B26:F28"/>
    <mergeCell ref="B10:AS10"/>
    <mergeCell ref="B29:F30"/>
    <mergeCell ref="B16:AR18"/>
    <mergeCell ref="G23:AS25"/>
    <mergeCell ref="G26:AS28"/>
    <mergeCell ref="G29:AS30"/>
    <mergeCell ref="B40:AL41"/>
    <mergeCell ref="AM40:AN41"/>
    <mergeCell ref="B31:F36"/>
    <mergeCell ref="AO40:AS41"/>
    <mergeCell ref="B46:G48"/>
    <mergeCell ref="H46:O48"/>
    <mergeCell ref="P46:Q48"/>
    <mergeCell ref="R46:S48"/>
    <mergeCell ref="T46:U48"/>
    <mergeCell ref="V46:W48"/>
    <mergeCell ref="X46:AC46"/>
    <mergeCell ref="AP46:AQ48"/>
    <mergeCell ref="AR46:AS48"/>
    <mergeCell ref="X47:AC48"/>
    <mergeCell ref="AD47:AM48"/>
    <mergeCell ref="G31:AS36"/>
    <mergeCell ref="N49:O50"/>
    <mergeCell ref="P49:Q50"/>
    <mergeCell ref="AD46:AM46"/>
    <mergeCell ref="AN46:AO48"/>
    <mergeCell ref="AD49:AS50"/>
    <mergeCell ref="R49:S50"/>
    <mergeCell ref="T49:U50"/>
    <mergeCell ref="V49:W50"/>
    <mergeCell ref="B51:G56"/>
    <mergeCell ref="H51:I52"/>
    <mergeCell ref="J51:K52"/>
    <mergeCell ref="L51:M52"/>
    <mergeCell ref="N51:O52"/>
    <mergeCell ref="B49:G50"/>
    <mergeCell ref="H49:I50"/>
    <mergeCell ref="J49:K50"/>
    <mergeCell ref="L49:M50"/>
    <mergeCell ref="H53:I54"/>
    <mergeCell ref="AH51:AI52"/>
    <mergeCell ref="AN51:AO52"/>
    <mergeCell ref="AP51:AQ52"/>
    <mergeCell ref="AR51:AS52"/>
    <mergeCell ref="X49:AC50"/>
    <mergeCell ref="AJ51:AK52"/>
    <mergeCell ref="AL51:AM52"/>
    <mergeCell ref="X51:Y52"/>
    <mergeCell ref="Z51:AA52"/>
    <mergeCell ref="AB51:AC52"/>
    <mergeCell ref="N53:O54"/>
    <mergeCell ref="P53:Q54"/>
    <mergeCell ref="R53:S54"/>
    <mergeCell ref="T53:U54"/>
    <mergeCell ref="AD51:AE52"/>
    <mergeCell ref="AF51:AG52"/>
    <mergeCell ref="P51:Q52"/>
    <mergeCell ref="R51:S52"/>
    <mergeCell ref="T51:U52"/>
    <mergeCell ref="V51:W52"/>
    <mergeCell ref="AL53:AM54"/>
    <mergeCell ref="AR53:AS54"/>
    <mergeCell ref="P55:Q56"/>
    <mergeCell ref="R55:S56"/>
    <mergeCell ref="AH53:AI54"/>
    <mergeCell ref="AJ53:AK54"/>
    <mergeCell ref="V53:W54"/>
    <mergeCell ref="X53:Y54"/>
    <mergeCell ref="Z53:AA54"/>
    <mergeCell ref="AB53:AC54"/>
    <mergeCell ref="AD53:AE54"/>
    <mergeCell ref="AF53:AG54"/>
    <mergeCell ref="AR55:AS56"/>
    <mergeCell ref="H55:I56"/>
    <mergeCell ref="J55:K56"/>
    <mergeCell ref="L55:M56"/>
    <mergeCell ref="N55:O56"/>
    <mergeCell ref="J53:K54"/>
    <mergeCell ref="L53:M54"/>
    <mergeCell ref="R57:S58"/>
    <mergeCell ref="AN55:AO56"/>
    <mergeCell ref="AP55:AQ56"/>
    <mergeCell ref="T55:U56"/>
    <mergeCell ref="V55:W56"/>
    <mergeCell ref="X55:Y56"/>
    <mergeCell ref="Z55:AA56"/>
    <mergeCell ref="AB55:AC56"/>
    <mergeCell ref="AD55:AE56"/>
    <mergeCell ref="AF55:AG56"/>
    <mergeCell ref="AJ55:AK56"/>
    <mergeCell ref="AL55:AM56"/>
    <mergeCell ref="AH55:AI56"/>
    <mergeCell ref="AJ57:AK58"/>
    <mergeCell ref="AL57:AM58"/>
    <mergeCell ref="AN53:AO54"/>
    <mergeCell ref="AP53:AQ54"/>
    <mergeCell ref="B57:G60"/>
    <mergeCell ref="H57:I58"/>
    <mergeCell ref="J57:K58"/>
    <mergeCell ref="L57:M58"/>
    <mergeCell ref="N57:O58"/>
    <mergeCell ref="P57:Q58"/>
    <mergeCell ref="AH57:AI58"/>
    <mergeCell ref="T57:U58"/>
    <mergeCell ref="V57:W58"/>
    <mergeCell ref="AB57:AC58"/>
    <mergeCell ref="AD57:AE58"/>
    <mergeCell ref="AB59:AC60"/>
    <mergeCell ref="AR57:AS58"/>
    <mergeCell ref="H59:I60"/>
    <mergeCell ref="J59:K60"/>
    <mergeCell ref="L59:M60"/>
    <mergeCell ref="N59:O60"/>
    <mergeCell ref="P59:Q60"/>
    <mergeCell ref="AF57:AG58"/>
    <mergeCell ref="T59:U60"/>
    <mergeCell ref="V59:W60"/>
    <mergeCell ref="X59:Y60"/>
    <mergeCell ref="AN57:AO58"/>
    <mergeCell ref="AP57:AQ58"/>
    <mergeCell ref="AL59:AM60"/>
    <mergeCell ref="AN59:AO60"/>
    <mergeCell ref="X57:Y58"/>
    <mergeCell ref="Z57:AA58"/>
    <mergeCell ref="Z59:AA60"/>
    <mergeCell ref="AP59:AQ60"/>
    <mergeCell ref="AR59:AS60"/>
    <mergeCell ref="AD59:AE60"/>
    <mergeCell ref="AF59:AG60"/>
    <mergeCell ref="AH59:AI60"/>
    <mergeCell ref="AJ59:AK60"/>
    <mergeCell ref="R59:S60"/>
  </mergeCells>
  <phoneticPr fontId="6"/>
  <printOptions horizontalCentered="1"/>
  <pageMargins left="0.51181102362204722" right="0.47244094488188981" top="0.59055118110236227" bottom="0.39370078740157483" header="0.31496062992125984" footer="0.31496062992125984"/>
  <pageSetup paperSize="9" firstPageNumber="101" fitToHeight="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B1:BT52"/>
  <sheetViews>
    <sheetView showGridLines="0" view="pageBreakPreview" zoomScaleNormal="100" zoomScaleSheetLayoutView="100" workbookViewId="0">
      <selection activeCell="BG13" sqref="BG13"/>
    </sheetView>
  </sheetViews>
  <sheetFormatPr defaultColWidth="9" defaultRowHeight="13"/>
  <cols>
    <col min="1" max="52" width="2" style="5" customWidth="1"/>
    <col min="53" max="16384" width="9" style="5"/>
  </cols>
  <sheetData>
    <row r="1" spans="2:72">
      <c r="B1" s="5" t="s">
        <v>131</v>
      </c>
    </row>
    <row r="3" spans="2:72">
      <c r="AS3" s="6"/>
    </row>
    <row r="4" spans="2:72" s="18" customFormat="1" ht="13.5" customHeight="1">
      <c r="B4" s="1413" t="s">
        <v>240</v>
      </c>
      <c r="C4" s="1414"/>
      <c r="D4" s="1414"/>
      <c r="E4" s="1414"/>
      <c r="F4" s="1414"/>
      <c r="G4" s="1414"/>
      <c r="H4" s="1414"/>
      <c r="I4" s="1414"/>
      <c r="J4" s="1414"/>
      <c r="K4" s="1414"/>
      <c r="L4" s="1414"/>
      <c r="M4" s="1414"/>
      <c r="N4" s="1414"/>
      <c r="O4" s="1415"/>
      <c r="P4" s="54"/>
      <c r="Q4" s="55"/>
      <c r="R4" s="56"/>
      <c r="S4" s="56"/>
      <c r="T4" s="56"/>
      <c r="U4" s="56"/>
      <c r="V4" s="56"/>
      <c r="W4" s="21"/>
      <c r="X4" s="21"/>
      <c r="Y4" s="21"/>
      <c r="Z4" s="21"/>
      <c r="AA4" s="21"/>
      <c r="AB4" s="1676"/>
      <c r="AC4" s="1676"/>
      <c r="AD4" s="1676"/>
      <c r="AE4" s="1676"/>
      <c r="AF4" s="1676"/>
      <c r="AG4" s="1676"/>
      <c r="AH4" s="1676"/>
      <c r="AI4" s="1676"/>
      <c r="AJ4" s="1676"/>
      <c r="AK4" s="1676"/>
      <c r="AL4" s="1676"/>
      <c r="AM4" s="1676"/>
      <c r="AN4" s="1676"/>
      <c r="AO4" s="1676"/>
      <c r="AP4" s="1676"/>
      <c r="AQ4" s="1676"/>
      <c r="AR4" s="1676"/>
      <c r="AS4" s="1676"/>
    </row>
    <row r="5" spans="2:72" s="18" customFormat="1" ht="13.5" customHeight="1">
      <c r="B5" s="1497"/>
      <c r="C5" s="1498"/>
      <c r="D5" s="623"/>
      <c r="E5" s="1498"/>
      <c r="F5" s="623"/>
      <c r="G5" s="1498"/>
      <c r="H5" s="623"/>
      <c r="I5" s="1498"/>
      <c r="J5" s="623"/>
      <c r="K5" s="1498"/>
      <c r="L5" s="623"/>
      <c r="M5" s="1498"/>
      <c r="N5" s="623"/>
      <c r="O5" s="624"/>
      <c r="P5" s="54"/>
      <c r="Q5" s="55"/>
      <c r="R5" s="55"/>
      <c r="S5" s="56"/>
      <c r="T5" s="56"/>
      <c r="U5" s="56"/>
      <c r="V5" s="56"/>
      <c r="W5" s="23"/>
      <c r="X5" s="23"/>
      <c r="Y5" s="23"/>
      <c r="Z5" s="23"/>
      <c r="AA5" s="23"/>
      <c r="AB5" s="29"/>
      <c r="AC5" s="84"/>
      <c r="AD5" s="84"/>
      <c r="AE5" s="84"/>
      <c r="AF5" s="84"/>
      <c r="AG5" s="84"/>
      <c r="AH5" s="84"/>
      <c r="AI5" s="84"/>
      <c r="AJ5" s="84"/>
      <c r="AK5" s="84"/>
      <c r="AL5" s="84"/>
      <c r="AM5" s="84"/>
      <c r="AN5" s="84"/>
      <c r="AO5" s="84"/>
      <c r="AP5" s="84"/>
      <c r="AQ5" s="84"/>
      <c r="AR5" s="84"/>
      <c r="AS5" s="84"/>
    </row>
    <row r="6" spans="2:72" s="18" customFormat="1" ht="13.5" customHeight="1">
      <c r="B6" s="616"/>
      <c r="C6" s="1499"/>
      <c r="D6" s="625"/>
      <c r="E6" s="1499"/>
      <c r="F6" s="625"/>
      <c r="G6" s="1499"/>
      <c r="H6" s="625"/>
      <c r="I6" s="1499"/>
      <c r="J6" s="625"/>
      <c r="K6" s="1499"/>
      <c r="L6" s="625"/>
      <c r="M6" s="1499"/>
      <c r="N6" s="625"/>
      <c r="O6" s="621"/>
      <c r="P6" s="55"/>
      <c r="Q6" s="55"/>
      <c r="R6" s="55"/>
      <c r="S6" s="57"/>
      <c r="T6" s="57"/>
      <c r="U6" s="57"/>
      <c r="V6" s="57"/>
      <c r="W6" s="19"/>
      <c r="X6" s="19"/>
      <c r="Y6" s="19"/>
      <c r="Z6" s="19"/>
      <c r="AA6" s="19"/>
      <c r="AB6" s="84"/>
      <c r="AC6" s="84"/>
      <c r="AD6" s="84"/>
      <c r="AE6" s="84"/>
      <c r="AF6" s="84"/>
      <c r="AG6" s="84"/>
      <c r="AH6" s="84"/>
      <c r="AI6" s="84"/>
      <c r="AJ6" s="84"/>
      <c r="AK6" s="25"/>
      <c r="AL6" s="84"/>
      <c r="AM6" s="84"/>
      <c r="AN6" s="84"/>
      <c r="AO6" s="84"/>
      <c r="AP6" s="84"/>
      <c r="AQ6" s="84"/>
      <c r="AR6" s="84"/>
      <c r="AS6" s="25"/>
    </row>
    <row r="7" spans="2:72" s="18" customFormat="1" ht="13.5" customHeight="1">
      <c r="B7" s="24"/>
      <c r="C7" s="24"/>
      <c r="D7" s="24"/>
      <c r="E7" s="24"/>
      <c r="F7" s="24"/>
      <c r="G7" s="24"/>
      <c r="H7" s="24"/>
      <c r="I7" s="24"/>
      <c r="J7" s="24"/>
      <c r="K7" s="24"/>
      <c r="L7" s="24"/>
      <c r="M7" s="24"/>
      <c r="N7" s="24"/>
      <c r="O7" s="24"/>
      <c r="P7" s="22"/>
      <c r="Q7" s="19"/>
      <c r="R7" s="19"/>
      <c r="S7" s="19"/>
      <c r="T7" s="19"/>
      <c r="U7" s="19"/>
      <c r="V7" s="19"/>
      <c r="W7" s="19"/>
      <c r="X7" s="19"/>
      <c r="Y7" s="19"/>
      <c r="Z7" s="19"/>
      <c r="AA7" s="19"/>
      <c r="AB7" s="84"/>
      <c r="AC7" s="84"/>
      <c r="AD7" s="84"/>
      <c r="AE7" s="84"/>
      <c r="AF7" s="84"/>
      <c r="AG7" s="84"/>
      <c r="AH7" s="84"/>
      <c r="AI7" s="84"/>
      <c r="AJ7" s="84"/>
      <c r="AK7" s="25"/>
      <c r="AL7" s="84"/>
      <c r="AM7" s="84"/>
      <c r="AN7" s="84"/>
      <c r="AO7" s="84"/>
      <c r="AP7" s="84"/>
      <c r="AQ7" s="84"/>
      <c r="AR7" s="84"/>
      <c r="AS7" s="25"/>
    </row>
    <row r="8" spans="2:72" s="18" customFormat="1" ht="13.5" customHeight="1">
      <c r="B8" s="1677" t="s">
        <v>1872</v>
      </c>
      <c r="C8" s="1678"/>
      <c r="D8" s="1678"/>
      <c r="E8" s="1678"/>
      <c r="F8" s="1678"/>
      <c r="G8" s="1678"/>
      <c r="H8" s="1678"/>
      <c r="I8" s="1678"/>
      <c r="J8" s="1678"/>
      <c r="K8" s="1678"/>
      <c r="L8" s="1678"/>
      <c r="M8" s="1678"/>
      <c r="N8" s="1678"/>
      <c r="O8" s="1678"/>
      <c r="P8" s="1678"/>
      <c r="Q8" s="1678"/>
      <c r="R8" s="1678"/>
      <c r="S8" s="1678"/>
      <c r="T8" s="1678"/>
      <c r="U8" s="1678"/>
      <c r="V8" s="1678"/>
      <c r="W8" s="1678"/>
      <c r="X8" s="1678"/>
      <c r="Y8" s="1678"/>
      <c r="Z8" s="1678"/>
      <c r="AA8" s="1678"/>
      <c r="AB8" s="1678"/>
      <c r="AC8" s="1678"/>
      <c r="AD8" s="1678"/>
      <c r="AE8" s="1678"/>
      <c r="AF8" s="1678"/>
      <c r="AG8" s="1678"/>
      <c r="AH8" s="1678"/>
      <c r="AI8" s="1678"/>
      <c r="AJ8" s="1678"/>
      <c r="AK8" s="1678"/>
      <c r="AL8" s="1678"/>
      <c r="AM8" s="1678"/>
      <c r="AN8" s="1678"/>
      <c r="AO8" s="1678"/>
      <c r="AP8" s="1678"/>
      <c r="AQ8" s="1678"/>
      <c r="AR8" s="1678"/>
      <c r="AS8" s="1678"/>
    </row>
    <row r="9" spans="2:72" s="2" customFormat="1" ht="13.5" customHeight="1">
      <c r="B9" s="1677" t="s">
        <v>24</v>
      </c>
      <c r="C9" s="1678"/>
      <c r="D9" s="1678"/>
      <c r="E9" s="1678"/>
      <c r="F9" s="1678"/>
      <c r="G9" s="1678"/>
      <c r="H9" s="1678"/>
      <c r="I9" s="1678"/>
      <c r="J9" s="1678"/>
      <c r="K9" s="1678"/>
      <c r="L9" s="1678"/>
      <c r="M9" s="1678"/>
      <c r="N9" s="1678"/>
      <c r="O9" s="1678"/>
      <c r="P9" s="1678"/>
      <c r="Q9" s="1678"/>
      <c r="R9" s="1678"/>
      <c r="S9" s="1678"/>
      <c r="T9" s="1678"/>
      <c r="U9" s="1678"/>
      <c r="V9" s="1678"/>
      <c r="W9" s="1678"/>
      <c r="X9" s="1678"/>
      <c r="Y9" s="1678"/>
      <c r="Z9" s="1678"/>
      <c r="AA9" s="1678"/>
      <c r="AB9" s="1678"/>
      <c r="AC9" s="1678"/>
      <c r="AD9" s="1678"/>
      <c r="AE9" s="1678"/>
      <c r="AF9" s="1678"/>
      <c r="AG9" s="1678"/>
      <c r="AH9" s="1678"/>
      <c r="AI9" s="1678"/>
      <c r="AJ9" s="1678"/>
      <c r="AK9" s="1678"/>
      <c r="AL9" s="1678"/>
      <c r="AM9" s="1678"/>
      <c r="AN9" s="1678"/>
      <c r="AO9" s="1678"/>
      <c r="AP9" s="1678"/>
      <c r="AQ9" s="1678"/>
      <c r="AR9" s="1678"/>
      <c r="AS9" s="1678"/>
    </row>
    <row r="10" spans="2:72" s="18" customFormat="1" ht="13.5" customHeight="1">
      <c r="B10" s="1619"/>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c r="AG10" s="1619"/>
      <c r="AH10" s="1619"/>
      <c r="AI10" s="1619"/>
      <c r="AJ10" s="1619"/>
      <c r="AK10" s="1619"/>
      <c r="AL10" s="1619"/>
      <c r="AM10" s="1619"/>
      <c r="AN10" s="1619"/>
      <c r="AO10" s="1619"/>
      <c r="AP10" s="1619"/>
      <c r="AQ10" s="1619"/>
      <c r="AR10" s="1619"/>
      <c r="AS10" s="1619"/>
    </row>
    <row r="11" spans="2:72" s="18" customFormat="1" ht="16.5">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2:72" s="18" customFormat="1" ht="13.5" customHeight="1">
      <c r="C12" s="31"/>
      <c r="D12" s="31"/>
      <c r="E12" s="31"/>
      <c r="F12" s="31"/>
      <c r="G12" s="31"/>
      <c r="H12" s="31"/>
      <c r="I12" s="31"/>
      <c r="J12" s="31"/>
      <c r="K12" s="31"/>
      <c r="L12" s="31"/>
      <c r="M12" s="31"/>
      <c r="N12" s="31"/>
      <c r="O12" s="31"/>
      <c r="Q12" s="31"/>
      <c r="R12" s="31"/>
      <c r="S12" s="32" t="s">
        <v>971</v>
      </c>
      <c r="T12" s="1667"/>
      <c r="U12" s="1668"/>
      <c r="V12" s="1668"/>
      <c r="W12" s="31" t="s">
        <v>74</v>
      </c>
      <c r="X12" s="31"/>
      <c r="Y12" s="31"/>
      <c r="Z12" s="31"/>
      <c r="AA12" s="31"/>
      <c r="AB12" s="31"/>
      <c r="AC12" s="31"/>
      <c r="AD12" s="31"/>
      <c r="AE12" s="31"/>
      <c r="AF12" s="31"/>
      <c r="AG12" s="31"/>
      <c r="AH12" s="31"/>
      <c r="AI12" s="31"/>
      <c r="AJ12" s="31"/>
      <c r="AK12" s="31"/>
      <c r="AL12" s="31"/>
      <c r="AM12" s="31"/>
      <c r="AN12" s="31"/>
      <c r="AO12" s="31"/>
      <c r="AP12" s="31"/>
      <c r="AQ12" s="31"/>
      <c r="AR12" s="31"/>
      <c r="AS12" s="31"/>
    </row>
    <row r="13" spans="2:72" s="18" customFormat="1" ht="13.5" customHeight="1"/>
    <row r="14" spans="2:72" s="18" customFormat="1" ht="13.5" customHeight="1">
      <c r="AJ14" s="19"/>
    </row>
    <row r="15" spans="2:72" s="190" customFormat="1" ht="13.5" customHeight="1">
      <c r="D15" s="1264" t="s">
        <v>52</v>
      </c>
      <c r="E15" s="1265"/>
      <c r="F15" s="1265"/>
      <c r="G15" s="1265"/>
      <c r="H15" s="1266"/>
      <c r="I15" s="1264" t="s">
        <v>49</v>
      </c>
      <c r="J15" s="1662"/>
      <c r="K15" s="1662"/>
      <c r="L15" s="1663"/>
      <c r="M15" s="1264" t="s">
        <v>1914</v>
      </c>
      <c r="N15" s="1663"/>
      <c r="O15" s="1672" t="s">
        <v>50</v>
      </c>
      <c r="P15" s="1662"/>
      <c r="Q15" s="1662"/>
      <c r="R15" s="1663"/>
      <c r="S15" s="1264" t="s">
        <v>51</v>
      </c>
      <c r="T15" s="1662"/>
      <c r="U15" s="1662"/>
      <c r="V15" s="1662"/>
      <c r="W15" s="1663"/>
      <c r="X15" s="1673" t="s">
        <v>1915</v>
      </c>
      <c r="Y15" s="1662"/>
      <c r="Z15" s="1662"/>
      <c r="AA15" s="1663"/>
      <c r="AB15" s="1674" t="s">
        <v>1843</v>
      </c>
      <c r="AC15" s="1662"/>
      <c r="AD15" s="1663"/>
      <c r="AE15" s="1673" t="s">
        <v>1916</v>
      </c>
      <c r="AF15" s="1662"/>
      <c r="AG15" s="1662"/>
      <c r="AH15" s="1663"/>
      <c r="AI15" s="1661" t="s">
        <v>1913</v>
      </c>
      <c r="AJ15" s="1662"/>
      <c r="AK15" s="1662"/>
      <c r="AL15" s="1662"/>
      <c r="AM15" s="1663"/>
      <c r="AN15" s="1264" t="s">
        <v>79</v>
      </c>
      <c r="AO15" s="1662"/>
      <c r="AP15" s="1662"/>
      <c r="AQ15" s="1663"/>
      <c r="AR15" s="201"/>
      <c r="AS15" s="201"/>
      <c r="AT15" s="201"/>
      <c r="AU15" s="201"/>
      <c r="AV15" s="201"/>
      <c r="AW15" s="201"/>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row>
    <row r="16" spans="2:72" s="190" customFormat="1" ht="30" customHeight="1">
      <c r="D16" s="1669"/>
      <c r="E16" s="1670"/>
      <c r="F16" s="1670"/>
      <c r="G16" s="1670"/>
      <c r="H16" s="1671"/>
      <c r="I16" s="1664"/>
      <c r="J16" s="1665"/>
      <c r="K16" s="1665"/>
      <c r="L16" s="1666"/>
      <c r="M16" s="1664"/>
      <c r="N16" s="1666"/>
      <c r="O16" s="1664"/>
      <c r="P16" s="1665"/>
      <c r="Q16" s="1665"/>
      <c r="R16" s="1666"/>
      <c r="S16" s="1664"/>
      <c r="T16" s="1665"/>
      <c r="U16" s="1665"/>
      <c r="V16" s="1665"/>
      <c r="W16" s="1666"/>
      <c r="X16" s="1664"/>
      <c r="Y16" s="1665"/>
      <c r="Z16" s="1665"/>
      <c r="AA16" s="1666"/>
      <c r="AB16" s="1664"/>
      <c r="AC16" s="1665"/>
      <c r="AD16" s="1666"/>
      <c r="AE16" s="1664"/>
      <c r="AF16" s="1665"/>
      <c r="AG16" s="1665"/>
      <c r="AH16" s="1666"/>
      <c r="AI16" s="1664"/>
      <c r="AJ16" s="1665"/>
      <c r="AK16" s="1665"/>
      <c r="AL16" s="1665"/>
      <c r="AM16" s="1666"/>
      <c r="AN16" s="1664"/>
      <c r="AO16" s="1665"/>
      <c r="AP16" s="1665"/>
      <c r="AQ16" s="1666"/>
      <c r="AR16" s="201"/>
      <c r="AS16" s="201"/>
      <c r="AT16" s="201"/>
      <c r="AU16" s="201"/>
      <c r="AV16" s="201"/>
      <c r="AW16" s="201"/>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row>
    <row r="17" spans="4:72" s="18" customFormat="1" ht="13.5" customHeight="1">
      <c r="D17" s="33"/>
      <c r="E17" s="34"/>
      <c r="F17" s="34"/>
      <c r="G17" s="34"/>
      <c r="H17" s="35"/>
      <c r="I17" s="33"/>
      <c r="J17" s="34"/>
      <c r="K17" s="34"/>
      <c r="L17" s="37"/>
      <c r="M17" s="38"/>
      <c r="N17" s="37"/>
      <c r="O17" s="38"/>
      <c r="P17" s="36"/>
      <c r="Q17" s="34"/>
      <c r="R17" s="34"/>
      <c r="S17" s="33"/>
      <c r="T17" s="34"/>
      <c r="U17" s="34"/>
      <c r="V17" s="34"/>
      <c r="W17" s="35"/>
      <c r="X17" s="33"/>
      <c r="Y17" s="34"/>
      <c r="Z17" s="34"/>
      <c r="AA17" s="35"/>
      <c r="AB17" s="33"/>
      <c r="AC17" s="34"/>
      <c r="AD17" s="35"/>
      <c r="AE17" s="33"/>
      <c r="AF17" s="34"/>
      <c r="AG17" s="34"/>
      <c r="AH17" s="35"/>
      <c r="AI17" s="33"/>
      <c r="AJ17" s="34"/>
      <c r="AK17" s="34"/>
      <c r="AL17" s="34"/>
      <c r="AM17" s="35"/>
      <c r="AN17" s="34"/>
      <c r="AO17" s="34"/>
      <c r="AP17" s="34"/>
      <c r="AQ17" s="35"/>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row>
    <row r="18" spans="4:72" s="18" customFormat="1" ht="13.5" customHeight="1">
      <c r="D18" s="33"/>
      <c r="E18" s="34"/>
      <c r="F18" s="34"/>
      <c r="G18" s="34"/>
      <c r="H18" s="35"/>
      <c r="I18" s="33"/>
      <c r="J18" s="34"/>
      <c r="K18" s="34"/>
      <c r="L18" s="37"/>
      <c r="M18" s="38"/>
      <c r="N18" s="37"/>
      <c r="O18" s="38"/>
      <c r="P18" s="36"/>
      <c r="Q18" s="34"/>
      <c r="R18" s="34"/>
      <c r="S18" s="33"/>
      <c r="T18" s="34"/>
      <c r="U18" s="34"/>
      <c r="V18" s="34"/>
      <c r="W18" s="35"/>
      <c r="X18" s="33"/>
      <c r="Y18" s="34"/>
      <c r="Z18" s="34"/>
      <c r="AA18" s="35"/>
      <c r="AB18" s="33"/>
      <c r="AC18" s="34"/>
      <c r="AD18" s="35"/>
      <c r="AE18" s="33"/>
      <c r="AF18" s="34"/>
      <c r="AG18" s="34"/>
      <c r="AH18" s="35"/>
      <c r="AI18" s="33"/>
      <c r="AJ18" s="34"/>
      <c r="AK18" s="34"/>
      <c r="AL18" s="34"/>
      <c r="AM18" s="35"/>
      <c r="AN18" s="34"/>
      <c r="AO18" s="34"/>
      <c r="AP18" s="34"/>
      <c r="AQ18" s="35"/>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row>
    <row r="19" spans="4:72" s="18" customFormat="1" ht="13.5" customHeight="1">
      <c r="D19" s="33"/>
      <c r="E19" s="34"/>
      <c r="F19" s="34"/>
      <c r="G19" s="34"/>
      <c r="H19" s="35"/>
      <c r="I19" s="33"/>
      <c r="J19" s="34"/>
      <c r="K19" s="34"/>
      <c r="L19" s="37"/>
      <c r="M19" s="38"/>
      <c r="N19" s="37"/>
      <c r="O19" s="38"/>
      <c r="P19" s="36"/>
      <c r="Q19" s="34"/>
      <c r="R19" s="34"/>
      <c r="S19" s="33"/>
      <c r="T19" s="34"/>
      <c r="U19" s="34"/>
      <c r="V19" s="34"/>
      <c r="W19" s="35"/>
      <c r="X19" s="33"/>
      <c r="Y19" s="34"/>
      <c r="Z19" s="34"/>
      <c r="AA19" s="35"/>
      <c r="AB19" s="33"/>
      <c r="AC19" s="34"/>
      <c r="AD19" s="35"/>
      <c r="AE19" s="33"/>
      <c r="AF19" s="34"/>
      <c r="AG19" s="34"/>
      <c r="AH19" s="35"/>
      <c r="AI19" s="33"/>
      <c r="AJ19" s="34"/>
      <c r="AK19" s="34"/>
      <c r="AL19" s="34"/>
      <c r="AM19" s="35"/>
      <c r="AN19" s="34"/>
      <c r="AO19" s="34"/>
      <c r="AP19" s="34"/>
      <c r="AQ19" s="35"/>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row>
    <row r="20" spans="4:72" s="18" customFormat="1" ht="13.5" customHeight="1">
      <c r="D20" s="33"/>
      <c r="E20" s="34"/>
      <c r="F20" s="34"/>
      <c r="G20" s="34"/>
      <c r="H20" s="35"/>
      <c r="I20" s="33"/>
      <c r="J20" s="34"/>
      <c r="K20" s="34"/>
      <c r="L20" s="37"/>
      <c r="M20" s="38"/>
      <c r="N20" s="37"/>
      <c r="O20" s="38"/>
      <c r="P20" s="36"/>
      <c r="Q20" s="34"/>
      <c r="R20" s="34"/>
      <c r="S20" s="33"/>
      <c r="T20" s="34"/>
      <c r="U20" s="34"/>
      <c r="V20" s="34"/>
      <c r="W20" s="35"/>
      <c r="X20" s="33"/>
      <c r="Y20" s="34"/>
      <c r="Z20" s="34"/>
      <c r="AA20" s="35"/>
      <c r="AB20" s="33"/>
      <c r="AC20" s="34"/>
      <c r="AD20" s="35"/>
      <c r="AE20" s="33"/>
      <c r="AF20" s="34"/>
      <c r="AG20" s="34"/>
      <c r="AH20" s="35"/>
      <c r="AI20" s="33"/>
      <c r="AJ20" s="34"/>
      <c r="AK20" s="34"/>
      <c r="AL20" s="34"/>
      <c r="AM20" s="35"/>
      <c r="AN20" s="34"/>
      <c r="AO20" s="34"/>
      <c r="AP20" s="34"/>
      <c r="AQ20" s="35"/>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row>
    <row r="21" spans="4:72" s="18" customFormat="1" ht="13.5" customHeight="1">
      <c r="D21" s="33"/>
      <c r="E21" s="34"/>
      <c r="F21" s="34"/>
      <c r="G21" s="34"/>
      <c r="H21" s="35"/>
      <c r="I21" s="33"/>
      <c r="J21" s="34"/>
      <c r="K21" s="34"/>
      <c r="L21" s="37"/>
      <c r="M21" s="38"/>
      <c r="N21" s="37"/>
      <c r="O21" s="38"/>
      <c r="P21" s="36"/>
      <c r="Q21" s="34"/>
      <c r="R21" s="34"/>
      <c r="S21" s="33"/>
      <c r="T21" s="34"/>
      <c r="U21" s="34"/>
      <c r="V21" s="34"/>
      <c r="W21" s="35"/>
      <c r="X21" s="33"/>
      <c r="Y21" s="34"/>
      <c r="Z21" s="34"/>
      <c r="AA21" s="35"/>
      <c r="AB21" s="33"/>
      <c r="AC21" s="34"/>
      <c r="AD21" s="35"/>
      <c r="AE21" s="33"/>
      <c r="AF21" s="34"/>
      <c r="AG21" s="34"/>
      <c r="AH21" s="35"/>
      <c r="AI21" s="33"/>
      <c r="AJ21" s="34"/>
      <c r="AK21" s="34"/>
      <c r="AL21" s="34"/>
      <c r="AM21" s="35"/>
      <c r="AN21" s="34"/>
      <c r="AO21" s="34"/>
      <c r="AP21" s="34"/>
      <c r="AQ21" s="35"/>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row>
    <row r="22" spans="4:72" s="18" customFormat="1" ht="13.5" customHeight="1">
      <c r="D22" s="33"/>
      <c r="E22" s="34"/>
      <c r="F22" s="34"/>
      <c r="G22" s="34"/>
      <c r="H22" s="35"/>
      <c r="I22" s="33"/>
      <c r="J22" s="34"/>
      <c r="K22" s="34"/>
      <c r="L22" s="37"/>
      <c r="M22" s="38"/>
      <c r="N22" s="37"/>
      <c r="O22" s="38"/>
      <c r="P22" s="36"/>
      <c r="Q22" s="34"/>
      <c r="R22" s="34"/>
      <c r="S22" s="33"/>
      <c r="T22" s="34"/>
      <c r="U22" s="34"/>
      <c r="V22" s="34"/>
      <c r="W22" s="35"/>
      <c r="X22" s="33"/>
      <c r="Y22" s="34"/>
      <c r="Z22" s="34"/>
      <c r="AA22" s="35"/>
      <c r="AB22" s="33"/>
      <c r="AC22" s="34"/>
      <c r="AD22" s="35"/>
      <c r="AE22" s="33"/>
      <c r="AF22" s="34"/>
      <c r="AG22" s="34"/>
      <c r="AH22" s="35"/>
      <c r="AI22" s="33"/>
      <c r="AJ22" s="34"/>
      <c r="AK22" s="34"/>
      <c r="AL22" s="34"/>
      <c r="AM22" s="35"/>
      <c r="AN22" s="34"/>
      <c r="AO22" s="34"/>
      <c r="AP22" s="34"/>
      <c r="AQ22" s="35"/>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row>
    <row r="23" spans="4:72" s="18" customFormat="1" ht="13.5" customHeight="1">
      <c r="D23" s="33"/>
      <c r="E23" s="34"/>
      <c r="F23" s="34"/>
      <c r="G23" s="34"/>
      <c r="H23" s="35"/>
      <c r="I23" s="33"/>
      <c r="J23" s="34"/>
      <c r="K23" s="34"/>
      <c r="L23" s="37"/>
      <c r="M23" s="38"/>
      <c r="N23" s="37"/>
      <c r="O23" s="38"/>
      <c r="P23" s="36"/>
      <c r="Q23" s="34"/>
      <c r="R23" s="34"/>
      <c r="S23" s="33"/>
      <c r="T23" s="34"/>
      <c r="U23" s="34"/>
      <c r="V23" s="34"/>
      <c r="W23" s="35"/>
      <c r="X23" s="33"/>
      <c r="Y23" s="34"/>
      <c r="Z23" s="34"/>
      <c r="AA23" s="35"/>
      <c r="AB23" s="33"/>
      <c r="AC23" s="34"/>
      <c r="AD23" s="35"/>
      <c r="AE23" s="33"/>
      <c r="AF23" s="34"/>
      <c r="AG23" s="34"/>
      <c r="AH23" s="35"/>
      <c r="AI23" s="33"/>
      <c r="AJ23" s="34"/>
      <c r="AK23" s="34"/>
      <c r="AL23" s="34"/>
      <c r="AM23" s="35"/>
      <c r="AN23" s="34"/>
      <c r="AO23" s="34"/>
      <c r="AP23" s="34"/>
      <c r="AQ23" s="35"/>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row>
    <row r="24" spans="4:72">
      <c r="D24" s="39"/>
      <c r="E24" s="11"/>
      <c r="F24" s="11"/>
      <c r="G24" s="11"/>
      <c r="H24" s="40"/>
      <c r="I24" s="39"/>
      <c r="J24" s="11"/>
      <c r="K24" s="11"/>
      <c r="L24" s="37"/>
      <c r="M24" s="38"/>
      <c r="N24" s="37"/>
      <c r="O24" s="38"/>
      <c r="P24" s="36"/>
      <c r="Q24" s="11"/>
      <c r="R24" s="11"/>
      <c r="S24" s="39"/>
      <c r="T24" s="11"/>
      <c r="U24" s="11"/>
      <c r="V24" s="11"/>
      <c r="W24" s="40"/>
      <c r="X24" s="39"/>
      <c r="Y24" s="11"/>
      <c r="Z24" s="11"/>
      <c r="AA24" s="40"/>
      <c r="AB24" s="39"/>
      <c r="AC24" s="11"/>
      <c r="AD24" s="40"/>
      <c r="AE24" s="39"/>
      <c r="AF24" s="11"/>
      <c r="AG24" s="11"/>
      <c r="AH24" s="40"/>
      <c r="AI24" s="39"/>
      <c r="AJ24" s="11"/>
      <c r="AK24" s="11"/>
      <c r="AL24" s="11"/>
      <c r="AM24" s="40"/>
      <c r="AN24" s="11"/>
      <c r="AO24" s="11"/>
      <c r="AP24" s="11"/>
      <c r="AQ24" s="40"/>
    </row>
    <row r="25" spans="4:72">
      <c r="D25" s="39"/>
      <c r="E25" s="11"/>
      <c r="F25" s="11"/>
      <c r="G25" s="11"/>
      <c r="H25" s="40"/>
      <c r="I25" s="39"/>
      <c r="J25" s="11"/>
      <c r="K25" s="11"/>
      <c r="L25" s="37"/>
      <c r="M25" s="38"/>
      <c r="N25" s="37"/>
      <c r="O25" s="38"/>
      <c r="P25" s="36"/>
      <c r="Q25" s="11"/>
      <c r="R25" s="11"/>
      <c r="S25" s="39"/>
      <c r="T25" s="11"/>
      <c r="U25" s="11"/>
      <c r="V25" s="11"/>
      <c r="W25" s="40"/>
      <c r="X25" s="39"/>
      <c r="Y25" s="11"/>
      <c r="Z25" s="11"/>
      <c r="AA25" s="40"/>
      <c r="AB25" s="39"/>
      <c r="AC25" s="11"/>
      <c r="AD25" s="40"/>
      <c r="AE25" s="39"/>
      <c r="AF25" s="11"/>
      <c r="AG25" s="11"/>
      <c r="AH25" s="40"/>
      <c r="AI25" s="39"/>
      <c r="AJ25" s="11"/>
      <c r="AK25" s="11"/>
      <c r="AL25" s="11"/>
      <c r="AM25" s="40"/>
      <c r="AN25" s="11"/>
      <c r="AO25" s="11"/>
      <c r="AP25" s="11"/>
      <c r="AQ25" s="40"/>
    </row>
    <row r="26" spans="4:72">
      <c r="D26" s="39"/>
      <c r="E26" s="11"/>
      <c r="F26" s="11"/>
      <c r="G26" s="11"/>
      <c r="H26" s="40"/>
      <c r="I26" s="39"/>
      <c r="J26" s="11"/>
      <c r="K26" s="11"/>
      <c r="L26" s="37"/>
      <c r="M26" s="38"/>
      <c r="N26" s="37"/>
      <c r="O26" s="38"/>
      <c r="P26" s="36"/>
      <c r="Q26" s="11"/>
      <c r="R26" s="11"/>
      <c r="S26" s="39"/>
      <c r="T26" s="11"/>
      <c r="U26" s="11"/>
      <c r="V26" s="11"/>
      <c r="W26" s="40"/>
      <c r="X26" s="39"/>
      <c r="Y26" s="11"/>
      <c r="Z26" s="11"/>
      <c r="AA26" s="40"/>
      <c r="AB26" s="39"/>
      <c r="AC26" s="11"/>
      <c r="AD26" s="40"/>
      <c r="AE26" s="39"/>
      <c r="AF26" s="11"/>
      <c r="AG26" s="11"/>
      <c r="AH26" s="40"/>
      <c r="AI26" s="39"/>
      <c r="AJ26" s="11"/>
      <c r="AK26" s="11"/>
      <c r="AL26" s="11"/>
      <c r="AM26" s="40"/>
      <c r="AN26" s="11"/>
      <c r="AO26" s="11"/>
      <c r="AP26" s="11"/>
      <c r="AQ26" s="40"/>
    </row>
    <row r="27" spans="4:72">
      <c r="D27" s="39"/>
      <c r="E27" s="78"/>
      <c r="F27" s="78"/>
      <c r="G27" s="78"/>
      <c r="H27" s="41"/>
      <c r="I27" s="42"/>
      <c r="J27" s="315"/>
      <c r="K27" s="315"/>
      <c r="L27" s="37"/>
      <c r="M27" s="38"/>
      <c r="N27" s="37"/>
      <c r="O27" s="38"/>
      <c r="P27" s="36"/>
      <c r="Q27" s="11"/>
      <c r="R27" s="11"/>
      <c r="S27" s="39"/>
      <c r="T27" s="11"/>
      <c r="U27" s="11"/>
      <c r="V27" s="11"/>
      <c r="W27" s="40"/>
      <c r="X27" s="39"/>
      <c r="Y27" s="11"/>
      <c r="Z27" s="11"/>
      <c r="AA27" s="40"/>
      <c r="AB27" s="39"/>
      <c r="AC27" s="11"/>
      <c r="AD27" s="40"/>
      <c r="AE27" s="39"/>
      <c r="AF27" s="11"/>
      <c r="AG27" s="11"/>
      <c r="AH27" s="40"/>
      <c r="AI27" s="39"/>
      <c r="AJ27" s="11"/>
      <c r="AK27" s="11"/>
      <c r="AL27" s="11"/>
      <c r="AM27" s="40"/>
      <c r="AN27" s="11"/>
      <c r="AO27" s="11"/>
      <c r="AP27" s="11"/>
      <c r="AQ27" s="40"/>
    </row>
    <row r="28" spans="4:72">
      <c r="D28" s="42"/>
      <c r="E28" s="78"/>
      <c r="F28" s="78"/>
      <c r="G28" s="78"/>
      <c r="H28" s="41"/>
      <c r="I28" s="42"/>
      <c r="J28" s="315"/>
      <c r="K28" s="315"/>
      <c r="L28" s="37"/>
      <c r="M28" s="38"/>
      <c r="N28" s="37"/>
      <c r="O28" s="38"/>
      <c r="P28" s="36"/>
      <c r="Q28" s="11"/>
      <c r="R28" s="11"/>
      <c r="S28" s="39"/>
      <c r="T28" s="11"/>
      <c r="U28" s="11"/>
      <c r="V28" s="11"/>
      <c r="W28" s="40"/>
      <c r="X28" s="39"/>
      <c r="Y28" s="11"/>
      <c r="Z28" s="11"/>
      <c r="AA28" s="40"/>
      <c r="AB28" s="39"/>
      <c r="AC28" s="11"/>
      <c r="AD28" s="40"/>
      <c r="AE28" s="39"/>
      <c r="AF28" s="11"/>
      <c r="AG28" s="11"/>
      <c r="AH28" s="40"/>
      <c r="AI28" s="39"/>
      <c r="AJ28" s="11"/>
      <c r="AK28" s="11"/>
      <c r="AL28" s="11"/>
      <c r="AM28" s="40"/>
      <c r="AN28" s="11"/>
      <c r="AO28" s="11"/>
      <c r="AP28" s="11"/>
      <c r="AQ28" s="40"/>
    </row>
    <row r="29" spans="4:72">
      <c r="D29" s="39"/>
      <c r="E29" s="78"/>
      <c r="F29" s="78"/>
      <c r="G29" s="78"/>
      <c r="H29" s="41"/>
      <c r="I29" s="42"/>
      <c r="J29" s="315"/>
      <c r="K29" s="315"/>
      <c r="L29" s="37"/>
      <c r="M29" s="38"/>
      <c r="N29" s="37"/>
      <c r="O29" s="38"/>
      <c r="P29" s="36"/>
      <c r="Q29" s="11"/>
      <c r="R29" s="11"/>
      <c r="S29" s="39"/>
      <c r="T29" s="11"/>
      <c r="U29" s="11"/>
      <c r="V29" s="11"/>
      <c r="W29" s="40"/>
      <c r="X29" s="39"/>
      <c r="Y29" s="11"/>
      <c r="Z29" s="11"/>
      <c r="AA29" s="40"/>
      <c r="AB29" s="39"/>
      <c r="AC29" s="11"/>
      <c r="AD29" s="40"/>
      <c r="AE29" s="39"/>
      <c r="AF29" s="11"/>
      <c r="AG29" s="11"/>
      <c r="AH29" s="40"/>
      <c r="AI29" s="39"/>
      <c r="AJ29" s="11"/>
      <c r="AK29" s="11"/>
      <c r="AL29" s="11"/>
      <c r="AM29" s="40"/>
      <c r="AN29" s="11"/>
      <c r="AO29" s="11"/>
      <c r="AP29" s="11"/>
      <c r="AQ29" s="40"/>
    </row>
    <row r="30" spans="4:72">
      <c r="D30" s="42"/>
      <c r="E30" s="78"/>
      <c r="F30" s="78"/>
      <c r="G30" s="78"/>
      <c r="H30" s="41"/>
      <c r="I30" s="42"/>
      <c r="J30" s="315"/>
      <c r="K30" s="315"/>
      <c r="L30" s="37"/>
      <c r="M30" s="38"/>
      <c r="N30" s="37"/>
      <c r="O30" s="38"/>
      <c r="P30" s="36"/>
      <c r="Q30" s="11"/>
      <c r="R30" s="11"/>
      <c r="S30" s="39"/>
      <c r="T30" s="11"/>
      <c r="U30" s="11"/>
      <c r="V30" s="11"/>
      <c r="W30" s="40"/>
      <c r="X30" s="39"/>
      <c r="Y30" s="11"/>
      <c r="Z30" s="11"/>
      <c r="AA30" s="40"/>
      <c r="AB30" s="39"/>
      <c r="AC30" s="11"/>
      <c r="AD30" s="40"/>
      <c r="AE30" s="39"/>
      <c r="AF30" s="11"/>
      <c r="AG30" s="11"/>
      <c r="AH30" s="40"/>
      <c r="AI30" s="39"/>
      <c r="AJ30" s="11"/>
      <c r="AK30" s="11"/>
      <c r="AL30" s="11"/>
      <c r="AM30" s="40"/>
      <c r="AN30" s="11"/>
      <c r="AO30" s="11"/>
      <c r="AP30" s="11"/>
      <c r="AQ30" s="40"/>
    </row>
    <row r="31" spans="4:72">
      <c r="D31" s="39"/>
      <c r="E31" s="78"/>
      <c r="F31" s="78"/>
      <c r="G31" s="78"/>
      <c r="H31" s="41"/>
      <c r="I31" s="42"/>
      <c r="J31" s="315"/>
      <c r="K31" s="315"/>
      <c r="L31" s="37"/>
      <c r="M31" s="38"/>
      <c r="N31" s="37"/>
      <c r="O31" s="38"/>
      <c r="P31" s="36"/>
      <c r="Q31" s="11"/>
      <c r="R31" s="11"/>
      <c r="S31" s="39"/>
      <c r="T31" s="11"/>
      <c r="U31" s="11"/>
      <c r="V31" s="11"/>
      <c r="W31" s="40"/>
      <c r="X31" s="39"/>
      <c r="Y31" s="11"/>
      <c r="Z31" s="11"/>
      <c r="AA31" s="40"/>
      <c r="AB31" s="39"/>
      <c r="AC31" s="11"/>
      <c r="AD31" s="40"/>
      <c r="AE31" s="39"/>
      <c r="AF31" s="11"/>
      <c r="AG31" s="11"/>
      <c r="AH31" s="40"/>
      <c r="AI31" s="39"/>
      <c r="AJ31" s="11"/>
      <c r="AK31" s="11"/>
      <c r="AL31" s="11"/>
      <c r="AM31" s="40"/>
      <c r="AN31" s="11"/>
      <c r="AO31" s="11"/>
      <c r="AP31" s="11"/>
      <c r="AQ31" s="40"/>
    </row>
    <row r="32" spans="4:72">
      <c r="D32" s="42"/>
      <c r="E32" s="78"/>
      <c r="F32" s="78"/>
      <c r="G32" s="78"/>
      <c r="H32" s="41"/>
      <c r="I32" s="42"/>
      <c r="J32" s="315"/>
      <c r="K32" s="315"/>
      <c r="L32" s="37"/>
      <c r="M32" s="38"/>
      <c r="N32" s="37"/>
      <c r="O32" s="38"/>
      <c r="P32" s="36"/>
      <c r="Q32" s="11"/>
      <c r="R32" s="11"/>
      <c r="S32" s="39"/>
      <c r="T32" s="11"/>
      <c r="U32" s="11"/>
      <c r="V32" s="11"/>
      <c r="W32" s="40"/>
      <c r="X32" s="39"/>
      <c r="Y32" s="11"/>
      <c r="Z32" s="11"/>
      <c r="AA32" s="40"/>
      <c r="AB32" s="39"/>
      <c r="AC32" s="11"/>
      <c r="AD32" s="40"/>
      <c r="AE32" s="39"/>
      <c r="AF32" s="11"/>
      <c r="AG32" s="11"/>
      <c r="AH32" s="40"/>
      <c r="AI32" s="39"/>
      <c r="AJ32" s="11"/>
      <c r="AK32" s="11"/>
      <c r="AL32" s="11"/>
      <c r="AM32" s="40"/>
      <c r="AN32" s="11"/>
      <c r="AO32" s="11"/>
      <c r="AP32" s="11"/>
      <c r="AQ32" s="40"/>
    </row>
    <row r="33" spans="2:43">
      <c r="D33" s="39"/>
      <c r="E33" s="11"/>
      <c r="F33" s="11"/>
      <c r="G33" s="11"/>
      <c r="H33" s="40"/>
      <c r="I33" s="39"/>
      <c r="J33" s="11"/>
      <c r="K33" s="11"/>
      <c r="L33" s="40"/>
      <c r="M33" s="39"/>
      <c r="N33" s="40"/>
      <c r="O33" s="39"/>
      <c r="P33" s="11"/>
      <c r="Q33" s="11"/>
      <c r="R33" s="11"/>
      <c r="S33" s="39"/>
      <c r="T33" s="11"/>
      <c r="U33" s="11"/>
      <c r="V33" s="11"/>
      <c r="W33" s="40"/>
      <c r="X33" s="39"/>
      <c r="Y33" s="11"/>
      <c r="Z33" s="11"/>
      <c r="AA33" s="40"/>
      <c r="AB33" s="39"/>
      <c r="AC33" s="11"/>
      <c r="AD33" s="40"/>
      <c r="AE33" s="39"/>
      <c r="AF33" s="11"/>
      <c r="AG33" s="11"/>
      <c r="AH33" s="40"/>
      <c r="AI33" s="39"/>
      <c r="AJ33" s="11"/>
      <c r="AK33" s="11"/>
      <c r="AL33" s="11"/>
      <c r="AM33" s="40"/>
      <c r="AN33" s="11"/>
      <c r="AO33" s="11"/>
      <c r="AP33" s="11"/>
      <c r="AQ33" s="40"/>
    </row>
    <row r="34" spans="2:43">
      <c r="D34" s="39"/>
      <c r="E34" s="11"/>
      <c r="F34" s="11"/>
      <c r="G34" s="11"/>
      <c r="H34" s="40"/>
      <c r="I34" s="39"/>
      <c r="J34" s="11"/>
      <c r="K34" s="11"/>
      <c r="L34" s="40"/>
      <c r="M34" s="39"/>
      <c r="N34" s="40"/>
      <c r="O34" s="39"/>
      <c r="P34" s="11"/>
      <c r="Q34" s="11"/>
      <c r="R34" s="11"/>
      <c r="S34" s="39"/>
      <c r="T34" s="11"/>
      <c r="U34" s="11"/>
      <c r="V34" s="11"/>
      <c r="W34" s="40"/>
      <c r="X34" s="39"/>
      <c r="Y34" s="11"/>
      <c r="Z34" s="11"/>
      <c r="AA34" s="40"/>
      <c r="AB34" s="39"/>
      <c r="AC34" s="11"/>
      <c r="AD34" s="40"/>
      <c r="AE34" s="39"/>
      <c r="AF34" s="11"/>
      <c r="AG34" s="11"/>
      <c r="AH34" s="40"/>
      <c r="AI34" s="39"/>
      <c r="AJ34" s="11"/>
      <c r="AK34" s="11"/>
      <c r="AL34" s="11"/>
      <c r="AM34" s="40"/>
      <c r="AN34" s="11"/>
      <c r="AO34" s="11"/>
      <c r="AP34" s="11"/>
      <c r="AQ34" s="40"/>
    </row>
    <row r="35" spans="2:43">
      <c r="D35" s="39"/>
      <c r="E35" s="11"/>
      <c r="F35" s="11"/>
      <c r="G35" s="11"/>
      <c r="H35" s="40"/>
      <c r="I35" s="39"/>
      <c r="J35" s="11"/>
      <c r="K35" s="11"/>
      <c r="L35" s="40"/>
      <c r="M35" s="39"/>
      <c r="N35" s="40"/>
      <c r="O35" s="39"/>
      <c r="P35" s="11"/>
      <c r="Q35" s="11"/>
      <c r="R35" s="11"/>
      <c r="S35" s="39"/>
      <c r="T35" s="11"/>
      <c r="U35" s="11"/>
      <c r="V35" s="11"/>
      <c r="W35" s="40"/>
      <c r="X35" s="39"/>
      <c r="Y35" s="11"/>
      <c r="Z35" s="11"/>
      <c r="AA35" s="40"/>
      <c r="AB35" s="39"/>
      <c r="AC35" s="11"/>
      <c r="AD35" s="40"/>
      <c r="AE35" s="39"/>
      <c r="AF35" s="11"/>
      <c r="AG35" s="11"/>
      <c r="AH35" s="40"/>
      <c r="AI35" s="39"/>
      <c r="AJ35" s="11"/>
      <c r="AK35" s="11"/>
      <c r="AL35" s="11"/>
      <c r="AM35" s="40"/>
      <c r="AN35" s="11"/>
      <c r="AO35" s="11"/>
      <c r="AP35" s="11"/>
      <c r="AQ35" s="40"/>
    </row>
    <row r="36" spans="2:43">
      <c r="D36" s="39"/>
      <c r="E36" s="11"/>
      <c r="F36" s="11"/>
      <c r="G36" s="11"/>
      <c r="H36" s="40"/>
      <c r="I36" s="39"/>
      <c r="J36" s="11"/>
      <c r="K36" s="11"/>
      <c r="L36" s="40"/>
      <c r="M36" s="39"/>
      <c r="N36" s="40"/>
      <c r="O36" s="39"/>
      <c r="P36" s="11"/>
      <c r="Q36" s="11"/>
      <c r="R36" s="11"/>
      <c r="S36" s="39"/>
      <c r="T36" s="11"/>
      <c r="U36" s="11"/>
      <c r="V36" s="11"/>
      <c r="W36" s="40"/>
      <c r="X36" s="39"/>
      <c r="Y36" s="11"/>
      <c r="Z36" s="11"/>
      <c r="AA36" s="40"/>
      <c r="AB36" s="39"/>
      <c r="AC36" s="11"/>
      <c r="AD36" s="40"/>
      <c r="AE36" s="39"/>
      <c r="AF36" s="11"/>
      <c r="AG36" s="11"/>
      <c r="AH36" s="40"/>
      <c r="AI36" s="39"/>
      <c r="AJ36" s="11"/>
      <c r="AK36" s="11"/>
      <c r="AL36" s="11"/>
      <c r="AM36" s="40"/>
      <c r="AN36" s="11"/>
      <c r="AO36" s="11"/>
      <c r="AP36" s="11"/>
      <c r="AQ36" s="40"/>
    </row>
    <row r="37" spans="2:43">
      <c r="D37" s="39"/>
      <c r="E37" s="11"/>
      <c r="F37" s="11"/>
      <c r="G37" s="11"/>
      <c r="H37" s="40"/>
      <c r="I37" s="43"/>
      <c r="J37" s="44"/>
      <c r="K37" s="44"/>
      <c r="L37" s="45"/>
      <c r="M37" s="43"/>
      <c r="N37" s="45"/>
      <c r="O37" s="43"/>
      <c r="P37" s="44"/>
      <c r="Q37" s="44"/>
      <c r="R37" s="44"/>
      <c r="S37" s="43"/>
      <c r="T37" s="44"/>
      <c r="U37" s="44"/>
      <c r="V37" s="44"/>
      <c r="W37" s="45"/>
      <c r="X37" s="43"/>
      <c r="Y37" s="44"/>
      <c r="Z37" s="44"/>
      <c r="AA37" s="45"/>
      <c r="AB37" s="43"/>
      <c r="AC37" s="44"/>
      <c r="AD37" s="45"/>
      <c r="AE37" s="43"/>
      <c r="AF37" s="44"/>
      <c r="AG37" s="44"/>
      <c r="AH37" s="45"/>
      <c r="AI37" s="43"/>
      <c r="AJ37" s="44"/>
      <c r="AK37" s="44"/>
      <c r="AL37" s="44"/>
      <c r="AM37" s="45"/>
      <c r="AN37" s="11"/>
      <c r="AO37" s="11"/>
      <c r="AP37" s="11"/>
      <c r="AQ37" s="40"/>
    </row>
    <row r="38" spans="2:43">
      <c r="D38" s="46"/>
      <c r="E38" s="47"/>
      <c r="F38" s="47"/>
      <c r="G38" s="47"/>
      <c r="H38" s="47"/>
      <c r="I38" s="47"/>
      <c r="J38" s="47"/>
      <c r="K38" s="47"/>
      <c r="L38" s="47"/>
      <c r="M38" s="48"/>
      <c r="N38" s="1679" t="s">
        <v>103</v>
      </c>
      <c r="O38" s="1680"/>
      <c r="P38" s="1680"/>
      <c r="Q38" s="1680"/>
      <c r="R38" s="1680"/>
      <c r="S38" s="1680"/>
      <c r="T38" s="1680"/>
      <c r="U38" s="1680"/>
      <c r="V38" s="47"/>
      <c r="W38" s="47"/>
      <c r="X38" s="47"/>
      <c r="Y38" s="47"/>
      <c r="Z38" s="48"/>
      <c r="AA38" s="1683"/>
      <c r="AB38" s="1684"/>
      <c r="AC38" s="1684"/>
      <c r="AD38" s="1684"/>
      <c r="AE38" s="1684"/>
      <c r="AF38" s="1684"/>
      <c r="AG38" s="1684"/>
      <c r="AH38" s="1684"/>
      <c r="AI38" s="1684"/>
      <c r="AJ38" s="1684"/>
      <c r="AK38" s="1684"/>
      <c r="AL38" s="1684"/>
      <c r="AM38" s="1684"/>
      <c r="AN38" s="1684"/>
      <c r="AO38" s="1684"/>
      <c r="AP38" s="1684"/>
      <c r="AQ38" s="1685"/>
    </row>
    <row r="39" spans="2:43">
      <c r="D39" s="43"/>
      <c r="E39" s="44"/>
      <c r="F39" s="44"/>
      <c r="G39" s="44"/>
      <c r="H39" s="44"/>
      <c r="I39" s="44"/>
      <c r="J39" s="44"/>
      <c r="K39" s="44"/>
      <c r="L39" s="44"/>
      <c r="M39" s="45"/>
      <c r="N39" s="1681"/>
      <c r="O39" s="1682"/>
      <c r="P39" s="1682"/>
      <c r="Q39" s="1682"/>
      <c r="R39" s="1682"/>
      <c r="S39" s="1682"/>
      <c r="T39" s="1682"/>
      <c r="U39" s="1682"/>
      <c r="V39" s="44"/>
      <c r="W39" s="44"/>
      <c r="X39" s="44"/>
      <c r="Y39" s="44"/>
      <c r="Z39" s="45"/>
      <c r="AA39" s="1686"/>
      <c r="AB39" s="1687"/>
      <c r="AC39" s="1687"/>
      <c r="AD39" s="1687"/>
      <c r="AE39" s="1687"/>
      <c r="AF39" s="1687"/>
      <c r="AG39" s="1687"/>
      <c r="AH39" s="1687"/>
      <c r="AI39" s="1687"/>
      <c r="AJ39" s="1687"/>
      <c r="AK39" s="1687"/>
      <c r="AL39" s="1687"/>
      <c r="AM39" s="1687"/>
      <c r="AN39" s="1687"/>
      <c r="AO39" s="1687"/>
      <c r="AP39" s="1687"/>
      <c r="AQ39" s="1688"/>
    </row>
    <row r="40" spans="2:43" ht="9" customHeight="1"/>
    <row r="41" spans="2:43" ht="5.15" customHeight="1"/>
    <row r="42" spans="2:43">
      <c r="B42" s="5" t="s">
        <v>1945</v>
      </c>
    </row>
    <row r="43" spans="2:43">
      <c r="B43" s="5" t="s">
        <v>1946</v>
      </c>
    </row>
    <row r="44" spans="2:43">
      <c r="B44" s="5" t="s">
        <v>1944</v>
      </c>
    </row>
    <row r="45" spans="2:43">
      <c r="B45" s="5" t="s">
        <v>1851</v>
      </c>
    </row>
    <row r="46" spans="2:43">
      <c r="B46" s="5" t="s">
        <v>1852</v>
      </c>
    </row>
    <row r="47" spans="2:43">
      <c r="B47" s="5" t="s">
        <v>104</v>
      </c>
    </row>
    <row r="48" spans="2:43">
      <c r="B48" s="5" t="s">
        <v>1853</v>
      </c>
    </row>
    <row r="49" spans="2:45">
      <c r="B49" s="5" t="s">
        <v>105</v>
      </c>
    </row>
    <row r="50" spans="2:45">
      <c r="B50" s="5" t="s">
        <v>1854</v>
      </c>
    </row>
    <row r="51" spans="2:45">
      <c r="B51" s="5" t="s">
        <v>1855</v>
      </c>
    </row>
    <row r="52" spans="2:45">
      <c r="B52" s="1675" t="s">
        <v>1917</v>
      </c>
      <c r="C52" s="1675"/>
      <c r="D52" s="1675"/>
      <c r="E52" s="1675"/>
      <c r="F52" s="1675"/>
      <c r="G52" s="1675"/>
      <c r="H52" s="1675"/>
      <c r="I52" s="1675"/>
      <c r="J52" s="1675"/>
      <c r="K52" s="1675"/>
      <c r="L52" s="1675"/>
      <c r="M52" s="1675"/>
      <c r="N52" s="1675"/>
      <c r="O52" s="1675"/>
      <c r="P52" s="1675"/>
      <c r="Q52" s="1675"/>
      <c r="R52" s="1675"/>
      <c r="S52" s="1675"/>
      <c r="T52" s="1675"/>
      <c r="U52" s="1675"/>
      <c r="V52" s="1675"/>
      <c r="W52" s="1675"/>
      <c r="X52" s="1675"/>
      <c r="Y52" s="1675"/>
      <c r="Z52" s="1675"/>
      <c r="AA52" s="1675"/>
      <c r="AB52" s="1675"/>
      <c r="AC52" s="1675"/>
      <c r="AD52" s="1675"/>
      <c r="AE52" s="1675"/>
      <c r="AF52" s="1675"/>
      <c r="AG52" s="1675"/>
      <c r="AH52" s="1675"/>
      <c r="AI52" s="1675"/>
      <c r="AJ52" s="1675"/>
      <c r="AK52" s="1675"/>
      <c r="AL52" s="1675"/>
      <c r="AM52" s="1675"/>
      <c r="AN52" s="1675"/>
      <c r="AO52" s="1675"/>
      <c r="AP52" s="1675"/>
      <c r="AQ52" s="1675"/>
      <c r="AR52" s="1675"/>
      <c r="AS52" s="1675"/>
    </row>
  </sheetData>
  <mergeCells count="26">
    <mergeCell ref="B52:AS52"/>
    <mergeCell ref="AB4:AS4"/>
    <mergeCell ref="B9:AS9"/>
    <mergeCell ref="B5:C6"/>
    <mergeCell ref="D5:E6"/>
    <mergeCell ref="F5:G6"/>
    <mergeCell ref="H5:I6"/>
    <mergeCell ref="B4:O4"/>
    <mergeCell ref="J5:K6"/>
    <mergeCell ref="L5:M6"/>
    <mergeCell ref="N5:O6"/>
    <mergeCell ref="N38:U39"/>
    <mergeCell ref="AA38:AQ39"/>
    <mergeCell ref="B8:AS8"/>
    <mergeCell ref="I15:L16"/>
    <mergeCell ref="M15:N16"/>
    <mergeCell ref="AI15:AM16"/>
    <mergeCell ref="AN15:AQ16"/>
    <mergeCell ref="B10:AS10"/>
    <mergeCell ref="T12:V12"/>
    <mergeCell ref="D15:H16"/>
    <mergeCell ref="O15:R16"/>
    <mergeCell ref="S15:W16"/>
    <mergeCell ref="X15:AA16"/>
    <mergeCell ref="AB15:AD16"/>
    <mergeCell ref="AE15:AH16"/>
  </mergeCells>
  <phoneticPr fontId="6"/>
  <printOptions horizontalCentered="1"/>
  <pageMargins left="0.51181102362204722" right="0.47244094488188981" top="0.59055118110236227" bottom="0.39370078740157483" header="0.31496062992125984" footer="0.31496062992125984"/>
  <pageSetup paperSize="9" firstPageNumber="10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13"/>
  </sheetPr>
  <dimension ref="B1:BA64"/>
  <sheetViews>
    <sheetView showGridLines="0" view="pageBreakPreview" zoomScaleNormal="100" zoomScaleSheetLayoutView="100" workbookViewId="0">
      <selection activeCell="H25" sqref="H25:AT27"/>
    </sheetView>
  </sheetViews>
  <sheetFormatPr defaultColWidth="9" defaultRowHeight="13"/>
  <cols>
    <col min="1" max="53" width="2" style="5" customWidth="1"/>
    <col min="54" max="16384" width="9" style="5"/>
  </cols>
  <sheetData>
    <row r="1" spans="2:53">
      <c r="C1" s="5" t="s">
        <v>132</v>
      </c>
    </row>
    <row r="2" spans="2:53">
      <c r="AT2" s="6"/>
    </row>
    <row r="3" spans="2:53" s="18" customFormat="1" ht="13.5" customHeight="1">
      <c r="C3" s="1413" t="s">
        <v>240</v>
      </c>
      <c r="D3" s="1414"/>
      <c r="E3" s="1414"/>
      <c r="F3" s="1414"/>
      <c r="G3" s="1414"/>
      <c r="H3" s="1414"/>
      <c r="I3" s="1414"/>
      <c r="J3" s="1414"/>
      <c r="K3" s="1414"/>
      <c r="L3" s="1414"/>
      <c r="M3" s="1414"/>
      <c r="N3" s="1414"/>
      <c r="O3" s="1414"/>
      <c r="P3" s="1415"/>
      <c r="Q3" s="54"/>
      <c r="R3" s="55"/>
      <c r="S3" s="56"/>
      <c r="T3" s="56"/>
      <c r="U3" s="56"/>
      <c r="V3" s="56"/>
      <c r="W3" s="56"/>
      <c r="X3" s="21"/>
      <c r="Y3" s="21"/>
      <c r="Z3" s="21"/>
      <c r="AA3" s="21"/>
      <c r="AB3" s="21"/>
      <c r="AC3" s="21"/>
      <c r="AD3" s="21"/>
      <c r="AE3" s="1616" t="s">
        <v>16</v>
      </c>
      <c r="AF3" s="1617"/>
      <c r="AG3" s="1617"/>
      <c r="AH3" s="1617"/>
      <c r="AI3" s="1617"/>
      <c r="AJ3" s="1617"/>
      <c r="AK3" s="1617"/>
      <c r="AL3" s="1617"/>
      <c r="AM3" s="1617"/>
      <c r="AN3" s="1617"/>
      <c r="AO3" s="1617"/>
      <c r="AP3" s="1617"/>
      <c r="AQ3" s="1617"/>
      <c r="AR3" s="1617"/>
      <c r="AS3" s="1617"/>
      <c r="AT3" s="1618"/>
    </row>
    <row r="4" spans="2:53" s="18" customFormat="1" ht="13.5" customHeight="1">
      <c r="C4" s="1497"/>
      <c r="D4" s="1498"/>
      <c r="E4" s="623"/>
      <c r="F4" s="1498"/>
      <c r="G4" s="623"/>
      <c r="H4" s="1498"/>
      <c r="I4" s="623"/>
      <c r="J4" s="1498"/>
      <c r="K4" s="623"/>
      <c r="L4" s="1498"/>
      <c r="M4" s="623"/>
      <c r="N4" s="1498"/>
      <c r="O4" s="623"/>
      <c r="P4" s="624"/>
      <c r="Q4" s="54"/>
      <c r="R4" s="55"/>
      <c r="S4" s="55"/>
      <c r="T4" s="56"/>
      <c r="U4" s="56"/>
      <c r="V4" s="56"/>
      <c r="W4" s="56"/>
      <c r="X4" s="23"/>
      <c r="Y4" s="23"/>
      <c r="Z4" s="23"/>
      <c r="AA4" s="23"/>
      <c r="AB4" s="23"/>
      <c r="AC4" s="23"/>
      <c r="AD4" s="23"/>
      <c r="AE4" s="1700" t="s">
        <v>977</v>
      </c>
      <c r="AF4" s="1701"/>
      <c r="AG4" s="1701"/>
      <c r="AH4" s="1701"/>
      <c r="AI4" s="1704"/>
      <c r="AJ4" s="1705"/>
      <c r="AK4" s="1706"/>
      <c r="AL4" s="1706"/>
      <c r="AM4" s="1704"/>
      <c r="AN4" s="1705"/>
      <c r="AO4" s="1706"/>
      <c r="AP4" s="1706"/>
      <c r="AQ4" s="1704"/>
      <c r="AR4" s="1705"/>
      <c r="AS4" s="1706"/>
      <c r="AT4" s="1709"/>
    </row>
    <row r="5" spans="2:53" s="18" customFormat="1" ht="13.5" customHeight="1">
      <c r="C5" s="616"/>
      <c r="D5" s="1499"/>
      <c r="E5" s="625"/>
      <c r="F5" s="1499"/>
      <c r="G5" s="625"/>
      <c r="H5" s="1499"/>
      <c r="I5" s="625"/>
      <c r="J5" s="1499"/>
      <c r="K5" s="625"/>
      <c r="L5" s="1499"/>
      <c r="M5" s="625"/>
      <c r="N5" s="1499"/>
      <c r="O5" s="625"/>
      <c r="P5" s="621"/>
      <c r="Q5" s="55"/>
      <c r="R5" s="55"/>
      <c r="S5" s="55"/>
      <c r="T5" s="57"/>
      <c r="U5" s="57"/>
      <c r="V5" s="57"/>
      <c r="W5" s="57"/>
      <c r="X5" s="19"/>
      <c r="Y5" s="19"/>
      <c r="Z5" s="19"/>
      <c r="AA5" s="19"/>
      <c r="AB5" s="19"/>
      <c r="AC5" s="19"/>
      <c r="AD5" s="19"/>
      <c r="AE5" s="1702"/>
      <c r="AF5" s="1703"/>
      <c r="AG5" s="1703"/>
      <c r="AH5" s="1703"/>
      <c r="AI5" s="1707"/>
      <c r="AJ5" s="1707"/>
      <c r="AK5" s="1708"/>
      <c r="AL5" s="1708"/>
      <c r="AM5" s="1707"/>
      <c r="AN5" s="1707"/>
      <c r="AO5" s="1708"/>
      <c r="AP5" s="1708"/>
      <c r="AQ5" s="1707"/>
      <c r="AR5" s="1707"/>
      <c r="AS5" s="1708"/>
      <c r="AT5" s="1710"/>
    </row>
    <row r="6" spans="2:53" s="18" customFormat="1" ht="13.5" customHeight="1">
      <c r="C6" s="24"/>
      <c r="D6" s="24"/>
      <c r="E6" s="24"/>
      <c r="F6" s="24"/>
      <c r="G6" s="24"/>
      <c r="H6" s="24"/>
      <c r="I6" s="24"/>
      <c r="J6" s="24"/>
      <c r="K6" s="24"/>
      <c r="L6" s="24"/>
      <c r="M6" s="24"/>
      <c r="N6" s="24"/>
      <c r="O6" s="24"/>
      <c r="P6" s="24"/>
      <c r="Q6" s="24"/>
      <c r="R6" s="24"/>
      <c r="S6" s="22"/>
      <c r="T6" s="19"/>
      <c r="U6" s="19"/>
      <c r="V6" s="19"/>
      <c r="W6" s="19"/>
      <c r="X6" s="19"/>
      <c r="Y6" s="19"/>
      <c r="Z6" s="19"/>
      <c r="AA6" s="19"/>
      <c r="AB6" s="19"/>
      <c r="AC6" s="19"/>
      <c r="AD6" s="19"/>
      <c r="AE6" s="84"/>
      <c r="AF6" s="84"/>
      <c r="AG6" s="84"/>
      <c r="AH6" s="84"/>
      <c r="AI6" s="84"/>
      <c r="AJ6" s="84"/>
      <c r="AK6" s="84"/>
      <c r="AL6" s="25"/>
      <c r="AM6" s="84"/>
      <c r="AN6" s="84"/>
      <c r="AO6" s="84"/>
      <c r="AP6" s="25"/>
      <c r="AQ6" s="84"/>
      <c r="AR6" s="84"/>
      <c r="AS6" s="84"/>
      <c r="AT6" s="25"/>
    </row>
    <row r="7" spans="2:53" s="18" customFormat="1" ht="13.5" customHeight="1">
      <c r="C7" s="24"/>
      <c r="D7" s="24"/>
      <c r="E7" s="24"/>
      <c r="F7" s="24"/>
      <c r="G7" s="24"/>
      <c r="H7" s="24"/>
      <c r="I7" s="24"/>
      <c r="J7" s="24"/>
      <c r="K7" s="24"/>
      <c r="L7" s="24"/>
      <c r="M7" s="24"/>
      <c r="N7" s="24"/>
      <c r="O7" s="24"/>
      <c r="P7" s="24"/>
      <c r="Q7" s="24"/>
      <c r="R7" s="24"/>
      <c r="T7" s="19"/>
      <c r="U7" s="19"/>
      <c r="V7" s="19"/>
      <c r="W7" s="19"/>
      <c r="X7" s="19"/>
      <c r="Y7" s="19"/>
      <c r="Z7" s="19"/>
      <c r="AA7" s="19"/>
      <c r="AB7" s="19"/>
      <c r="AC7" s="19"/>
      <c r="AD7" s="19"/>
      <c r="AE7" s="84"/>
      <c r="AF7" s="84"/>
      <c r="AG7" s="84"/>
      <c r="AH7" s="84"/>
      <c r="AI7" s="84"/>
      <c r="AJ7" s="84"/>
      <c r="AK7" s="84"/>
      <c r="AL7" s="84"/>
      <c r="AM7" s="84"/>
      <c r="AN7" s="84"/>
      <c r="AO7" s="84"/>
      <c r="AP7" s="84"/>
      <c r="AQ7" s="84"/>
      <c r="AR7" s="84"/>
      <c r="AS7" s="84"/>
      <c r="AT7" s="84"/>
    </row>
    <row r="8" spans="2:53" s="120" customFormat="1" ht="13.5" customHeight="1">
      <c r="C8" s="1596" t="s">
        <v>1872</v>
      </c>
      <c r="D8" s="1596"/>
      <c r="E8" s="1596"/>
      <c r="F8" s="1596"/>
      <c r="G8" s="1596"/>
      <c r="H8" s="1596"/>
      <c r="I8" s="1596"/>
      <c r="J8" s="1596"/>
      <c r="K8" s="1596"/>
      <c r="L8" s="1596"/>
      <c r="M8" s="1596"/>
      <c r="N8" s="1596"/>
      <c r="O8" s="1596"/>
      <c r="P8" s="1596"/>
      <c r="Q8" s="1596"/>
      <c r="R8" s="1596"/>
      <c r="S8" s="1596"/>
      <c r="T8" s="1596"/>
      <c r="U8" s="1596"/>
      <c r="V8" s="1596"/>
      <c r="W8" s="1596"/>
      <c r="X8" s="1596"/>
      <c r="Y8" s="1596"/>
      <c r="Z8" s="1596"/>
      <c r="AA8" s="1596"/>
      <c r="AB8" s="1596"/>
      <c r="AC8" s="1596"/>
      <c r="AD8" s="1596"/>
      <c r="AE8" s="1596"/>
      <c r="AF8" s="1596"/>
      <c r="AG8" s="1596"/>
      <c r="AH8" s="1596"/>
      <c r="AI8" s="1596"/>
      <c r="AJ8" s="1596"/>
      <c r="AK8" s="1596"/>
      <c r="AL8" s="1596"/>
      <c r="AM8" s="1596"/>
      <c r="AN8" s="1596"/>
      <c r="AO8" s="1596"/>
      <c r="AP8" s="1596"/>
      <c r="AQ8" s="1596"/>
      <c r="AR8" s="1596"/>
      <c r="AS8" s="1596"/>
      <c r="AT8" s="1596"/>
      <c r="AU8" s="119"/>
      <c r="AV8" s="119"/>
      <c r="AW8" s="119"/>
      <c r="AX8" s="119"/>
      <c r="AY8" s="119"/>
      <c r="AZ8" s="119"/>
      <c r="BA8" s="119"/>
    </row>
    <row r="9" spans="2:53" s="18" customFormat="1" ht="13.5" customHeight="1">
      <c r="C9" s="1659" t="s">
        <v>25</v>
      </c>
      <c r="D9" s="1659"/>
      <c r="E9" s="1659"/>
      <c r="F9" s="1659"/>
      <c r="G9" s="1659"/>
      <c r="H9" s="1659"/>
      <c r="I9" s="1659"/>
      <c r="J9" s="1659"/>
      <c r="K9" s="1659"/>
      <c r="L9" s="1659"/>
      <c r="M9" s="1659"/>
      <c r="N9" s="1659"/>
      <c r="O9" s="1659"/>
      <c r="P9" s="1659"/>
      <c r="Q9" s="1659"/>
      <c r="R9" s="1659"/>
      <c r="S9" s="1659"/>
      <c r="T9" s="1659"/>
      <c r="U9" s="1659"/>
      <c r="V9" s="1659"/>
      <c r="W9" s="1659"/>
      <c r="X9" s="1659"/>
      <c r="Y9" s="1659"/>
      <c r="Z9" s="1659"/>
      <c r="AA9" s="1659"/>
      <c r="AB9" s="1659"/>
      <c r="AC9" s="1659"/>
      <c r="AD9" s="1659"/>
      <c r="AE9" s="1659"/>
      <c r="AF9" s="1659"/>
      <c r="AG9" s="1659"/>
      <c r="AH9" s="1659"/>
      <c r="AI9" s="1659"/>
      <c r="AJ9" s="1659"/>
      <c r="AK9" s="1659"/>
      <c r="AL9" s="1659"/>
      <c r="AM9" s="1659"/>
      <c r="AN9" s="1659"/>
      <c r="AO9" s="1659"/>
      <c r="AP9" s="1659"/>
      <c r="AQ9" s="1659"/>
      <c r="AR9" s="1659"/>
      <c r="AS9" s="1659"/>
      <c r="AT9" s="1659"/>
    </row>
    <row r="10" spans="2:53" s="18" customFormat="1" ht="13.5" customHeight="1">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row>
    <row r="11" spans="2:53" s="18" customFormat="1" ht="13.5" customHeight="1">
      <c r="C11" s="18" t="s">
        <v>81</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row>
    <row r="12" spans="2:53" s="18" customFormat="1" ht="13.5" customHeight="1">
      <c r="C12" s="18" t="s">
        <v>84</v>
      </c>
    </row>
    <row r="13" spans="2:53" s="18" customFormat="1" ht="13.5" customHeight="1"/>
    <row r="14" spans="2:53" s="18" customFormat="1" ht="13.5" customHeight="1"/>
    <row r="15" spans="2:53" s="18" customFormat="1" ht="13.5" customHeight="1">
      <c r="C15" s="1589" t="s">
        <v>1918</v>
      </c>
      <c r="D15" s="1589"/>
      <c r="E15" s="1589"/>
      <c r="F15" s="1589"/>
      <c r="G15" s="1589"/>
      <c r="H15" s="1589"/>
      <c r="I15" s="1589"/>
      <c r="J15" s="1589"/>
      <c r="K15" s="1589"/>
      <c r="L15" s="1589"/>
      <c r="M15" s="1589"/>
      <c r="N15" s="1589"/>
      <c r="O15" s="1589"/>
      <c r="P15" s="1589"/>
      <c r="Q15" s="1589"/>
      <c r="R15" s="1589"/>
      <c r="S15" s="1589"/>
      <c r="T15" s="1589"/>
      <c r="U15" s="1589"/>
      <c r="V15" s="1589"/>
      <c r="W15" s="1589"/>
      <c r="X15" s="1589"/>
      <c r="Y15" s="1589"/>
      <c r="Z15" s="1589"/>
      <c r="AA15" s="1589"/>
      <c r="AB15" s="1589"/>
      <c r="AC15" s="1589"/>
      <c r="AD15" s="1589"/>
      <c r="AE15" s="1589"/>
      <c r="AF15" s="1589"/>
      <c r="AG15" s="1589"/>
      <c r="AH15" s="1589"/>
      <c r="AI15" s="1589"/>
      <c r="AJ15" s="1589"/>
      <c r="AK15" s="1589"/>
      <c r="AL15" s="1589"/>
      <c r="AM15" s="1589"/>
      <c r="AN15" s="1589"/>
      <c r="AO15" s="1589"/>
      <c r="AP15" s="1589"/>
      <c r="AQ15" s="1589"/>
      <c r="AR15" s="1589"/>
      <c r="AS15" s="1589"/>
      <c r="AT15" s="1589"/>
    </row>
    <row r="16" spans="2:53" s="18" customFormat="1" ht="13.5" customHeight="1">
      <c r="B16" s="150"/>
      <c r="C16" s="1589"/>
      <c r="D16" s="1589"/>
      <c r="E16" s="1589"/>
      <c r="F16" s="1589"/>
      <c r="G16" s="1589"/>
      <c r="H16" s="1589"/>
      <c r="I16" s="1589"/>
      <c r="J16" s="1589"/>
      <c r="K16" s="1589"/>
      <c r="L16" s="1589"/>
      <c r="M16" s="1589"/>
      <c r="N16" s="1589"/>
      <c r="O16" s="1589"/>
      <c r="P16" s="1589"/>
      <c r="Q16" s="1589"/>
      <c r="R16" s="1589"/>
      <c r="S16" s="1589"/>
      <c r="T16" s="1589"/>
      <c r="U16" s="1589"/>
      <c r="V16" s="1589"/>
      <c r="W16" s="1589"/>
      <c r="X16" s="1589"/>
      <c r="Y16" s="1589"/>
      <c r="Z16" s="1589"/>
      <c r="AA16" s="1589"/>
      <c r="AB16" s="1589"/>
      <c r="AC16" s="1589"/>
      <c r="AD16" s="1589"/>
      <c r="AE16" s="1589"/>
      <c r="AF16" s="1589"/>
      <c r="AG16" s="1589"/>
      <c r="AH16" s="1589"/>
      <c r="AI16" s="1589"/>
      <c r="AJ16" s="1589"/>
      <c r="AK16" s="1589"/>
      <c r="AL16" s="1589"/>
      <c r="AM16" s="1589"/>
      <c r="AN16" s="1589"/>
      <c r="AO16" s="1589"/>
      <c r="AP16" s="1589"/>
      <c r="AQ16" s="1589"/>
      <c r="AR16" s="1589"/>
      <c r="AS16" s="1589"/>
      <c r="AT16" s="1589"/>
    </row>
    <row r="17" spans="2:46" s="18" customFormat="1" ht="13.5" customHeight="1">
      <c r="B17" s="150"/>
      <c r="C17" s="1589"/>
      <c r="D17" s="1589"/>
      <c r="E17" s="1589"/>
      <c r="F17" s="1589"/>
      <c r="G17" s="1589"/>
      <c r="H17" s="1589"/>
      <c r="I17" s="1589"/>
      <c r="J17" s="1589"/>
      <c r="K17" s="1589"/>
      <c r="L17" s="1589"/>
      <c r="M17" s="1589"/>
      <c r="N17" s="1589"/>
      <c r="O17" s="1589"/>
      <c r="P17" s="1589"/>
      <c r="Q17" s="1589"/>
      <c r="R17" s="1589"/>
      <c r="S17" s="1589"/>
      <c r="T17" s="1589"/>
      <c r="U17" s="1589"/>
      <c r="V17" s="1589"/>
      <c r="W17" s="1589"/>
      <c r="X17" s="1589"/>
      <c r="Y17" s="1589"/>
      <c r="Z17" s="1589"/>
      <c r="AA17" s="1589"/>
      <c r="AB17" s="1589"/>
      <c r="AC17" s="1589"/>
      <c r="AD17" s="1589"/>
      <c r="AE17" s="1589"/>
      <c r="AF17" s="1589"/>
      <c r="AG17" s="1589"/>
      <c r="AH17" s="1589"/>
      <c r="AI17" s="1589"/>
      <c r="AJ17" s="1589"/>
      <c r="AK17" s="1589"/>
      <c r="AL17" s="1589"/>
      <c r="AM17" s="1589"/>
      <c r="AN17" s="1589"/>
      <c r="AO17" s="1589"/>
      <c r="AP17" s="1589"/>
      <c r="AQ17" s="1589"/>
      <c r="AR17" s="1589"/>
      <c r="AS17" s="1589"/>
      <c r="AT17" s="1589"/>
    </row>
    <row r="18" spans="2:46" s="18" customFormat="1" ht="13.5" customHeight="1"/>
    <row r="19" spans="2:46" s="18" customFormat="1" ht="13.5" customHeight="1">
      <c r="C19" s="1619" t="s">
        <v>3</v>
      </c>
      <c r="D19" s="1619"/>
      <c r="E19" s="1619"/>
      <c r="F19" s="1619"/>
      <c r="G19" s="1619"/>
      <c r="H19" s="1619"/>
      <c r="I19" s="1619"/>
      <c r="J19" s="1619"/>
      <c r="K19" s="1619"/>
      <c r="L19" s="1619"/>
      <c r="M19" s="1619"/>
      <c r="N19" s="1619"/>
      <c r="O19" s="1619"/>
      <c r="P19" s="1619"/>
      <c r="Q19" s="1619"/>
      <c r="R19" s="1619"/>
      <c r="S19" s="1619"/>
      <c r="T19" s="1619"/>
      <c r="U19" s="1619"/>
      <c r="V19" s="1619"/>
      <c r="W19" s="1619"/>
      <c r="X19" s="1619"/>
      <c r="Y19" s="1619"/>
      <c r="Z19" s="1619"/>
      <c r="AA19" s="1619"/>
      <c r="AB19" s="1619"/>
      <c r="AC19" s="1619"/>
      <c r="AD19" s="1619"/>
      <c r="AE19" s="1619"/>
      <c r="AF19" s="1619"/>
      <c r="AG19" s="1619"/>
      <c r="AH19" s="1619"/>
      <c r="AI19" s="1619"/>
      <c r="AJ19" s="1619"/>
      <c r="AK19" s="1619"/>
      <c r="AL19" s="1619"/>
      <c r="AM19" s="1619"/>
      <c r="AN19" s="1619"/>
      <c r="AO19" s="1619"/>
      <c r="AP19" s="1619"/>
      <c r="AQ19" s="1619"/>
      <c r="AR19" s="1619"/>
      <c r="AS19" s="1619"/>
      <c r="AT19" s="1619"/>
    </row>
    <row r="21" spans="2:46" s="18" customFormat="1">
      <c r="C21" s="26" t="s">
        <v>77</v>
      </c>
      <c r="F21" s="26"/>
    </row>
    <row r="22" spans="2:46" s="18" customFormat="1" ht="9" customHeight="1">
      <c r="C22" s="1689" t="s">
        <v>42</v>
      </c>
      <c r="D22" s="1690"/>
      <c r="E22" s="1690"/>
      <c r="F22" s="1690"/>
      <c r="G22" s="1691"/>
      <c r="H22" s="1698"/>
      <c r="I22" s="1698"/>
      <c r="J22" s="1698"/>
      <c r="K22" s="1698"/>
      <c r="L22" s="1698"/>
      <c r="M22" s="1698"/>
      <c r="N22" s="1698"/>
      <c r="O22" s="1698"/>
      <c r="P22" s="1698"/>
      <c r="Q22" s="1698"/>
      <c r="R22" s="1698"/>
      <c r="S22" s="1698"/>
      <c r="T22" s="1698"/>
      <c r="U22" s="1698"/>
      <c r="V22" s="1698"/>
      <c r="W22" s="1698"/>
      <c r="X22" s="1698"/>
      <c r="Y22" s="1698"/>
      <c r="Z22" s="1698"/>
      <c r="AA22" s="1698"/>
      <c r="AB22" s="1698"/>
      <c r="AC22" s="1698"/>
      <c r="AD22" s="1698"/>
      <c r="AE22" s="1698"/>
      <c r="AF22" s="1698"/>
      <c r="AG22" s="1698"/>
      <c r="AH22" s="1698"/>
      <c r="AI22" s="1698"/>
      <c r="AJ22" s="1698"/>
      <c r="AK22" s="1698"/>
      <c r="AL22" s="1698"/>
      <c r="AM22" s="1698"/>
      <c r="AN22" s="1698"/>
      <c r="AO22" s="1698"/>
      <c r="AP22" s="1698"/>
      <c r="AQ22" s="1698"/>
      <c r="AR22" s="1698"/>
      <c r="AS22" s="1698"/>
      <c r="AT22" s="1698"/>
    </row>
    <row r="23" spans="2:46" s="18" customFormat="1" ht="9" customHeight="1">
      <c r="C23" s="1692"/>
      <c r="D23" s="1693"/>
      <c r="E23" s="1693"/>
      <c r="F23" s="1693"/>
      <c r="G23" s="1694"/>
      <c r="H23" s="1698"/>
      <c r="I23" s="1698"/>
      <c r="J23" s="1698"/>
      <c r="K23" s="1698"/>
      <c r="L23" s="1698"/>
      <c r="M23" s="1698"/>
      <c r="N23" s="1698"/>
      <c r="O23" s="1698"/>
      <c r="P23" s="1698"/>
      <c r="Q23" s="1698"/>
      <c r="R23" s="1698"/>
      <c r="S23" s="1698"/>
      <c r="T23" s="1698"/>
      <c r="U23" s="1698"/>
      <c r="V23" s="1698"/>
      <c r="W23" s="1698"/>
      <c r="X23" s="1698"/>
      <c r="Y23" s="1698"/>
      <c r="Z23" s="1698"/>
      <c r="AA23" s="1698"/>
      <c r="AB23" s="1698"/>
      <c r="AC23" s="1698"/>
      <c r="AD23" s="1698"/>
      <c r="AE23" s="1698"/>
      <c r="AF23" s="1698"/>
      <c r="AG23" s="1698"/>
      <c r="AH23" s="1698"/>
      <c r="AI23" s="1698"/>
      <c r="AJ23" s="1698"/>
      <c r="AK23" s="1698"/>
      <c r="AL23" s="1698"/>
      <c r="AM23" s="1698"/>
      <c r="AN23" s="1698"/>
      <c r="AO23" s="1698"/>
      <c r="AP23" s="1698"/>
      <c r="AQ23" s="1698"/>
      <c r="AR23" s="1698"/>
      <c r="AS23" s="1698"/>
      <c r="AT23" s="1698"/>
    </row>
    <row r="24" spans="2:46" s="18" customFormat="1" ht="9" customHeight="1">
      <c r="C24" s="1695"/>
      <c r="D24" s="1696"/>
      <c r="E24" s="1696"/>
      <c r="F24" s="1696"/>
      <c r="G24" s="1697"/>
      <c r="H24" s="1698"/>
      <c r="I24" s="1698"/>
      <c r="J24" s="1698"/>
      <c r="K24" s="1698"/>
      <c r="L24" s="1698"/>
      <c r="M24" s="1698"/>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8"/>
      <c r="AM24" s="1698"/>
      <c r="AN24" s="1698"/>
      <c r="AO24" s="1698"/>
      <c r="AP24" s="1698"/>
      <c r="AQ24" s="1698"/>
      <c r="AR24" s="1698"/>
      <c r="AS24" s="1698"/>
      <c r="AT24" s="1698"/>
    </row>
    <row r="25" spans="2:46" s="18" customFormat="1" ht="9" customHeight="1">
      <c r="C25" s="1689" t="s">
        <v>33</v>
      </c>
      <c r="D25" s="1690"/>
      <c r="E25" s="1690"/>
      <c r="F25" s="1690"/>
      <c r="G25" s="1691"/>
      <c r="H25" s="1699"/>
      <c r="I25" s="1699"/>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1699"/>
      <c r="AF25" s="1699"/>
      <c r="AG25" s="1699"/>
      <c r="AH25" s="1699"/>
      <c r="AI25" s="1699"/>
      <c r="AJ25" s="1699"/>
      <c r="AK25" s="1699"/>
      <c r="AL25" s="1699"/>
      <c r="AM25" s="1699"/>
      <c r="AN25" s="1699"/>
      <c r="AO25" s="1699"/>
      <c r="AP25" s="1699"/>
      <c r="AQ25" s="1699"/>
      <c r="AR25" s="1699"/>
      <c r="AS25" s="1699"/>
      <c r="AT25" s="1699"/>
    </row>
    <row r="26" spans="2:46" s="18" customFormat="1" ht="9" customHeight="1">
      <c r="C26" s="1692"/>
      <c r="D26" s="1693"/>
      <c r="E26" s="1693"/>
      <c r="F26" s="1693"/>
      <c r="G26" s="1694"/>
      <c r="H26" s="1699"/>
      <c r="I26" s="1699"/>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699"/>
      <c r="AJ26" s="1699"/>
      <c r="AK26" s="1699"/>
      <c r="AL26" s="1699"/>
      <c r="AM26" s="1699"/>
      <c r="AN26" s="1699"/>
      <c r="AO26" s="1699"/>
      <c r="AP26" s="1699"/>
      <c r="AQ26" s="1699"/>
      <c r="AR26" s="1699"/>
      <c r="AS26" s="1699"/>
      <c r="AT26" s="1699"/>
    </row>
    <row r="27" spans="2:46" s="18" customFormat="1" ht="9" customHeight="1">
      <c r="C27" s="1695"/>
      <c r="D27" s="1696"/>
      <c r="E27" s="1696"/>
      <c r="F27" s="1696"/>
      <c r="G27" s="1697"/>
      <c r="H27" s="1699"/>
      <c r="I27" s="1699"/>
      <c r="J27" s="1699"/>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1699"/>
      <c r="AH27" s="1699"/>
      <c r="AI27" s="1699"/>
      <c r="AJ27" s="1699"/>
      <c r="AK27" s="1699"/>
      <c r="AL27" s="1699"/>
      <c r="AM27" s="1699"/>
      <c r="AN27" s="1699"/>
      <c r="AO27" s="1699"/>
      <c r="AP27" s="1699"/>
      <c r="AQ27" s="1699"/>
      <c r="AR27" s="1699"/>
      <c r="AS27" s="1699"/>
      <c r="AT27" s="1699"/>
    </row>
    <row r="28" spans="2:46" s="18" customFormat="1" ht="11.25" customHeight="1">
      <c r="C28" s="1689" t="s">
        <v>252</v>
      </c>
      <c r="D28" s="1690"/>
      <c r="E28" s="1690"/>
      <c r="F28" s="1690"/>
      <c r="G28" s="1691"/>
      <c r="H28" s="1699"/>
      <c r="I28" s="1699"/>
      <c r="J28" s="1699"/>
      <c r="K28" s="1699"/>
      <c r="L28" s="1699"/>
      <c r="M28" s="1699"/>
      <c r="N28" s="1699"/>
      <c r="O28" s="1699"/>
      <c r="P28" s="1699"/>
      <c r="Q28" s="1699"/>
      <c r="R28" s="1699"/>
      <c r="S28" s="1699"/>
      <c r="T28" s="1699"/>
      <c r="U28" s="1699"/>
      <c r="V28" s="1699"/>
      <c r="W28" s="1699"/>
      <c r="X28" s="1699"/>
      <c r="Y28" s="1699"/>
      <c r="Z28" s="1699"/>
      <c r="AA28" s="1699"/>
      <c r="AB28" s="1699"/>
      <c r="AC28" s="1699"/>
      <c r="AD28" s="1699"/>
      <c r="AE28" s="1699"/>
      <c r="AF28" s="1699"/>
      <c r="AG28" s="1699"/>
      <c r="AH28" s="1699"/>
      <c r="AI28" s="1699"/>
      <c r="AJ28" s="1699"/>
      <c r="AK28" s="1699"/>
      <c r="AL28" s="1699"/>
      <c r="AM28" s="1699"/>
      <c r="AN28" s="1699"/>
      <c r="AO28" s="1699"/>
      <c r="AP28" s="1699"/>
      <c r="AQ28" s="1699"/>
      <c r="AR28" s="1699"/>
      <c r="AS28" s="1699"/>
      <c r="AT28" s="1699"/>
    </row>
    <row r="29" spans="2:46" s="18" customFormat="1" ht="11.25" customHeight="1">
      <c r="C29" s="1695"/>
      <c r="D29" s="1696"/>
      <c r="E29" s="1696"/>
      <c r="F29" s="1696"/>
      <c r="G29" s="1697"/>
      <c r="H29" s="1699"/>
      <c r="I29" s="1699"/>
      <c r="J29" s="1699"/>
      <c r="K29" s="1699"/>
      <c r="L29" s="1699"/>
      <c r="M29" s="1699"/>
      <c r="N29" s="1699"/>
      <c r="O29" s="1699"/>
      <c r="P29" s="1699"/>
      <c r="Q29" s="1699"/>
      <c r="R29" s="1699"/>
      <c r="S29" s="1699"/>
      <c r="T29" s="1699"/>
      <c r="U29" s="1699"/>
      <c r="V29" s="1699"/>
      <c r="W29" s="1699"/>
      <c r="X29" s="1699"/>
      <c r="Y29" s="1699"/>
      <c r="Z29" s="1699"/>
      <c r="AA29" s="1699"/>
      <c r="AB29" s="1699"/>
      <c r="AC29" s="1699"/>
      <c r="AD29" s="1699"/>
      <c r="AE29" s="1699"/>
      <c r="AF29" s="1699"/>
      <c r="AG29" s="1699"/>
      <c r="AH29" s="1699"/>
      <c r="AI29" s="1699"/>
      <c r="AJ29" s="1699"/>
      <c r="AK29" s="1699"/>
      <c r="AL29" s="1699"/>
      <c r="AM29" s="1699"/>
      <c r="AN29" s="1699"/>
      <c r="AO29" s="1699"/>
      <c r="AP29" s="1699"/>
      <c r="AQ29" s="1699"/>
      <c r="AR29" s="1699"/>
      <c r="AS29" s="1699"/>
      <c r="AT29" s="1699"/>
    </row>
    <row r="30" spans="2:46" s="18" customFormat="1" ht="13.5" customHeight="1">
      <c r="C30" s="1726" t="s">
        <v>43</v>
      </c>
      <c r="D30" s="1727"/>
      <c r="E30" s="1727"/>
      <c r="F30" s="1727"/>
      <c r="G30" s="1728"/>
      <c r="H30" s="1735" t="s">
        <v>1866</v>
      </c>
      <c r="I30" s="1735"/>
      <c r="J30" s="1735"/>
      <c r="K30" s="1735"/>
      <c r="L30" s="1735"/>
      <c r="M30" s="1735"/>
      <c r="N30" s="1735"/>
      <c r="O30" s="1735"/>
      <c r="P30" s="1735"/>
      <c r="Q30" s="1735"/>
      <c r="R30" s="1735"/>
      <c r="S30" s="1735"/>
      <c r="T30" s="1735"/>
      <c r="U30" s="1735"/>
      <c r="V30" s="1735"/>
      <c r="W30" s="1735"/>
      <c r="X30" s="1735"/>
      <c r="Y30" s="1735"/>
      <c r="Z30" s="1735"/>
      <c r="AA30" s="1735"/>
      <c r="AB30" s="1735"/>
      <c r="AC30" s="1735"/>
      <c r="AD30" s="1735"/>
      <c r="AE30" s="1735"/>
      <c r="AF30" s="1735"/>
      <c r="AG30" s="1735"/>
      <c r="AH30" s="1735"/>
      <c r="AI30" s="1735"/>
      <c r="AJ30" s="1735"/>
      <c r="AK30" s="1735"/>
      <c r="AL30" s="1735"/>
      <c r="AM30" s="1735"/>
      <c r="AN30" s="1735"/>
      <c r="AO30" s="1735"/>
      <c r="AP30" s="1735"/>
      <c r="AQ30" s="1735"/>
      <c r="AR30" s="1735"/>
      <c r="AS30" s="1735"/>
      <c r="AT30" s="1735"/>
    </row>
    <row r="31" spans="2:46" s="18" customFormat="1" ht="13.5" customHeight="1">
      <c r="C31" s="1729"/>
      <c r="D31" s="1730"/>
      <c r="E31" s="1730"/>
      <c r="F31" s="1730"/>
      <c r="G31" s="1731"/>
      <c r="H31" s="1735"/>
      <c r="I31" s="1735"/>
      <c r="J31" s="1735"/>
      <c r="K31" s="1735"/>
      <c r="L31" s="1735"/>
      <c r="M31" s="1735"/>
      <c r="N31" s="1735"/>
      <c r="O31" s="1735"/>
      <c r="P31" s="1735"/>
      <c r="Q31" s="1735"/>
      <c r="R31" s="1735"/>
      <c r="S31" s="1735"/>
      <c r="T31" s="1735"/>
      <c r="U31" s="1735"/>
      <c r="V31" s="1735"/>
      <c r="W31" s="1735"/>
      <c r="X31" s="1735"/>
      <c r="Y31" s="1735"/>
      <c r="Z31" s="1735"/>
      <c r="AA31" s="1735"/>
      <c r="AB31" s="1735"/>
      <c r="AC31" s="1735"/>
      <c r="AD31" s="1735"/>
      <c r="AE31" s="1735"/>
      <c r="AF31" s="1735"/>
      <c r="AG31" s="1735"/>
      <c r="AH31" s="1735"/>
      <c r="AI31" s="1735"/>
      <c r="AJ31" s="1735"/>
      <c r="AK31" s="1735"/>
      <c r="AL31" s="1735"/>
      <c r="AM31" s="1735"/>
      <c r="AN31" s="1735"/>
      <c r="AO31" s="1735"/>
      <c r="AP31" s="1735"/>
      <c r="AQ31" s="1735"/>
      <c r="AR31" s="1735"/>
      <c r="AS31" s="1735"/>
      <c r="AT31" s="1735"/>
    </row>
    <row r="32" spans="2:46" s="18" customFormat="1" ht="13.5" customHeight="1">
      <c r="C32" s="1729"/>
      <c r="D32" s="1730"/>
      <c r="E32" s="1730"/>
      <c r="F32" s="1730"/>
      <c r="G32" s="1731"/>
      <c r="H32" s="1735"/>
      <c r="I32" s="1735"/>
      <c r="J32" s="1735"/>
      <c r="K32" s="1735"/>
      <c r="L32" s="1735"/>
      <c r="M32" s="1735"/>
      <c r="N32" s="1735"/>
      <c r="O32" s="1735"/>
      <c r="P32" s="1735"/>
      <c r="Q32" s="1735"/>
      <c r="R32" s="1735"/>
      <c r="S32" s="1735"/>
      <c r="T32" s="1735"/>
      <c r="U32" s="1735"/>
      <c r="V32" s="1735"/>
      <c r="W32" s="1735"/>
      <c r="X32" s="1735"/>
      <c r="Y32" s="1735"/>
      <c r="Z32" s="1735"/>
      <c r="AA32" s="1735"/>
      <c r="AB32" s="1735"/>
      <c r="AC32" s="1735"/>
      <c r="AD32" s="1735"/>
      <c r="AE32" s="1735"/>
      <c r="AF32" s="1735"/>
      <c r="AG32" s="1735"/>
      <c r="AH32" s="1735"/>
      <c r="AI32" s="1735"/>
      <c r="AJ32" s="1735"/>
      <c r="AK32" s="1735"/>
      <c r="AL32" s="1735"/>
      <c r="AM32" s="1735"/>
      <c r="AN32" s="1735"/>
      <c r="AO32" s="1735"/>
      <c r="AP32" s="1735"/>
      <c r="AQ32" s="1735"/>
      <c r="AR32" s="1735"/>
      <c r="AS32" s="1735"/>
      <c r="AT32" s="1735"/>
    </row>
    <row r="33" spans="3:46" s="18" customFormat="1" ht="13.5" customHeight="1">
      <c r="C33" s="1729"/>
      <c r="D33" s="1730"/>
      <c r="E33" s="1730"/>
      <c r="F33" s="1730"/>
      <c r="G33" s="1731"/>
      <c r="H33" s="1735"/>
      <c r="I33" s="1735"/>
      <c r="J33" s="1735"/>
      <c r="K33" s="1735"/>
      <c r="L33" s="1735"/>
      <c r="M33" s="1735"/>
      <c r="N33" s="1735"/>
      <c r="O33" s="1735"/>
      <c r="P33" s="1735"/>
      <c r="Q33" s="1735"/>
      <c r="R33" s="1735"/>
      <c r="S33" s="1735"/>
      <c r="T33" s="1735"/>
      <c r="U33" s="1735"/>
      <c r="V33" s="1735"/>
      <c r="W33" s="1735"/>
      <c r="X33" s="1735"/>
      <c r="Y33" s="1735"/>
      <c r="Z33" s="1735"/>
      <c r="AA33" s="1735"/>
      <c r="AB33" s="1735"/>
      <c r="AC33" s="1735"/>
      <c r="AD33" s="1735"/>
      <c r="AE33" s="1735"/>
      <c r="AF33" s="1735"/>
      <c r="AG33" s="1735"/>
      <c r="AH33" s="1735"/>
      <c r="AI33" s="1735"/>
      <c r="AJ33" s="1735"/>
      <c r="AK33" s="1735"/>
      <c r="AL33" s="1735"/>
      <c r="AM33" s="1735"/>
      <c r="AN33" s="1735"/>
      <c r="AO33" s="1735"/>
      <c r="AP33" s="1735"/>
      <c r="AQ33" s="1735"/>
      <c r="AR33" s="1735"/>
      <c r="AS33" s="1735"/>
      <c r="AT33" s="1735"/>
    </row>
    <row r="34" spans="3:46" s="18" customFormat="1" ht="13.5" customHeight="1">
      <c r="C34" s="1729"/>
      <c r="D34" s="1730"/>
      <c r="E34" s="1730"/>
      <c r="F34" s="1730"/>
      <c r="G34" s="1731"/>
      <c r="H34" s="1735"/>
      <c r="I34" s="1735"/>
      <c r="J34" s="1735"/>
      <c r="K34" s="1735"/>
      <c r="L34" s="1735"/>
      <c r="M34" s="1735"/>
      <c r="N34" s="1735"/>
      <c r="O34" s="1735"/>
      <c r="P34" s="1735"/>
      <c r="Q34" s="1735"/>
      <c r="R34" s="1735"/>
      <c r="S34" s="1735"/>
      <c r="T34" s="1735"/>
      <c r="U34" s="1735"/>
      <c r="V34" s="1735"/>
      <c r="W34" s="1735"/>
      <c r="X34" s="1735"/>
      <c r="Y34" s="1735"/>
      <c r="Z34" s="1735"/>
      <c r="AA34" s="1735"/>
      <c r="AB34" s="1735"/>
      <c r="AC34" s="1735"/>
      <c r="AD34" s="1735"/>
      <c r="AE34" s="1735"/>
      <c r="AF34" s="1735"/>
      <c r="AG34" s="1735"/>
      <c r="AH34" s="1735"/>
      <c r="AI34" s="1735"/>
      <c r="AJ34" s="1735"/>
      <c r="AK34" s="1735"/>
      <c r="AL34" s="1735"/>
      <c r="AM34" s="1735"/>
      <c r="AN34" s="1735"/>
      <c r="AO34" s="1735"/>
      <c r="AP34" s="1735"/>
      <c r="AQ34" s="1735"/>
      <c r="AR34" s="1735"/>
      <c r="AS34" s="1735"/>
      <c r="AT34" s="1735"/>
    </row>
    <row r="35" spans="3:46" s="18" customFormat="1" ht="13.5" customHeight="1">
      <c r="C35" s="1732"/>
      <c r="D35" s="1733"/>
      <c r="E35" s="1733"/>
      <c r="F35" s="1733"/>
      <c r="G35" s="1734"/>
      <c r="H35" s="1735"/>
      <c r="I35" s="1735"/>
      <c r="J35" s="1735"/>
      <c r="K35" s="1735"/>
      <c r="L35" s="1735"/>
      <c r="M35" s="1735"/>
      <c r="N35" s="1735"/>
      <c r="O35" s="1735"/>
      <c r="P35" s="1735"/>
      <c r="Q35" s="1735"/>
      <c r="R35" s="1735"/>
      <c r="S35" s="1735"/>
      <c r="T35" s="1735"/>
      <c r="U35" s="1735"/>
      <c r="V35" s="1735"/>
      <c r="W35" s="1735"/>
      <c r="X35" s="1735"/>
      <c r="Y35" s="1735"/>
      <c r="Z35" s="1735"/>
      <c r="AA35" s="1735"/>
      <c r="AB35" s="1735"/>
      <c r="AC35" s="1735"/>
      <c r="AD35" s="1735"/>
      <c r="AE35" s="1735"/>
      <c r="AF35" s="1735"/>
      <c r="AG35" s="1735"/>
      <c r="AH35" s="1735"/>
      <c r="AI35" s="1735"/>
      <c r="AJ35" s="1735"/>
      <c r="AK35" s="1735"/>
      <c r="AL35" s="1735"/>
      <c r="AM35" s="1735"/>
      <c r="AN35" s="1735"/>
      <c r="AO35" s="1735"/>
      <c r="AP35" s="1735"/>
      <c r="AQ35" s="1735"/>
      <c r="AR35" s="1735"/>
      <c r="AS35" s="1735"/>
      <c r="AT35" s="1735"/>
    </row>
    <row r="36" spans="3:46" s="18" customFormat="1" ht="13.5" customHeight="1">
      <c r="C36" s="80"/>
      <c r="D36" s="81"/>
      <c r="E36" s="81"/>
      <c r="F36" s="81"/>
      <c r="G36" s="81"/>
      <c r="H36" s="81"/>
      <c r="I36" s="81"/>
      <c r="J36" s="81"/>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85"/>
      <c r="AK36" s="85"/>
      <c r="AL36" s="85"/>
      <c r="AM36" s="85"/>
      <c r="AN36" s="85"/>
      <c r="AO36" s="85"/>
      <c r="AP36" s="85"/>
      <c r="AQ36" s="85"/>
      <c r="AR36" s="85"/>
      <c r="AS36" s="85"/>
      <c r="AT36" s="85"/>
    </row>
    <row r="37" spans="3:46">
      <c r="C37" s="3"/>
    </row>
    <row r="38" spans="3:46">
      <c r="C38" s="26" t="s">
        <v>20</v>
      </c>
    </row>
    <row r="39" spans="3:46">
      <c r="C39" s="1720" t="s">
        <v>75</v>
      </c>
      <c r="D39" s="1721"/>
      <c r="E39" s="1721"/>
      <c r="F39" s="1721"/>
      <c r="G39" s="1721"/>
      <c r="H39" s="1721"/>
      <c r="I39" s="1721"/>
      <c r="J39" s="1721"/>
      <c r="K39" s="1721"/>
      <c r="L39" s="1721"/>
      <c r="M39" s="1721"/>
      <c r="N39" s="1721"/>
      <c r="O39" s="1721"/>
      <c r="P39" s="1721"/>
      <c r="Q39" s="1721"/>
      <c r="R39" s="1721"/>
      <c r="S39" s="1721"/>
      <c r="T39" s="1721"/>
      <c r="U39" s="1721"/>
      <c r="V39" s="1721"/>
      <c r="W39" s="1721"/>
      <c r="X39" s="1721"/>
      <c r="Y39" s="1721"/>
      <c r="Z39" s="1721"/>
      <c r="AA39" s="1721"/>
      <c r="AB39" s="1721"/>
      <c r="AC39" s="1721"/>
      <c r="AD39" s="1721"/>
      <c r="AE39" s="1721"/>
      <c r="AF39" s="1721"/>
      <c r="AG39" s="1721"/>
      <c r="AH39" s="1721"/>
      <c r="AI39" s="1721"/>
      <c r="AJ39" s="1721"/>
      <c r="AK39" s="1721"/>
      <c r="AL39" s="1721"/>
      <c r="AM39" s="1721"/>
      <c r="AN39" s="1721"/>
      <c r="AO39" s="1721"/>
      <c r="AP39" s="1721"/>
      <c r="AQ39" s="1721"/>
      <c r="AR39" s="1721"/>
      <c r="AS39" s="1721"/>
      <c r="AT39" s="1722"/>
    </row>
    <row r="40" spans="3:46">
      <c r="C40" s="1723"/>
      <c r="D40" s="1724"/>
      <c r="E40" s="1724"/>
      <c r="F40" s="1724"/>
      <c r="G40" s="1724"/>
      <c r="H40" s="1724"/>
      <c r="I40" s="1724"/>
      <c r="J40" s="1724"/>
      <c r="K40" s="1724"/>
      <c r="L40" s="1724"/>
      <c r="M40" s="1724"/>
      <c r="N40" s="1724"/>
      <c r="O40" s="1724"/>
      <c r="P40" s="1724"/>
      <c r="Q40" s="1724"/>
      <c r="R40" s="1724"/>
      <c r="S40" s="1724"/>
      <c r="T40" s="1724"/>
      <c r="U40" s="1724"/>
      <c r="V40" s="1724"/>
      <c r="W40" s="1724"/>
      <c r="X40" s="1724"/>
      <c r="Y40" s="1724"/>
      <c r="Z40" s="1724"/>
      <c r="AA40" s="1724"/>
      <c r="AB40" s="1724"/>
      <c r="AC40" s="1724"/>
      <c r="AD40" s="1724"/>
      <c r="AE40" s="1724"/>
      <c r="AF40" s="1724"/>
      <c r="AG40" s="1724"/>
      <c r="AH40" s="1724"/>
      <c r="AI40" s="1724"/>
      <c r="AJ40" s="1724"/>
      <c r="AK40" s="1724"/>
      <c r="AL40" s="1724"/>
      <c r="AM40" s="1724"/>
      <c r="AN40" s="1724"/>
      <c r="AO40" s="1724"/>
      <c r="AP40" s="1724"/>
      <c r="AQ40" s="1724"/>
      <c r="AR40" s="1724"/>
      <c r="AS40" s="1724"/>
      <c r="AT40" s="1725"/>
    </row>
    <row r="41" spans="3:46">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row>
    <row r="42" spans="3:46">
      <c r="C42" s="26" t="s">
        <v>21</v>
      </c>
    </row>
    <row r="43" spans="3:46">
      <c r="C43" s="1583" t="s">
        <v>969</v>
      </c>
      <c r="D43" s="1713"/>
      <c r="E43" s="1713"/>
      <c r="F43" s="1713"/>
      <c r="G43" s="1713"/>
      <c r="H43" s="1713"/>
      <c r="I43" s="1713"/>
      <c r="J43" s="1713"/>
      <c r="K43" s="1713"/>
      <c r="L43" s="1713"/>
      <c r="M43" s="1713"/>
      <c r="N43" s="1713"/>
      <c r="O43" s="1713"/>
      <c r="P43" s="1713"/>
      <c r="Q43" s="1713"/>
      <c r="R43" s="1713"/>
      <c r="S43" s="1713"/>
      <c r="T43" s="1713"/>
      <c r="U43" s="1713"/>
      <c r="V43" s="1713"/>
      <c r="W43" s="1713"/>
      <c r="X43" s="1713"/>
      <c r="Y43" s="1713"/>
      <c r="Z43" s="1713"/>
      <c r="AA43" s="1713"/>
      <c r="AB43" s="1713"/>
      <c r="AC43" s="1713"/>
      <c r="AD43" s="1713"/>
      <c r="AE43" s="1713"/>
      <c r="AF43" s="1713"/>
      <c r="AG43" s="1713"/>
      <c r="AH43" s="1713"/>
      <c r="AI43" s="1713"/>
      <c r="AJ43" s="1713"/>
      <c r="AK43" s="1713"/>
      <c r="AL43" s="1713"/>
      <c r="AM43" s="1713"/>
      <c r="AN43" s="1713"/>
      <c r="AO43" s="1713"/>
      <c r="AP43" s="1713"/>
      <c r="AQ43" s="1713"/>
      <c r="AR43" s="1713"/>
      <c r="AS43" s="1713"/>
      <c r="AT43" s="1714"/>
    </row>
    <row r="44" spans="3:46">
      <c r="C44" s="1715"/>
      <c r="D44" s="1675"/>
      <c r="E44" s="1675"/>
      <c r="F44" s="1675"/>
      <c r="G44" s="1675"/>
      <c r="H44" s="1675"/>
      <c r="I44" s="1675"/>
      <c r="J44" s="1675"/>
      <c r="K44" s="1675"/>
      <c r="L44" s="1675"/>
      <c r="M44" s="1675"/>
      <c r="N44" s="1675"/>
      <c r="O44" s="1675"/>
      <c r="P44" s="1675"/>
      <c r="Q44" s="1675"/>
      <c r="R44" s="1675"/>
      <c r="S44" s="1675"/>
      <c r="T44" s="1675"/>
      <c r="U44" s="1675"/>
      <c r="V44" s="1675"/>
      <c r="W44" s="1675"/>
      <c r="X44" s="1675"/>
      <c r="Y44" s="1675"/>
      <c r="Z44" s="1675"/>
      <c r="AA44" s="1675"/>
      <c r="AB44" s="1675"/>
      <c r="AC44" s="1675"/>
      <c r="AD44" s="1675"/>
      <c r="AE44" s="1675"/>
      <c r="AF44" s="1675"/>
      <c r="AG44" s="1675"/>
      <c r="AH44" s="1675"/>
      <c r="AI44" s="1675"/>
      <c r="AJ44" s="1675"/>
      <c r="AK44" s="1675"/>
      <c r="AL44" s="1675"/>
      <c r="AM44" s="1675"/>
      <c r="AN44" s="1675"/>
      <c r="AO44" s="1675"/>
      <c r="AP44" s="1675"/>
      <c r="AQ44" s="1675"/>
      <c r="AR44" s="1675"/>
      <c r="AS44" s="1675"/>
      <c r="AT44" s="1716"/>
    </row>
    <row r="45" spans="3:46">
      <c r="C45" s="1715"/>
      <c r="D45" s="1675"/>
      <c r="E45" s="1675"/>
      <c r="F45" s="1675"/>
      <c r="G45" s="1675"/>
      <c r="H45" s="1675"/>
      <c r="I45" s="1675"/>
      <c r="J45" s="1675"/>
      <c r="K45" s="1675"/>
      <c r="L45" s="1675"/>
      <c r="M45" s="1675"/>
      <c r="N45" s="1675"/>
      <c r="O45" s="1675"/>
      <c r="P45" s="1675"/>
      <c r="Q45" s="1675"/>
      <c r="R45" s="1675"/>
      <c r="S45" s="1675"/>
      <c r="T45" s="1675"/>
      <c r="U45" s="1675"/>
      <c r="V45" s="1675"/>
      <c r="W45" s="1675"/>
      <c r="X45" s="1675"/>
      <c r="Y45" s="1675"/>
      <c r="Z45" s="1675"/>
      <c r="AA45" s="1675"/>
      <c r="AB45" s="1675"/>
      <c r="AC45" s="1675"/>
      <c r="AD45" s="1675"/>
      <c r="AE45" s="1675"/>
      <c r="AF45" s="1675"/>
      <c r="AG45" s="1675"/>
      <c r="AH45" s="1675"/>
      <c r="AI45" s="1675"/>
      <c r="AJ45" s="1675"/>
      <c r="AK45" s="1675"/>
      <c r="AL45" s="1675"/>
      <c r="AM45" s="1675"/>
      <c r="AN45" s="1675"/>
      <c r="AO45" s="1675"/>
      <c r="AP45" s="1675"/>
      <c r="AQ45" s="1675"/>
      <c r="AR45" s="1675"/>
      <c r="AS45" s="1675"/>
      <c r="AT45" s="1716"/>
    </row>
    <row r="46" spans="3:46">
      <c r="C46" s="1717"/>
      <c r="D46" s="1718"/>
      <c r="E46" s="1718"/>
      <c r="F46" s="1718"/>
      <c r="G46" s="171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1718"/>
      <c r="AI46" s="1718"/>
      <c r="AJ46" s="1718"/>
      <c r="AK46" s="1718"/>
      <c r="AL46" s="1718"/>
      <c r="AM46" s="1718"/>
      <c r="AN46" s="1718"/>
      <c r="AO46" s="1718"/>
      <c r="AP46" s="1718"/>
      <c r="AQ46" s="1718"/>
      <c r="AR46" s="1718"/>
      <c r="AS46" s="1718"/>
      <c r="AT46" s="1719"/>
    </row>
    <row r="47" spans="3:4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row>
    <row r="48" spans="3:46">
      <c r="C48" s="5" t="s">
        <v>60</v>
      </c>
    </row>
    <row r="49" spans="3:46" ht="13.5" customHeight="1">
      <c r="C49" s="1304"/>
      <c r="D49" s="1305"/>
      <c r="E49" s="1305" t="s">
        <v>970</v>
      </c>
      <c r="F49" s="1305"/>
      <c r="G49" s="1305"/>
      <c r="H49" s="1711"/>
      <c r="I49" s="1711"/>
      <c r="J49" s="1711"/>
      <c r="K49" s="1305" t="s">
        <v>53</v>
      </c>
      <c r="L49" s="1305"/>
      <c r="M49" s="1711"/>
      <c r="N49" s="1711"/>
      <c r="O49" s="1711"/>
      <c r="P49" s="1305" t="s">
        <v>54</v>
      </c>
      <c r="Q49" s="1305"/>
      <c r="R49" s="1711"/>
      <c r="S49" s="1711"/>
      <c r="T49" s="1711"/>
      <c r="U49" s="1305" t="s">
        <v>55</v>
      </c>
      <c r="V49" s="1305"/>
      <c r="W49" s="1305" t="s">
        <v>76</v>
      </c>
      <c r="X49" s="1305"/>
      <c r="Y49" s="1305"/>
      <c r="Z49" s="1305"/>
      <c r="AA49" s="1305" t="s">
        <v>970</v>
      </c>
      <c r="AB49" s="1305"/>
      <c r="AC49" s="1305"/>
      <c r="AD49" s="1711"/>
      <c r="AE49" s="1711"/>
      <c r="AF49" s="1711"/>
      <c r="AG49" s="1305" t="s">
        <v>53</v>
      </c>
      <c r="AH49" s="1305"/>
      <c r="AI49" s="1711"/>
      <c r="AJ49" s="1711"/>
      <c r="AK49" s="1711"/>
      <c r="AL49" s="1305" t="s">
        <v>54</v>
      </c>
      <c r="AM49" s="1305"/>
      <c r="AN49" s="1711"/>
      <c r="AO49" s="1711"/>
      <c r="AP49" s="1711"/>
      <c r="AQ49" s="1305" t="s">
        <v>55</v>
      </c>
      <c r="AR49" s="1305"/>
      <c r="AS49" s="1305"/>
      <c r="AT49" s="1306"/>
    </row>
    <row r="50" spans="3:46" ht="13.5" customHeight="1">
      <c r="C50" s="1309"/>
      <c r="D50" s="1310"/>
      <c r="E50" s="1310"/>
      <c r="F50" s="1310"/>
      <c r="G50" s="1310"/>
      <c r="H50" s="1712"/>
      <c r="I50" s="1712"/>
      <c r="J50" s="1712"/>
      <c r="K50" s="1310"/>
      <c r="L50" s="1310"/>
      <c r="M50" s="1712"/>
      <c r="N50" s="1712"/>
      <c r="O50" s="1712"/>
      <c r="P50" s="1310"/>
      <c r="Q50" s="1310"/>
      <c r="R50" s="1712"/>
      <c r="S50" s="1712"/>
      <c r="T50" s="1712"/>
      <c r="U50" s="1310"/>
      <c r="V50" s="1310"/>
      <c r="W50" s="1310"/>
      <c r="X50" s="1310"/>
      <c r="Y50" s="1310"/>
      <c r="Z50" s="1310"/>
      <c r="AA50" s="1310"/>
      <c r="AB50" s="1310"/>
      <c r="AC50" s="1310"/>
      <c r="AD50" s="1712"/>
      <c r="AE50" s="1712"/>
      <c r="AF50" s="1712"/>
      <c r="AG50" s="1310"/>
      <c r="AH50" s="1310"/>
      <c r="AI50" s="1712"/>
      <c r="AJ50" s="1712"/>
      <c r="AK50" s="1712"/>
      <c r="AL50" s="1310"/>
      <c r="AM50" s="1310"/>
      <c r="AN50" s="1712"/>
      <c r="AO50" s="1712"/>
      <c r="AP50" s="1712"/>
      <c r="AQ50" s="1310"/>
      <c r="AR50" s="1310"/>
      <c r="AS50" s="1310"/>
      <c r="AT50" s="1311"/>
    </row>
    <row r="51" spans="3:46">
      <c r="R51" s="79"/>
    </row>
    <row r="52" spans="3:46">
      <c r="C52" s="5" t="s">
        <v>22</v>
      </c>
    </row>
    <row r="53" spans="3:46">
      <c r="C53" s="1736"/>
      <c r="D53" s="1737"/>
      <c r="E53" s="1737"/>
      <c r="F53" s="1737"/>
      <c r="G53" s="1737"/>
      <c r="H53" s="1737"/>
      <c r="I53" s="1737"/>
      <c r="J53" s="1737"/>
      <c r="K53" s="1737"/>
      <c r="L53" s="1737"/>
      <c r="M53" s="1737"/>
      <c r="N53" s="1737"/>
      <c r="O53" s="1737"/>
      <c r="P53" s="1737"/>
      <c r="Q53" s="1737"/>
      <c r="R53" s="1737"/>
      <c r="S53" s="1737"/>
      <c r="T53" s="1737"/>
      <c r="U53" s="1737"/>
      <c r="V53" s="1737"/>
      <c r="W53" s="1737"/>
      <c r="X53" s="1737"/>
      <c r="Y53" s="1737"/>
      <c r="Z53" s="1737"/>
      <c r="AA53" s="1737"/>
      <c r="AB53" s="1737"/>
      <c r="AC53" s="1737"/>
      <c r="AD53" s="1737"/>
      <c r="AE53" s="1737"/>
      <c r="AF53" s="1737"/>
      <c r="AG53" s="1737"/>
      <c r="AH53" s="1737"/>
      <c r="AI53" s="1737"/>
      <c r="AJ53" s="1737"/>
      <c r="AK53" s="1737"/>
      <c r="AL53" s="1737"/>
      <c r="AM53" s="1737"/>
      <c r="AN53" s="1737"/>
      <c r="AO53" s="1737"/>
      <c r="AP53" s="1737"/>
      <c r="AQ53" s="1737"/>
      <c r="AR53" s="1737"/>
      <c r="AS53" s="1737"/>
      <c r="AT53" s="1738"/>
    </row>
    <row r="54" spans="3:46">
      <c r="C54" s="1742"/>
      <c r="D54" s="1743"/>
      <c r="E54" s="1743"/>
      <c r="F54" s="1743"/>
      <c r="G54" s="1743"/>
      <c r="H54" s="1743"/>
      <c r="I54" s="1743"/>
      <c r="J54" s="1743"/>
      <c r="K54" s="1743"/>
      <c r="L54" s="1743"/>
      <c r="M54" s="1743"/>
      <c r="N54" s="1743"/>
      <c r="O54" s="1743"/>
      <c r="P54" s="1743"/>
      <c r="Q54" s="1743"/>
      <c r="R54" s="1743"/>
      <c r="S54" s="1743"/>
      <c r="T54" s="1743"/>
      <c r="U54" s="1743"/>
      <c r="V54" s="1743"/>
      <c r="W54" s="1743"/>
      <c r="X54" s="1743"/>
      <c r="Y54" s="1743"/>
      <c r="Z54" s="1743"/>
      <c r="AA54" s="1743"/>
      <c r="AB54" s="1743"/>
      <c r="AC54" s="1743"/>
      <c r="AD54" s="1743"/>
      <c r="AE54" s="1743"/>
      <c r="AF54" s="1743"/>
      <c r="AG54" s="1743"/>
      <c r="AH54" s="1743"/>
      <c r="AI54" s="1743"/>
      <c r="AJ54" s="1743"/>
      <c r="AK54" s="1743"/>
      <c r="AL54" s="1743"/>
      <c r="AM54" s="1743"/>
      <c r="AN54" s="1743"/>
      <c r="AO54" s="1743"/>
      <c r="AP54" s="1743"/>
      <c r="AQ54" s="1743"/>
      <c r="AR54" s="1743"/>
      <c r="AS54" s="1743"/>
      <c r="AT54" s="1744"/>
    </row>
    <row r="56" spans="3:46">
      <c r="C56" s="5" t="s">
        <v>23</v>
      </c>
    </row>
    <row r="57" spans="3:46">
      <c r="C57" s="1736"/>
      <c r="D57" s="1745"/>
      <c r="E57" s="1745"/>
      <c r="F57" s="1745"/>
      <c r="G57" s="1745"/>
      <c r="H57" s="1745"/>
      <c r="I57" s="1745"/>
      <c r="J57" s="1745"/>
      <c r="K57" s="1745"/>
      <c r="L57" s="1745"/>
      <c r="M57" s="1745"/>
      <c r="N57" s="1745"/>
      <c r="O57" s="1745"/>
      <c r="P57" s="1745"/>
      <c r="Q57" s="1745"/>
      <c r="R57" s="1745"/>
      <c r="S57" s="1745"/>
      <c r="T57" s="1745"/>
      <c r="U57" s="1745"/>
      <c r="V57" s="1745"/>
      <c r="W57" s="1745"/>
      <c r="X57" s="1745"/>
      <c r="Y57" s="1745"/>
      <c r="Z57" s="1745"/>
      <c r="AA57" s="1745"/>
      <c r="AB57" s="1745"/>
      <c r="AC57" s="1745"/>
      <c r="AD57" s="1745"/>
      <c r="AE57" s="1745"/>
      <c r="AF57" s="1745"/>
      <c r="AG57" s="1745"/>
      <c r="AH57" s="1745"/>
      <c r="AI57" s="1745"/>
      <c r="AJ57" s="1745"/>
      <c r="AK57" s="1745"/>
      <c r="AL57" s="1745"/>
      <c r="AM57" s="1745"/>
      <c r="AN57" s="1745"/>
      <c r="AO57" s="1745"/>
      <c r="AP57" s="1745"/>
      <c r="AQ57" s="1745"/>
      <c r="AR57" s="1745"/>
      <c r="AS57" s="1745"/>
      <c r="AT57" s="1746"/>
    </row>
    <row r="58" spans="3:46">
      <c r="C58" s="1747"/>
      <c r="D58" s="1748"/>
      <c r="E58" s="1748"/>
      <c r="F58" s="1748"/>
      <c r="G58" s="1748"/>
      <c r="H58" s="1748"/>
      <c r="I58" s="1748"/>
      <c r="J58" s="1748"/>
      <c r="K58" s="1748"/>
      <c r="L58" s="1748"/>
      <c r="M58" s="1748"/>
      <c r="N58" s="1748"/>
      <c r="O58" s="1748"/>
      <c r="P58" s="1748"/>
      <c r="Q58" s="1748"/>
      <c r="R58" s="1748"/>
      <c r="S58" s="1748"/>
      <c r="T58" s="1748"/>
      <c r="U58" s="1748"/>
      <c r="V58" s="1748"/>
      <c r="W58" s="1748"/>
      <c r="X58" s="1748"/>
      <c r="Y58" s="1748"/>
      <c r="Z58" s="1748"/>
      <c r="AA58" s="1748"/>
      <c r="AB58" s="1748"/>
      <c r="AC58" s="1748"/>
      <c r="AD58" s="1748"/>
      <c r="AE58" s="1748"/>
      <c r="AF58" s="1748"/>
      <c r="AG58" s="1748"/>
      <c r="AH58" s="1748"/>
      <c r="AI58" s="1748"/>
      <c r="AJ58" s="1748"/>
      <c r="AK58" s="1748"/>
      <c r="AL58" s="1748"/>
      <c r="AM58" s="1748"/>
      <c r="AN58" s="1748"/>
      <c r="AO58" s="1748"/>
      <c r="AP58" s="1748"/>
      <c r="AQ58" s="1748"/>
      <c r="AR58" s="1748"/>
      <c r="AS58" s="1748"/>
      <c r="AT58" s="1749"/>
    </row>
    <row r="60" spans="3:46">
      <c r="C60" s="5" t="s">
        <v>1850</v>
      </c>
    </row>
    <row r="61" spans="3:46">
      <c r="C61" s="1736"/>
      <c r="D61" s="1737"/>
      <c r="E61" s="1737"/>
      <c r="F61" s="1737"/>
      <c r="G61" s="1737"/>
      <c r="H61" s="1737"/>
      <c r="I61" s="1737"/>
      <c r="J61" s="1737"/>
      <c r="K61" s="1737"/>
      <c r="L61" s="1737"/>
      <c r="M61" s="1737"/>
      <c r="N61" s="1737"/>
      <c r="O61" s="1737"/>
      <c r="P61" s="1737"/>
      <c r="Q61" s="1737"/>
      <c r="R61" s="1737"/>
      <c r="S61" s="1737"/>
      <c r="T61" s="1737"/>
      <c r="U61" s="1737"/>
      <c r="V61" s="1737"/>
      <c r="W61" s="1737"/>
      <c r="X61" s="1737"/>
      <c r="Y61" s="1737"/>
      <c r="Z61" s="1737"/>
      <c r="AA61" s="1737"/>
      <c r="AB61" s="1737"/>
      <c r="AC61" s="1737"/>
      <c r="AD61" s="1737"/>
      <c r="AE61" s="1737"/>
      <c r="AF61" s="1737"/>
      <c r="AG61" s="1737"/>
      <c r="AH61" s="1737"/>
      <c r="AI61" s="1737"/>
      <c r="AJ61" s="1737"/>
      <c r="AK61" s="1737"/>
      <c r="AL61" s="1737"/>
      <c r="AM61" s="1737"/>
      <c r="AN61" s="1737"/>
      <c r="AO61" s="1737"/>
      <c r="AP61" s="1737"/>
      <c r="AQ61" s="1737"/>
      <c r="AR61" s="1737"/>
      <c r="AS61" s="1737"/>
      <c r="AT61" s="1738"/>
    </row>
    <row r="62" spans="3:46">
      <c r="C62" s="1739"/>
      <c r="D62" s="1740"/>
      <c r="E62" s="1740"/>
      <c r="F62" s="1740"/>
      <c r="G62" s="1740"/>
      <c r="H62" s="1740"/>
      <c r="I62" s="1740"/>
      <c r="J62" s="1740"/>
      <c r="K62" s="1740"/>
      <c r="L62" s="1740"/>
      <c r="M62" s="1740"/>
      <c r="N62" s="1740"/>
      <c r="O62" s="1740"/>
      <c r="P62" s="1740"/>
      <c r="Q62" s="1740"/>
      <c r="R62" s="1740"/>
      <c r="S62" s="1740"/>
      <c r="T62" s="1740"/>
      <c r="U62" s="1740"/>
      <c r="V62" s="1740"/>
      <c r="W62" s="1740"/>
      <c r="X62" s="1740"/>
      <c r="Y62" s="1740"/>
      <c r="Z62" s="1740"/>
      <c r="AA62" s="1740"/>
      <c r="AB62" s="1740"/>
      <c r="AC62" s="1740"/>
      <c r="AD62" s="1740"/>
      <c r="AE62" s="1740"/>
      <c r="AF62" s="1740"/>
      <c r="AG62" s="1740"/>
      <c r="AH62" s="1740"/>
      <c r="AI62" s="1740"/>
      <c r="AJ62" s="1740"/>
      <c r="AK62" s="1740"/>
      <c r="AL62" s="1740"/>
      <c r="AM62" s="1740"/>
      <c r="AN62" s="1740"/>
      <c r="AO62" s="1740"/>
      <c r="AP62" s="1740"/>
      <c r="AQ62" s="1740"/>
      <c r="AR62" s="1740"/>
      <c r="AS62" s="1740"/>
      <c r="AT62" s="1741"/>
    </row>
    <row r="63" spans="3:46">
      <c r="C63" s="1739"/>
      <c r="D63" s="1740"/>
      <c r="E63" s="1740"/>
      <c r="F63" s="1740"/>
      <c r="G63" s="1740"/>
      <c r="H63" s="1740"/>
      <c r="I63" s="1740"/>
      <c r="J63" s="1740"/>
      <c r="K63" s="1740"/>
      <c r="L63" s="1740"/>
      <c r="M63" s="1740"/>
      <c r="N63" s="1740"/>
      <c r="O63" s="1740"/>
      <c r="P63" s="1740"/>
      <c r="Q63" s="1740"/>
      <c r="R63" s="1740"/>
      <c r="S63" s="1740"/>
      <c r="T63" s="1740"/>
      <c r="U63" s="1740"/>
      <c r="V63" s="1740"/>
      <c r="W63" s="1740"/>
      <c r="X63" s="1740"/>
      <c r="Y63" s="1740"/>
      <c r="Z63" s="1740"/>
      <c r="AA63" s="1740"/>
      <c r="AB63" s="1740"/>
      <c r="AC63" s="1740"/>
      <c r="AD63" s="1740"/>
      <c r="AE63" s="1740"/>
      <c r="AF63" s="1740"/>
      <c r="AG63" s="1740"/>
      <c r="AH63" s="1740"/>
      <c r="AI63" s="1740"/>
      <c r="AJ63" s="1740"/>
      <c r="AK63" s="1740"/>
      <c r="AL63" s="1740"/>
      <c r="AM63" s="1740"/>
      <c r="AN63" s="1740"/>
      <c r="AO63" s="1740"/>
      <c r="AP63" s="1740"/>
      <c r="AQ63" s="1740"/>
      <c r="AR63" s="1740"/>
      <c r="AS63" s="1740"/>
      <c r="AT63" s="1741"/>
    </row>
    <row r="64" spans="3:46">
      <c r="C64" s="1742"/>
      <c r="D64" s="1743"/>
      <c r="E64" s="1743"/>
      <c r="F64" s="1743"/>
      <c r="G64" s="1743"/>
      <c r="H64" s="1743"/>
      <c r="I64" s="1743"/>
      <c r="J64" s="1743"/>
      <c r="K64" s="1743"/>
      <c r="L64" s="1743"/>
      <c r="M64" s="1743"/>
      <c r="N64" s="1743"/>
      <c r="O64" s="1743"/>
      <c r="P64" s="1743"/>
      <c r="Q64" s="1743"/>
      <c r="R64" s="1743"/>
      <c r="S64" s="1743"/>
      <c r="T64" s="1743"/>
      <c r="U64" s="1743"/>
      <c r="V64" s="1743"/>
      <c r="W64" s="1743"/>
      <c r="X64" s="1743"/>
      <c r="Y64" s="1743"/>
      <c r="Z64" s="1743"/>
      <c r="AA64" s="1743"/>
      <c r="AB64" s="1743"/>
      <c r="AC64" s="1743"/>
      <c r="AD64" s="1743"/>
      <c r="AE64" s="1743"/>
      <c r="AF64" s="1743"/>
      <c r="AG64" s="1743"/>
      <c r="AH64" s="1743"/>
      <c r="AI64" s="1743"/>
      <c r="AJ64" s="1743"/>
      <c r="AK64" s="1743"/>
      <c r="AL64" s="1743"/>
      <c r="AM64" s="1743"/>
      <c r="AN64" s="1743"/>
      <c r="AO64" s="1743"/>
      <c r="AP64" s="1743"/>
      <c r="AQ64" s="1743"/>
      <c r="AR64" s="1743"/>
      <c r="AS64" s="1743"/>
      <c r="AT64" s="1744"/>
    </row>
  </sheetData>
  <mergeCells count="47">
    <mergeCell ref="C39:AT40"/>
    <mergeCell ref="C30:G35"/>
    <mergeCell ref="H30:AT35"/>
    <mergeCell ref="C61:AT64"/>
    <mergeCell ref="H49:J50"/>
    <mergeCell ref="K49:L50"/>
    <mergeCell ref="M49:O50"/>
    <mergeCell ref="P49:Q50"/>
    <mergeCell ref="C49:D50"/>
    <mergeCell ref="AN49:AP50"/>
    <mergeCell ref="AL49:AM50"/>
    <mergeCell ref="AI49:AK50"/>
    <mergeCell ref="C53:AT54"/>
    <mergeCell ref="W49:Z50"/>
    <mergeCell ref="AG49:AH50"/>
    <mergeCell ref="C57:AT58"/>
    <mergeCell ref="E49:G50"/>
    <mergeCell ref="AA49:AC50"/>
    <mergeCell ref="AD49:AF50"/>
    <mergeCell ref="AQ49:AR50"/>
    <mergeCell ref="C43:AT46"/>
    <mergeCell ref="R49:T50"/>
    <mergeCell ref="U49:V50"/>
    <mergeCell ref="AS49:AT50"/>
    <mergeCell ref="C3:P3"/>
    <mergeCell ref="K4:L5"/>
    <mergeCell ref="M4:N5"/>
    <mergeCell ref="O4:P5"/>
    <mergeCell ref="AE4:AH5"/>
    <mergeCell ref="I4:J5"/>
    <mergeCell ref="AE3:AT3"/>
    <mergeCell ref="C4:D5"/>
    <mergeCell ref="E4:F5"/>
    <mergeCell ref="G4:H5"/>
    <mergeCell ref="AM4:AP5"/>
    <mergeCell ref="AQ4:AT5"/>
    <mergeCell ref="AI4:AL5"/>
    <mergeCell ref="C8:AT8"/>
    <mergeCell ref="C9:AT9"/>
    <mergeCell ref="C22:G24"/>
    <mergeCell ref="C28:G29"/>
    <mergeCell ref="C25:G27"/>
    <mergeCell ref="C15:AT17"/>
    <mergeCell ref="H22:AT24"/>
    <mergeCell ref="H25:AT27"/>
    <mergeCell ref="H28:AT29"/>
    <mergeCell ref="C19:AT19"/>
  </mergeCells>
  <phoneticPr fontId="6"/>
  <printOptions horizontalCentered="1"/>
  <pageMargins left="0.51181102362204722" right="0.47244094488188981" top="0.59055118110236227" bottom="0.39370078740157483" header="0.31496062992125984" footer="0.31496062992125984"/>
  <pageSetup paperSize="9" firstPageNumber="10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5150-B249-4184-B4F4-40953BC75570}">
  <sheetPr>
    <tabColor rgb="FFFF99FF"/>
  </sheetPr>
  <dimension ref="A1:K41"/>
  <sheetViews>
    <sheetView showGridLines="0" view="pageBreakPreview" zoomScaleNormal="100" zoomScaleSheetLayoutView="100" workbookViewId="0">
      <selection activeCell="A7" sqref="A7"/>
    </sheetView>
  </sheetViews>
  <sheetFormatPr defaultRowHeight="13"/>
  <cols>
    <col min="1" max="2" width="13.36328125" style="441" customWidth="1"/>
    <col min="3" max="3" width="5" style="441" customWidth="1"/>
    <col min="4" max="6" width="5" style="442" customWidth="1"/>
    <col min="7" max="7" width="5.08984375" style="441" customWidth="1"/>
    <col min="8" max="8" width="21.453125" style="441" customWidth="1"/>
    <col min="9" max="9" width="15.90625" style="441" customWidth="1"/>
    <col min="10" max="256" width="9" style="441"/>
    <col min="257" max="258" width="13.36328125" style="441" customWidth="1"/>
    <col min="259" max="262" width="5" style="441" customWidth="1"/>
    <col min="263" max="263" width="5.08984375" style="441" customWidth="1"/>
    <col min="264" max="264" width="21.453125" style="441" customWidth="1"/>
    <col min="265" max="265" width="15.90625" style="441" customWidth="1"/>
    <col min="266" max="512" width="9" style="441"/>
    <col min="513" max="514" width="13.36328125" style="441" customWidth="1"/>
    <col min="515" max="518" width="5" style="441" customWidth="1"/>
    <col min="519" max="519" width="5.08984375" style="441" customWidth="1"/>
    <col min="520" max="520" width="21.453125" style="441" customWidth="1"/>
    <col min="521" max="521" width="15.90625" style="441" customWidth="1"/>
    <col min="522" max="768" width="9" style="441"/>
    <col min="769" max="770" width="13.36328125" style="441" customWidth="1"/>
    <col min="771" max="774" width="5" style="441" customWidth="1"/>
    <col min="775" max="775" width="5.08984375" style="441" customWidth="1"/>
    <col min="776" max="776" width="21.453125" style="441" customWidth="1"/>
    <col min="777" max="777" width="15.90625" style="441" customWidth="1"/>
    <col min="778" max="1024" width="9" style="441"/>
    <col min="1025" max="1026" width="13.36328125" style="441" customWidth="1"/>
    <col min="1027" max="1030" width="5" style="441" customWidth="1"/>
    <col min="1031" max="1031" width="5.08984375" style="441" customWidth="1"/>
    <col min="1032" max="1032" width="21.453125" style="441" customWidth="1"/>
    <col min="1033" max="1033" width="15.90625" style="441" customWidth="1"/>
    <col min="1034" max="1280" width="9" style="441"/>
    <col min="1281" max="1282" width="13.36328125" style="441" customWidth="1"/>
    <col min="1283" max="1286" width="5" style="441" customWidth="1"/>
    <col min="1287" max="1287" width="5.08984375" style="441" customWidth="1"/>
    <col min="1288" max="1288" width="21.453125" style="441" customWidth="1"/>
    <col min="1289" max="1289" width="15.90625" style="441" customWidth="1"/>
    <col min="1290" max="1536" width="9" style="441"/>
    <col min="1537" max="1538" width="13.36328125" style="441" customWidth="1"/>
    <col min="1539" max="1542" width="5" style="441" customWidth="1"/>
    <col min="1543" max="1543" width="5.08984375" style="441" customWidth="1"/>
    <col min="1544" max="1544" width="21.453125" style="441" customWidth="1"/>
    <col min="1545" max="1545" width="15.90625" style="441" customWidth="1"/>
    <col min="1546" max="1792" width="9" style="441"/>
    <col min="1793" max="1794" width="13.36328125" style="441" customWidth="1"/>
    <col min="1795" max="1798" width="5" style="441" customWidth="1"/>
    <col min="1799" max="1799" width="5.08984375" style="441" customWidth="1"/>
    <col min="1800" max="1800" width="21.453125" style="441" customWidth="1"/>
    <col min="1801" max="1801" width="15.90625" style="441" customWidth="1"/>
    <col min="1802" max="2048" width="9" style="441"/>
    <col min="2049" max="2050" width="13.36328125" style="441" customWidth="1"/>
    <col min="2051" max="2054" width="5" style="441" customWidth="1"/>
    <col min="2055" max="2055" width="5.08984375" style="441" customWidth="1"/>
    <col min="2056" max="2056" width="21.453125" style="441" customWidth="1"/>
    <col min="2057" max="2057" width="15.90625" style="441" customWidth="1"/>
    <col min="2058" max="2304" width="9" style="441"/>
    <col min="2305" max="2306" width="13.36328125" style="441" customWidth="1"/>
    <col min="2307" max="2310" width="5" style="441" customWidth="1"/>
    <col min="2311" max="2311" width="5.08984375" style="441" customWidth="1"/>
    <col min="2312" max="2312" width="21.453125" style="441" customWidth="1"/>
    <col min="2313" max="2313" width="15.90625" style="441" customWidth="1"/>
    <col min="2314" max="2560" width="9" style="441"/>
    <col min="2561" max="2562" width="13.36328125" style="441" customWidth="1"/>
    <col min="2563" max="2566" width="5" style="441" customWidth="1"/>
    <col min="2567" max="2567" width="5.08984375" style="441" customWidth="1"/>
    <col min="2568" max="2568" width="21.453125" style="441" customWidth="1"/>
    <col min="2569" max="2569" width="15.90625" style="441" customWidth="1"/>
    <col min="2570" max="2816" width="9" style="441"/>
    <col min="2817" max="2818" width="13.36328125" style="441" customWidth="1"/>
    <col min="2819" max="2822" width="5" style="441" customWidth="1"/>
    <col min="2823" max="2823" width="5.08984375" style="441" customWidth="1"/>
    <col min="2824" max="2824" width="21.453125" style="441" customWidth="1"/>
    <col min="2825" max="2825" width="15.90625" style="441" customWidth="1"/>
    <col min="2826" max="3072" width="9" style="441"/>
    <col min="3073" max="3074" width="13.36328125" style="441" customWidth="1"/>
    <col min="3075" max="3078" width="5" style="441" customWidth="1"/>
    <col min="3079" max="3079" width="5.08984375" style="441" customWidth="1"/>
    <col min="3080" max="3080" width="21.453125" style="441" customWidth="1"/>
    <col min="3081" max="3081" width="15.90625" style="441" customWidth="1"/>
    <col min="3082" max="3328" width="9" style="441"/>
    <col min="3329" max="3330" width="13.36328125" style="441" customWidth="1"/>
    <col min="3331" max="3334" width="5" style="441" customWidth="1"/>
    <col min="3335" max="3335" width="5.08984375" style="441" customWidth="1"/>
    <col min="3336" max="3336" width="21.453125" style="441" customWidth="1"/>
    <col min="3337" max="3337" width="15.90625" style="441" customWidth="1"/>
    <col min="3338" max="3584" width="9" style="441"/>
    <col min="3585" max="3586" width="13.36328125" style="441" customWidth="1"/>
    <col min="3587" max="3590" width="5" style="441" customWidth="1"/>
    <col min="3591" max="3591" width="5.08984375" style="441" customWidth="1"/>
    <col min="3592" max="3592" width="21.453125" style="441" customWidth="1"/>
    <col min="3593" max="3593" width="15.90625" style="441" customWidth="1"/>
    <col min="3594" max="3840" width="9" style="441"/>
    <col min="3841" max="3842" width="13.36328125" style="441" customWidth="1"/>
    <col min="3843" max="3846" width="5" style="441" customWidth="1"/>
    <col min="3847" max="3847" width="5.08984375" style="441" customWidth="1"/>
    <col min="3848" max="3848" width="21.453125" style="441" customWidth="1"/>
    <col min="3849" max="3849" width="15.90625" style="441" customWidth="1"/>
    <col min="3850" max="4096" width="9" style="441"/>
    <col min="4097" max="4098" width="13.36328125" style="441" customWidth="1"/>
    <col min="4099" max="4102" width="5" style="441" customWidth="1"/>
    <col min="4103" max="4103" width="5.08984375" style="441" customWidth="1"/>
    <col min="4104" max="4104" width="21.453125" style="441" customWidth="1"/>
    <col min="4105" max="4105" width="15.90625" style="441" customWidth="1"/>
    <col min="4106" max="4352" width="9" style="441"/>
    <col min="4353" max="4354" width="13.36328125" style="441" customWidth="1"/>
    <col min="4355" max="4358" width="5" style="441" customWidth="1"/>
    <col min="4359" max="4359" width="5.08984375" style="441" customWidth="1"/>
    <col min="4360" max="4360" width="21.453125" style="441" customWidth="1"/>
    <col min="4361" max="4361" width="15.90625" style="441" customWidth="1"/>
    <col min="4362" max="4608" width="9" style="441"/>
    <col min="4609" max="4610" width="13.36328125" style="441" customWidth="1"/>
    <col min="4611" max="4614" width="5" style="441" customWidth="1"/>
    <col min="4615" max="4615" width="5.08984375" style="441" customWidth="1"/>
    <col min="4616" max="4616" width="21.453125" style="441" customWidth="1"/>
    <col min="4617" max="4617" width="15.90625" style="441" customWidth="1"/>
    <col min="4618" max="4864" width="9" style="441"/>
    <col min="4865" max="4866" width="13.36328125" style="441" customWidth="1"/>
    <col min="4867" max="4870" width="5" style="441" customWidth="1"/>
    <col min="4871" max="4871" width="5.08984375" style="441" customWidth="1"/>
    <col min="4872" max="4872" width="21.453125" style="441" customWidth="1"/>
    <col min="4873" max="4873" width="15.90625" style="441" customWidth="1"/>
    <col min="4874" max="5120" width="9" style="441"/>
    <col min="5121" max="5122" width="13.36328125" style="441" customWidth="1"/>
    <col min="5123" max="5126" width="5" style="441" customWidth="1"/>
    <col min="5127" max="5127" width="5.08984375" style="441" customWidth="1"/>
    <col min="5128" max="5128" width="21.453125" style="441" customWidth="1"/>
    <col min="5129" max="5129" width="15.90625" style="441" customWidth="1"/>
    <col min="5130" max="5376" width="9" style="441"/>
    <col min="5377" max="5378" width="13.36328125" style="441" customWidth="1"/>
    <col min="5379" max="5382" width="5" style="441" customWidth="1"/>
    <col min="5383" max="5383" width="5.08984375" style="441" customWidth="1"/>
    <col min="5384" max="5384" width="21.453125" style="441" customWidth="1"/>
    <col min="5385" max="5385" width="15.90625" style="441" customWidth="1"/>
    <col min="5386" max="5632" width="9" style="441"/>
    <col min="5633" max="5634" width="13.36328125" style="441" customWidth="1"/>
    <col min="5635" max="5638" width="5" style="441" customWidth="1"/>
    <col min="5639" max="5639" width="5.08984375" style="441" customWidth="1"/>
    <col min="5640" max="5640" width="21.453125" style="441" customWidth="1"/>
    <col min="5641" max="5641" width="15.90625" style="441" customWidth="1"/>
    <col min="5642" max="5888" width="9" style="441"/>
    <col min="5889" max="5890" width="13.36328125" style="441" customWidth="1"/>
    <col min="5891" max="5894" width="5" style="441" customWidth="1"/>
    <col min="5895" max="5895" width="5.08984375" style="441" customWidth="1"/>
    <col min="5896" max="5896" width="21.453125" style="441" customWidth="1"/>
    <col min="5897" max="5897" width="15.90625" style="441" customWidth="1"/>
    <col min="5898" max="6144" width="9" style="441"/>
    <col min="6145" max="6146" width="13.36328125" style="441" customWidth="1"/>
    <col min="6147" max="6150" width="5" style="441" customWidth="1"/>
    <col min="6151" max="6151" width="5.08984375" style="441" customWidth="1"/>
    <col min="6152" max="6152" width="21.453125" style="441" customWidth="1"/>
    <col min="6153" max="6153" width="15.90625" style="441" customWidth="1"/>
    <col min="6154" max="6400" width="9" style="441"/>
    <col min="6401" max="6402" width="13.36328125" style="441" customWidth="1"/>
    <col min="6403" max="6406" width="5" style="441" customWidth="1"/>
    <col min="6407" max="6407" width="5.08984375" style="441" customWidth="1"/>
    <col min="6408" max="6408" width="21.453125" style="441" customWidth="1"/>
    <col min="6409" max="6409" width="15.90625" style="441" customWidth="1"/>
    <col min="6410" max="6656" width="9" style="441"/>
    <col min="6657" max="6658" width="13.36328125" style="441" customWidth="1"/>
    <col min="6659" max="6662" width="5" style="441" customWidth="1"/>
    <col min="6663" max="6663" width="5.08984375" style="441" customWidth="1"/>
    <col min="6664" max="6664" width="21.453125" style="441" customWidth="1"/>
    <col min="6665" max="6665" width="15.90625" style="441" customWidth="1"/>
    <col min="6666" max="6912" width="9" style="441"/>
    <col min="6913" max="6914" width="13.36328125" style="441" customWidth="1"/>
    <col min="6915" max="6918" width="5" style="441" customWidth="1"/>
    <col min="6919" max="6919" width="5.08984375" style="441" customWidth="1"/>
    <col min="6920" max="6920" width="21.453125" style="441" customWidth="1"/>
    <col min="6921" max="6921" width="15.90625" style="441" customWidth="1"/>
    <col min="6922" max="7168" width="9" style="441"/>
    <col min="7169" max="7170" width="13.36328125" style="441" customWidth="1"/>
    <col min="7171" max="7174" width="5" style="441" customWidth="1"/>
    <col min="7175" max="7175" width="5.08984375" style="441" customWidth="1"/>
    <col min="7176" max="7176" width="21.453125" style="441" customWidth="1"/>
    <col min="7177" max="7177" width="15.90625" style="441" customWidth="1"/>
    <col min="7178" max="7424" width="9" style="441"/>
    <col min="7425" max="7426" width="13.36328125" style="441" customWidth="1"/>
    <col min="7427" max="7430" width="5" style="441" customWidth="1"/>
    <col min="7431" max="7431" width="5.08984375" style="441" customWidth="1"/>
    <col min="7432" max="7432" width="21.453125" style="441" customWidth="1"/>
    <col min="7433" max="7433" width="15.90625" style="441" customWidth="1"/>
    <col min="7434" max="7680" width="9" style="441"/>
    <col min="7681" max="7682" width="13.36328125" style="441" customWidth="1"/>
    <col min="7683" max="7686" width="5" style="441" customWidth="1"/>
    <col min="7687" max="7687" width="5.08984375" style="441" customWidth="1"/>
    <col min="7688" max="7688" width="21.453125" style="441" customWidth="1"/>
    <col min="7689" max="7689" width="15.90625" style="441" customWidth="1"/>
    <col min="7690" max="7936" width="9" style="441"/>
    <col min="7937" max="7938" width="13.36328125" style="441" customWidth="1"/>
    <col min="7939" max="7942" width="5" style="441" customWidth="1"/>
    <col min="7943" max="7943" width="5.08984375" style="441" customWidth="1"/>
    <col min="7944" max="7944" width="21.453125" style="441" customWidth="1"/>
    <col min="7945" max="7945" width="15.90625" style="441" customWidth="1"/>
    <col min="7946" max="8192" width="9" style="441"/>
    <col min="8193" max="8194" width="13.36328125" style="441" customWidth="1"/>
    <col min="8195" max="8198" width="5" style="441" customWidth="1"/>
    <col min="8199" max="8199" width="5.08984375" style="441" customWidth="1"/>
    <col min="8200" max="8200" width="21.453125" style="441" customWidth="1"/>
    <col min="8201" max="8201" width="15.90625" style="441" customWidth="1"/>
    <col min="8202" max="8448" width="9" style="441"/>
    <col min="8449" max="8450" width="13.36328125" style="441" customWidth="1"/>
    <col min="8451" max="8454" width="5" style="441" customWidth="1"/>
    <col min="8455" max="8455" width="5.08984375" style="441" customWidth="1"/>
    <col min="8456" max="8456" width="21.453125" style="441" customWidth="1"/>
    <col min="8457" max="8457" width="15.90625" style="441" customWidth="1"/>
    <col min="8458" max="8704" width="9" style="441"/>
    <col min="8705" max="8706" width="13.36328125" style="441" customWidth="1"/>
    <col min="8707" max="8710" width="5" style="441" customWidth="1"/>
    <col min="8711" max="8711" width="5.08984375" style="441" customWidth="1"/>
    <col min="8712" max="8712" width="21.453125" style="441" customWidth="1"/>
    <col min="8713" max="8713" width="15.90625" style="441" customWidth="1"/>
    <col min="8714" max="8960" width="9" style="441"/>
    <col min="8961" max="8962" width="13.36328125" style="441" customWidth="1"/>
    <col min="8963" max="8966" width="5" style="441" customWidth="1"/>
    <col min="8967" max="8967" width="5.08984375" style="441" customWidth="1"/>
    <col min="8968" max="8968" width="21.453125" style="441" customWidth="1"/>
    <col min="8969" max="8969" width="15.90625" style="441" customWidth="1"/>
    <col min="8970" max="9216" width="9" style="441"/>
    <col min="9217" max="9218" width="13.36328125" style="441" customWidth="1"/>
    <col min="9219" max="9222" width="5" style="441" customWidth="1"/>
    <col min="9223" max="9223" width="5.08984375" style="441" customWidth="1"/>
    <col min="9224" max="9224" width="21.453125" style="441" customWidth="1"/>
    <col min="9225" max="9225" width="15.90625" style="441" customWidth="1"/>
    <col min="9226" max="9472" width="9" style="441"/>
    <col min="9473" max="9474" width="13.36328125" style="441" customWidth="1"/>
    <col min="9475" max="9478" width="5" style="441" customWidth="1"/>
    <col min="9479" max="9479" width="5.08984375" style="441" customWidth="1"/>
    <col min="9480" max="9480" width="21.453125" style="441" customWidth="1"/>
    <col min="9481" max="9481" width="15.90625" style="441" customWidth="1"/>
    <col min="9482" max="9728" width="9" style="441"/>
    <col min="9729" max="9730" width="13.36328125" style="441" customWidth="1"/>
    <col min="9731" max="9734" width="5" style="441" customWidth="1"/>
    <col min="9735" max="9735" width="5.08984375" style="441" customWidth="1"/>
    <col min="9736" max="9736" width="21.453125" style="441" customWidth="1"/>
    <col min="9737" max="9737" width="15.90625" style="441" customWidth="1"/>
    <col min="9738" max="9984" width="9" style="441"/>
    <col min="9985" max="9986" width="13.36328125" style="441" customWidth="1"/>
    <col min="9987" max="9990" width="5" style="441" customWidth="1"/>
    <col min="9991" max="9991" width="5.08984375" style="441" customWidth="1"/>
    <col min="9992" max="9992" width="21.453125" style="441" customWidth="1"/>
    <col min="9993" max="9993" width="15.90625" style="441" customWidth="1"/>
    <col min="9994" max="10240" width="9" style="441"/>
    <col min="10241" max="10242" width="13.36328125" style="441" customWidth="1"/>
    <col min="10243" max="10246" width="5" style="441" customWidth="1"/>
    <col min="10247" max="10247" width="5.08984375" style="441" customWidth="1"/>
    <col min="10248" max="10248" width="21.453125" style="441" customWidth="1"/>
    <col min="10249" max="10249" width="15.90625" style="441" customWidth="1"/>
    <col min="10250" max="10496" width="9" style="441"/>
    <col min="10497" max="10498" width="13.36328125" style="441" customWidth="1"/>
    <col min="10499" max="10502" width="5" style="441" customWidth="1"/>
    <col min="10503" max="10503" width="5.08984375" style="441" customWidth="1"/>
    <col min="10504" max="10504" width="21.453125" style="441" customWidth="1"/>
    <col min="10505" max="10505" width="15.90625" style="441" customWidth="1"/>
    <col min="10506" max="10752" width="9" style="441"/>
    <col min="10753" max="10754" width="13.36328125" style="441" customWidth="1"/>
    <col min="10755" max="10758" width="5" style="441" customWidth="1"/>
    <col min="10759" max="10759" width="5.08984375" style="441" customWidth="1"/>
    <col min="10760" max="10760" width="21.453125" style="441" customWidth="1"/>
    <col min="10761" max="10761" width="15.90625" style="441" customWidth="1"/>
    <col min="10762" max="11008" width="9" style="441"/>
    <col min="11009" max="11010" width="13.36328125" style="441" customWidth="1"/>
    <col min="11011" max="11014" width="5" style="441" customWidth="1"/>
    <col min="11015" max="11015" width="5.08984375" style="441" customWidth="1"/>
    <col min="11016" max="11016" width="21.453125" style="441" customWidth="1"/>
    <col min="11017" max="11017" width="15.90625" style="441" customWidth="1"/>
    <col min="11018" max="11264" width="9" style="441"/>
    <col min="11265" max="11266" width="13.36328125" style="441" customWidth="1"/>
    <col min="11267" max="11270" width="5" style="441" customWidth="1"/>
    <col min="11271" max="11271" width="5.08984375" style="441" customWidth="1"/>
    <col min="11272" max="11272" width="21.453125" style="441" customWidth="1"/>
    <col min="11273" max="11273" width="15.90625" style="441" customWidth="1"/>
    <col min="11274" max="11520" width="9" style="441"/>
    <col min="11521" max="11522" width="13.36328125" style="441" customWidth="1"/>
    <col min="11523" max="11526" width="5" style="441" customWidth="1"/>
    <col min="11527" max="11527" width="5.08984375" style="441" customWidth="1"/>
    <col min="11528" max="11528" width="21.453125" style="441" customWidth="1"/>
    <col min="11529" max="11529" width="15.90625" style="441" customWidth="1"/>
    <col min="11530" max="11776" width="9" style="441"/>
    <col min="11777" max="11778" width="13.36328125" style="441" customWidth="1"/>
    <col min="11779" max="11782" width="5" style="441" customWidth="1"/>
    <col min="11783" max="11783" width="5.08984375" style="441" customWidth="1"/>
    <col min="11784" max="11784" width="21.453125" style="441" customWidth="1"/>
    <col min="11785" max="11785" width="15.90625" style="441" customWidth="1"/>
    <col min="11786" max="12032" width="9" style="441"/>
    <col min="12033" max="12034" width="13.36328125" style="441" customWidth="1"/>
    <col min="12035" max="12038" width="5" style="441" customWidth="1"/>
    <col min="12039" max="12039" width="5.08984375" style="441" customWidth="1"/>
    <col min="12040" max="12040" width="21.453125" style="441" customWidth="1"/>
    <col min="12041" max="12041" width="15.90625" style="441" customWidth="1"/>
    <col min="12042" max="12288" width="9" style="441"/>
    <col min="12289" max="12290" width="13.36328125" style="441" customWidth="1"/>
    <col min="12291" max="12294" width="5" style="441" customWidth="1"/>
    <col min="12295" max="12295" width="5.08984375" style="441" customWidth="1"/>
    <col min="12296" max="12296" width="21.453125" style="441" customWidth="1"/>
    <col min="12297" max="12297" width="15.90625" style="441" customWidth="1"/>
    <col min="12298" max="12544" width="9" style="441"/>
    <col min="12545" max="12546" width="13.36328125" style="441" customWidth="1"/>
    <col min="12547" max="12550" width="5" style="441" customWidth="1"/>
    <col min="12551" max="12551" width="5.08984375" style="441" customWidth="1"/>
    <col min="12552" max="12552" width="21.453125" style="441" customWidth="1"/>
    <col min="12553" max="12553" width="15.90625" style="441" customWidth="1"/>
    <col min="12554" max="12800" width="9" style="441"/>
    <col min="12801" max="12802" width="13.36328125" style="441" customWidth="1"/>
    <col min="12803" max="12806" width="5" style="441" customWidth="1"/>
    <col min="12807" max="12807" width="5.08984375" style="441" customWidth="1"/>
    <col min="12808" max="12808" width="21.453125" style="441" customWidth="1"/>
    <col min="12809" max="12809" width="15.90625" style="441" customWidth="1"/>
    <col min="12810" max="13056" width="9" style="441"/>
    <col min="13057" max="13058" width="13.36328125" style="441" customWidth="1"/>
    <col min="13059" max="13062" width="5" style="441" customWidth="1"/>
    <col min="13063" max="13063" width="5.08984375" style="441" customWidth="1"/>
    <col min="13064" max="13064" width="21.453125" style="441" customWidth="1"/>
    <col min="13065" max="13065" width="15.90625" style="441" customWidth="1"/>
    <col min="13066" max="13312" width="9" style="441"/>
    <col min="13313" max="13314" width="13.36328125" style="441" customWidth="1"/>
    <col min="13315" max="13318" width="5" style="441" customWidth="1"/>
    <col min="13319" max="13319" width="5.08984375" style="441" customWidth="1"/>
    <col min="13320" max="13320" width="21.453125" style="441" customWidth="1"/>
    <col min="13321" max="13321" width="15.90625" style="441" customWidth="1"/>
    <col min="13322" max="13568" width="9" style="441"/>
    <col min="13569" max="13570" width="13.36328125" style="441" customWidth="1"/>
    <col min="13571" max="13574" width="5" style="441" customWidth="1"/>
    <col min="13575" max="13575" width="5.08984375" style="441" customWidth="1"/>
    <col min="13576" max="13576" width="21.453125" style="441" customWidth="1"/>
    <col min="13577" max="13577" width="15.90625" style="441" customWidth="1"/>
    <col min="13578" max="13824" width="9" style="441"/>
    <col min="13825" max="13826" width="13.36328125" style="441" customWidth="1"/>
    <col min="13827" max="13830" width="5" style="441" customWidth="1"/>
    <col min="13831" max="13831" width="5.08984375" style="441" customWidth="1"/>
    <col min="13832" max="13832" width="21.453125" style="441" customWidth="1"/>
    <col min="13833" max="13833" width="15.90625" style="441" customWidth="1"/>
    <col min="13834" max="14080" width="9" style="441"/>
    <col min="14081" max="14082" width="13.36328125" style="441" customWidth="1"/>
    <col min="14083" max="14086" width="5" style="441" customWidth="1"/>
    <col min="14087" max="14087" width="5.08984375" style="441" customWidth="1"/>
    <col min="14088" max="14088" width="21.453125" style="441" customWidth="1"/>
    <col min="14089" max="14089" width="15.90625" style="441" customWidth="1"/>
    <col min="14090" max="14336" width="9" style="441"/>
    <col min="14337" max="14338" width="13.36328125" style="441" customWidth="1"/>
    <col min="14339" max="14342" width="5" style="441" customWidth="1"/>
    <col min="14343" max="14343" width="5.08984375" style="441" customWidth="1"/>
    <col min="14344" max="14344" width="21.453125" style="441" customWidth="1"/>
    <col min="14345" max="14345" width="15.90625" style="441" customWidth="1"/>
    <col min="14346" max="14592" width="9" style="441"/>
    <col min="14593" max="14594" width="13.36328125" style="441" customWidth="1"/>
    <col min="14595" max="14598" width="5" style="441" customWidth="1"/>
    <col min="14599" max="14599" width="5.08984375" style="441" customWidth="1"/>
    <col min="14600" max="14600" width="21.453125" style="441" customWidth="1"/>
    <col min="14601" max="14601" width="15.90625" style="441" customWidth="1"/>
    <col min="14602" max="14848" width="9" style="441"/>
    <col min="14849" max="14850" width="13.36328125" style="441" customWidth="1"/>
    <col min="14851" max="14854" width="5" style="441" customWidth="1"/>
    <col min="14855" max="14855" width="5.08984375" style="441" customWidth="1"/>
    <col min="14856" max="14856" width="21.453125" style="441" customWidth="1"/>
    <col min="14857" max="14857" width="15.90625" style="441" customWidth="1"/>
    <col min="14858" max="15104" width="9" style="441"/>
    <col min="15105" max="15106" width="13.36328125" style="441" customWidth="1"/>
    <col min="15107" max="15110" width="5" style="441" customWidth="1"/>
    <col min="15111" max="15111" width="5.08984375" style="441" customWidth="1"/>
    <col min="15112" max="15112" width="21.453125" style="441" customWidth="1"/>
    <col min="15113" max="15113" width="15.90625" style="441" customWidth="1"/>
    <col min="15114" max="15360" width="9" style="441"/>
    <col min="15361" max="15362" width="13.36328125" style="441" customWidth="1"/>
    <col min="15363" max="15366" width="5" style="441" customWidth="1"/>
    <col min="15367" max="15367" width="5.08984375" style="441" customWidth="1"/>
    <col min="15368" max="15368" width="21.453125" style="441" customWidth="1"/>
    <col min="15369" max="15369" width="15.90625" style="441" customWidth="1"/>
    <col min="15370" max="15616" width="9" style="441"/>
    <col min="15617" max="15618" width="13.36328125" style="441" customWidth="1"/>
    <col min="15619" max="15622" width="5" style="441" customWidth="1"/>
    <col min="15623" max="15623" width="5.08984375" style="441" customWidth="1"/>
    <col min="15624" max="15624" width="21.453125" style="441" customWidth="1"/>
    <col min="15625" max="15625" width="15.90625" style="441" customWidth="1"/>
    <col min="15626" max="15872" width="9" style="441"/>
    <col min="15873" max="15874" width="13.36328125" style="441" customWidth="1"/>
    <col min="15875" max="15878" width="5" style="441" customWidth="1"/>
    <col min="15879" max="15879" width="5.08984375" style="441" customWidth="1"/>
    <col min="15880" max="15880" width="21.453125" style="441" customWidth="1"/>
    <col min="15881" max="15881" width="15.90625" style="441" customWidth="1"/>
    <col min="15882" max="16128" width="9" style="441"/>
    <col min="16129" max="16130" width="13.36328125" style="441" customWidth="1"/>
    <col min="16131" max="16134" width="5" style="441" customWidth="1"/>
    <col min="16135" max="16135" width="5.08984375" style="441" customWidth="1"/>
    <col min="16136" max="16136" width="21.453125" style="441" customWidth="1"/>
    <col min="16137" max="16137" width="15.90625" style="441" customWidth="1"/>
    <col min="16138" max="16384" width="9" style="441"/>
  </cols>
  <sheetData>
    <row r="1" spans="1:9">
      <c r="A1" s="440" t="s">
        <v>1948</v>
      </c>
    </row>
    <row r="2" spans="1:9" ht="20.25" customHeight="1">
      <c r="I2" s="443"/>
    </row>
    <row r="3" spans="1:9" ht="17.25" customHeight="1">
      <c r="A3" s="1751" t="s">
        <v>1949</v>
      </c>
      <c r="B3" s="1751"/>
      <c r="C3" s="1751"/>
      <c r="D3" s="1751"/>
      <c r="E3" s="1751"/>
      <c r="F3" s="1751"/>
      <c r="G3" s="1751"/>
      <c r="H3" s="1751"/>
      <c r="I3" s="1751"/>
    </row>
    <row r="4" spans="1:9" ht="22.5" customHeight="1">
      <c r="A4" s="440"/>
      <c r="B4" s="440"/>
      <c r="C4" s="440"/>
      <c r="D4" s="444"/>
      <c r="E4" s="444"/>
      <c r="F4" s="444"/>
      <c r="G4" s="440"/>
      <c r="H4" s="440"/>
      <c r="I4" s="440"/>
    </row>
    <row r="5" spans="1:9">
      <c r="A5" s="1752" t="s">
        <v>1950</v>
      </c>
      <c r="B5" s="1752" t="s">
        <v>1951</v>
      </c>
      <c r="C5" s="1752" t="s">
        <v>1952</v>
      </c>
      <c r="D5" s="1752"/>
      <c r="E5" s="1752"/>
      <c r="F5" s="1752"/>
      <c r="G5" s="1752" t="s">
        <v>1953</v>
      </c>
      <c r="H5" s="1752" t="s">
        <v>1954</v>
      </c>
      <c r="I5" s="1752" t="s">
        <v>1955</v>
      </c>
    </row>
    <row r="6" spans="1:9">
      <c r="A6" s="1752"/>
      <c r="B6" s="1752"/>
      <c r="C6" s="445" t="s">
        <v>1956</v>
      </c>
      <c r="D6" s="446" t="s">
        <v>53</v>
      </c>
      <c r="E6" s="446" t="s">
        <v>143</v>
      </c>
      <c r="F6" s="446" t="s">
        <v>1957</v>
      </c>
      <c r="G6" s="1752"/>
      <c r="H6" s="1752"/>
      <c r="I6" s="1752"/>
    </row>
    <row r="7" spans="1:9" ht="25.5" customHeight="1">
      <c r="A7" s="447"/>
      <c r="B7" s="447"/>
      <c r="C7" s="448"/>
      <c r="D7" s="449"/>
      <c r="E7" s="449"/>
      <c r="F7" s="449"/>
      <c r="G7" s="448"/>
      <c r="H7" s="447"/>
      <c r="I7" s="447"/>
    </row>
    <row r="8" spans="1:9" ht="25.5" customHeight="1">
      <c r="A8" s="447"/>
      <c r="B8" s="447"/>
      <c r="C8" s="448"/>
      <c r="D8" s="449"/>
      <c r="E8" s="449"/>
      <c r="F8" s="449"/>
      <c r="G8" s="448"/>
      <c r="H8" s="447"/>
      <c r="I8" s="447"/>
    </row>
    <row r="9" spans="1:9" ht="25.5" customHeight="1">
      <c r="A9" s="447"/>
      <c r="B9" s="447"/>
      <c r="C9" s="448"/>
      <c r="D9" s="449"/>
      <c r="E9" s="449"/>
      <c r="F9" s="449"/>
      <c r="G9" s="448"/>
      <c r="H9" s="447"/>
      <c r="I9" s="447"/>
    </row>
    <row r="10" spans="1:9" ht="25.5" customHeight="1">
      <c r="A10" s="447"/>
      <c r="B10" s="447"/>
      <c r="C10" s="448"/>
      <c r="D10" s="449"/>
      <c r="E10" s="449"/>
      <c r="F10" s="449"/>
      <c r="G10" s="448"/>
      <c r="H10" s="447"/>
      <c r="I10" s="447"/>
    </row>
    <row r="11" spans="1:9" ht="25.5" customHeight="1">
      <c r="A11" s="447"/>
      <c r="B11" s="447"/>
      <c r="C11" s="448"/>
      <c r="D11" s="449"/>
      <c r="E11" s="449"/>
      <c r="F11" s="449"/>
      <c r="G11" s="448"/>
      <c r="H11" s="447"/>
      <c r="I11" s="447"/>
    </row>
    <row r="12" spans="1:9" ht="25.5" customHeight="1">
      <c r="A12" s="447"/>
      <c r="B12" s="447"/>
      <c r="C12" s="448"/>
      <c r="D12" s="449"/>
      <c r="E12" s="449"/>
      <c r="F12" s="449"/>
      <c r="G12" s="448"/>
      <c r="H12" s="447"/>
      <c r="I12" s="447"/>
    </row>
    <row r="13" spans="1:9" ht="25.5" customHeight="1">
      <c r="A13" s="447"/>
      <c r="B13" s="447"/>
      <c r="C13" s="448"/>
      <c r="D13" s="449"/>
      <c r="E13" s="449"/>
      <c r="F13" s="449"/>
      <c r="G13" s="448"/>
      <c r="H13" s="447"/>
      <c r="I13" s="447"/>
    </row>
    <row r="14" spans="1:9" ht="25.5" customHeight="1">
      <c r="A14" s="447"/>
      <c r="B14" s="447"/>
      <c r="C14" s="448"/>
      <c r="D14" s="449"/>
      <c r="E14" s="449"/>
      <c r="F14" s="449"/>
      <c r="G14" s="448"/>
      <c r="H14" s="447"/>
      <c r="I14" s="447"/>
    </row>
    <row r="15" spans="1:9" ht="25.5" customHeight="1">
      <c r="A15" s="447"/>
      <c r="B15" s="447"/>
      <c r="C15" s="448"/>
      <c r="D15" s="449"/>
      <c r="E15" s="449"/>
      <c r="F15" s="449"/>
      <c r="G15" s="448"/>
      <c r="H15" s="447"/>
      <c r="I15" s="447"/>
    </row>
    <row r="16" spans="1:9" ht="25.5" customHeight="1">
      <c r="A16" s="447"/>
      <c r="B16" s="447"/>
      <c r="C16" s="448"/>
      <c r="D16" s="449"/>
      <c r="E16" s="449"/>
      <c r="F16" s="449"/>
      <c r="G16" s="448"/>
      <c r="H16" s="447"/>
      <c r="I16" s="447"/>
    </row>
    <row r="17" spans="1:11" ht="25.5" customHeight="1">
      <c r="A17" s="447"/>
      <c r="B17" s="447"/>
      <c r="C17" s="448"/>
      <c r="D17" s="449"/>
      <c r="E17" s="449"/>
      <c r="F17" s="449"/>
      <c r="G17" s="448"/>
      <c r="H17" s="447"/>
      <c r="I17" s="447"/>
    </row>
    <row r="18" spans="1:11" ht="25.5" customHeight="1">
      <c r="A18" s="447"/>
      <c r="B18" s="447"/>
      <c r="C18" s="448"/>
      <c r="D18" s="449"/>
      <c r="E18" s="449"/>
      <c r="F18" s="449"/>
      <c r="G18" s="448"/>
      <c r="H18" s="447"/>
      <c r="I18" s="447"/>
    </row>
    <row r="19" spans="1:11" ht="25.5" customHeight="1">
      <c r="A19" s="447"/>
      <c r="B19" s="447"/>
      <c r="C19" s="448"/>
      <c r="D19" s="449"/>
      <c r="E19" s="449"/>
      <c r="F19" s="449"/>
      <c r="G19" s="448"/>
      <c r="H19" s="447"/>
      <c r="I19" s="447"/>
    </row>
    <row r="20" spans="1:11" ht="25.5" customHeight="1">
      <c r="A20" s="447"/>
      <c r="B20" s="447"/>
      <c r="C20" s="448"/>
      <c r="D20" s="449"/>
      <c r="E20" s="449"/>
      <c r="F20" s="449"/>
      <c r="G20" s="448"/>
      <c r="H20" s="447"/>
      <c r="I20" s="447"/>
    </row>
    <row r="21" spans="1:11" ht="25.5" customHeight="1">
      <c r="A21" s="447"/>
      <c r="B21" s="447"/>
      <c r="C21" s="448"/>
      <c r="D21" s="449"/>
      <c r="E21" s="449"/>
      <c r="F21" s="449"/>
      <c r="G21" s="448"/>
      <c r="H21" s="447"/>
      <c r="I21" s="447"/>
    </row>
    <row r="22" spans="1:11" ht="25.5" customHeight="1">
      <c r="A22" s="447"/>
      <c r="B22" s="447"/>
      <c r="C22" s="448"/>
      <c r="D22" s="449"/>
      <c r="E22" s="449"/>
      <c r="F22" s="449"/>
      <c r="G22" s="448"/>
      <c r="H22" s="447"/>
      <c r="I22" s="447"/>
    </row>
    <row r="23" spans="1:11" ht="25.5" customHeight="1">
      <c r="A23" s="447"/>
      <c r="B23" s="447"/>
      <c r="C23" s="448"/>
      <c r="D23" s="449"/>
      <c r="E23" s="449"/>
      <c r="F23" s="449"/>
      <c r="G23" s="448"/>
      <c r="H23" s="447"/>
      <c r="I23" s="447"/>
    </row>
    <row r="24" spans="1:11" ht="25.5" customHeight="1">
      <c r="A24" s="447"/>
      <c r="B24" s="447"/>
      <c r="C24" s="448"/>
      <c r="D24" s="449"/>
      <c r="E24" s="449"/>
      <c r="F24" s="449"/>
      <c r="G24" s="448"/>
      <c r="H24" s="447"/>
      <c r="I24" s="447"/>
    </row>
    <row r="25" spans="1:11" ht="25.5" customHeight="1">
      <c r="A25" s="447"/>
      <c r="B25" s="447"/>
      <c r="C25" s="448"/>
      <c r="D25" s="449"/>
      <c r="E25" s="449"/>
      <c r="F25" s="449"/>
      <c r="G25" s="448"/>
      <c r="H25" s="447"/>
      <c r="I25" s="447"/>
    </row>
    <row r="26" spans="1:11" ht="25.5" customHeight="1">
      <c r="A26" s="447"/>
      <c r="B26" s="447"/>
      <c r="C26" s="448"/>
      <c r="D26" s="449"/>
      <c r="E26" s="449"/>
      <c r="F26" s="449"/>
      <c r="G26" s="448"/>
      <c r="H26" s="447"/>
      <c r="I26" s="447"/>
    </row>
    <row r="27" spans="1:11" ht="25.5" customHeight="1">
      <c r="A27" s="447"/>
      <c r="B27" s="447"/>
      <c r="C27" s="448"/>
      <c r="D27" s="449"/>
      <c r="E27" s="449"/>
      <c r="F27" s="449"/>
      <c r="G27" s="448"/>
      <c r="H27" s="447"/>
      <c r="I27" s="447"/>
    </row>
    <row r="28" spans="1:11" ht="13.5" customHeight="1">
      <c r="B28" s="450"/>
      <c r="C28" s="450"/>
      <c r="D28" s="451"/>
      <c r="E28" s="451"/>
      <c r="F28" s="451"/>
      <c r="G28" s="450"/>
      <c r="H28" s="450"/>
      <c r="I28" s="450"/>
      <c r="K28" s="452"/>
    </row>
    <row r="29" spans="1:11" ht="13.5" customHeight="1">
      <c r="A29" s="453" t="s">
        <v>1958</v>
      </c>
      <c r="B29" s="454"/>
      <c r="C29" s="454"/>
      <c r="D29" s="455"/>
      <c r="E29" s="455"/>
      <c r="F29" s="455"/>
      <c r="G29" s="454"/>
      <c r="H29" s="454"/>
      <c r="I29" s="454"/>
    </row>
    <row r="30" spans="1:11" ht="13.5" customHeight="1">
      <c r="A30" s="1750" t="s">
        <v>1959</v>
      </c>
      <c r="B30" s="1750"/>
      <c r="C30" s="1750"/>
      <c r="D30" s="1750"/>
      <c r="E30" s="1750"/>
      <c r="F30" s="1750"/>
      <c r="G30" s="1750"/>
      <c r="H30" s="1750"/>
      <c r="I30" s="1750"/>
    </row>
    <row r="31" spans="1:11" ht="13.5" customHeight="1">
      <c r="A31" s="1750"/>
      <c r="B31" s="1750"/>
      <c r="C31" s="1750"/>
      <c r="D31" s="1750"/>
      <c r="E31" s="1750"/>
      <c r="F31" s="1750"/>
      <c r="G31" s="1750"/>
      <c r="H31" s="1750"/>
      <c r="I31" s="1750"/>
      <c r="K31" s="452"/>
    </row>
    <row r="32" spans="1:11" ht="13.5" customHeight="1">
      <c r="A32" s="1750"/>
      <c r="B32" s="1750"/>
      <c r="C32" s="1750"/>
      <c r="D32" s="1750"/>
      <c r="E32" s="1750"/>
      <c r="F32" s="1750"/>
      <c r="G32" s="1750"/>
      <c r="H32" s="1750"/>
      <c r="I32" s="1750"/>
    </row>
    <row r="33" spans="1:9" ht="13.5" customHeight="1">
      <c r="A33" s="1750"/>
      <c r="B33" s="1750"/>
      <c r="C33" s="1750"/>
      <c r="D33" s="1750"/>
      <c r="E33" s="1750"/>
      <c r="F33" s="1750"/>
      <c r="G33" s="1750"/>
      <c r="H33" s="1750"/>
      <c r="I33" s="1750"/>
    </row>
    <row r="34" spans="1:9" ht="13.5" customHeight="1">
      <c r="A34" s="1750"/>
      <c r="B34" s="1750"/>
      <c r="C34" s="1750"/>
      <c r="D34" s="1750"/>
      <c r="E34" s="1750"/>
      <c r="F34" s="1750"/>
      <c r="G34" s="1750"/>
      <c r="H34" s="1750"/>
      <c r="I34" s="1750"/>
    </row>
    <row r="35" spans="1:9" ht="13.5" customHeight="1">
      <c r="A35" s="456"/>
      <c r="B35" s="456"/>
      <c r="C35" s="456"/>
      <c r="D35" s="457"/>
      <c r="E35" s="457"/>
      <c r="F35" s="457"/>
      <c r="G35" s="456"/>
      <c r="H35" s="456"/>
      <c r="I35" s="456"/>
    </row>
    <row r="36" spans="1:9" ht="13.5" customHeight="1">
      <c r="A36" s="456"/>
      <c r="B36" s="456"/>
      <c r="C36" s="456"/>
      <c r="D36" s="457"/>
      <c r="E36" s="457"/>
      <c r="F36" s="457"/>
      <c r="G36" s="456"/>
      <c r="H36" s="456"/>
      <c r="I36" s="456"/>
    </row>
    <row r="37" spans="1:9" ht="13.5" customHeight="1">
      <c r="A37" s="456"/>
      <c r="B37" s="456"/>
      <c r="C37" s="456"/>
      <c r="D37" s="457"/>
      <c r="E37" s="457"/>
      <c r="F37" s="457"/>
      <c r="G37" s="456"/>
      <c r="H37" s="456"/>
      <c r="I37" s="456"/>
    </row>
    <row r="38" spans="1:9" ht="13.5" customHeight="1">
      <c r="A38" s="456"/>
      <c r="B38" s="456"/>
      <c r="C38" s="456"/>
      <c r="D38" s="457"/>
      <c r="E38" s="457"/>
      <c r="F38" s="457"/>
      <c r="G38" s="456"/>
      <c r="H38" s="456"/>
      <c r="I38" s="456"/>
    </row>
    <row r="39" spans="1:9" ht="13.5" customHeight="1">
      <c r="A39" s="456"/>
      <c r="B39" s="456"/>
      <c r="C39" s="456"/>
      <c r="D39" s="457"/>
      <c r="E39" s="457"/>
      <c r="F39" s="457"/>
      <c r="G39" s="456"/>
      <c r="H39" s="456"/>
      <c r="I39" s="456"/>
    </row>
    <row r="40" spans="1:9" ht="13.5" customHeight="1">
      <c r="A40" s="456"/>
      <c r="B40" s="456"/>
      <c r="C40" s="456"/>
      <c r="D40" s="457"/>
      <c r="E40" s="457"/>
      <c r="F40" s="457"/>
      <c r="G40" s="456"/>
      <c r="H40" s="456"/>
      <c r="I40" s="456"/>
    </row>
    <row r="41" spans="1:9">
      <c r="A41" s="456"/>
      <c r="B41" s="456"/>
      <c r="C41" s="456"/>
      <c r="D41" s="457"/>
      <c r="E41" s="457"/>
      <c r="F41" s="457"/>
      <c r="G41" s="456"/>
      <c r="H41" s="456"/>
      <c r="I41" s="456"/>
    </row>
  </sheetData>
  <mergeCells count="8">
    <mergeCell ref="A30:I34"/>
    <mergeCell ref="A3:I3"/>
    <mergeCell ref="A5:A6"/>
    <mergeCell ref="B5:B6"/>
    <mergeCell ref="C5:F5"/>
    <mergeCell ref="G5:G6"/>
    <mergeCell ref="H5:H6"/>
    <mergeCell ref="I5:I6"/>
  </mergeCells>
  <phoneticPr fontId="6"/>
  <dataValidations count="2">
    <dataValidation type="list" allowBlank="1" showInputMessage="1" showErrorMessage="1" sqref="C7:C27" xr:uid="{7112B555-75C5-4FDA-A2E7-7698262141FF}">
      <formula1>"T,Ｓ,Ｈ"</formula1>
    </dataValidation>
    <dataValidation type="list" allowBlank="1" showInputMessage="1" showErrorMessage="1" sqref="G7:G27" xr:uid="{D450AD90-79F6-4CEE-B8B9-648B6B2FA423}">
      <formula1>"Ｍ,Ｆ"</formula1>
    </dataValidation>
  </dataValidations>
  <printOptions horizontalCentered="1" verticalCentered="1"/>
  <pageMargins left="0.78740157480314965" right="0.59055118110236227" top="0.59055118110236227" bottom="0.59055118110236227" header="0.39370078740157483" footer="0.39370078740157483"/>
  <pageSetup paperSize="9" firstPageNumber="85" orientation="portrait" useFirstPageNumber="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7632D-B37D-46F1-A20B-EE95228D48E8}">
  <sheetPr>
    <tabColor rgb="FFFF99FF"/>
  </sheetPr>
  <dimension ref="A1:K41"/>
  <sheetViews>
    <sheetView showGridLines="0" view="pageBreakPreview" zoomScaleNormal="100" zoomScaleSheetLayoutView="100" workbookViewId="0">
      <selection activeCell="I14" sqref="I14"/>
    </sheetView>
  </sheetViews>
  <sheetFormatPr defaultRowHeight="13"/>
  <cols>
    <col min="1" max="2" width="13.36328125" style="441" customWidth="1"/>
    <col min="3" max="4" width="5" style="441" customWidth="1"/>
    <col min="5" max="6" width="5" style="458" customWidth="1"/>
    <col min="7" max="7" width="5.08984375" style="441" customWidth="1"/>
    <col min="8" max="8" width="21.453125" style="441" customWidth="1"/>
    <col min="9" max="9" width="15.90625" style="459" customWidth="1"/>
    <col min="10" max="256" width="9" style="441"/>
    <col min="257" max="258" width="13.36328125" style="441" customWidth="1"/>
    <col min="259" max="262" width="5" style="441" customWidth="1"/>
    <col min="263" max="263" width="5.08984375" style="441" customWidth="1"/>
    <col min="264" max="264" width="21.453125" style="441" customWidth="1"/>
    <col min="265" max="265" width="15.90625" style="441" customWidth="1"/>
    <col min="266" max="512" width="9" style="441"/>
    <col min="513" max="514" width="13.36328125" style="441" customWidth="1"/>
    <col min="515" max="518" width="5" style="441" customWidth="1"/>
    <col min="519" max="519" width="5.08984375" style="441" customWidth="1"/>
    <col min="520" max="520" width="21.453125" style="441" customWidth="1"/>
    <col min="521" max="521" width="15.90625" style="441" customWidth="1"/>
    <col min="522" max="768" width="9" style="441"/>
    <col min="769" max="770" width="13.36328125" style="441" customWidth="1"/>
    <col min="771" max="774" width="5" style="441" customWidth="1"/>
    <col min="775" max="775" width="5.08984375" style="441" customWidth="1"/>
    <col min="776" max="776" width="21.453125" style="441" customWidth="1"/>
    <col min="777" max="777" width="15.90625" style="441" customWidth="1"/>
    <col min="778" max="1024" width="9" style="441"/>
    <col min="1025" max="1026" width="13.36328125" style="441" customWidth="1"/>
    <col min="1027" max="1030" width="5" style="441" customWidth="1"/>
    <col min="1031" max="1031" width="5.08984375" style="441" customWidth="1"/>
    <col min="1032" max="1032" width="21.453125" style="441" customWidth="1"/>
    <col min="1033" max="1033" width="15.90625" style="441" customWidth="1"/>
    <col min="1034" max="1280" width="9" style="441"/>
    <col min="1281" max="1282" width="13.36328125" style="441" customWidth="1"/>
    <col min="1283" max="1286" width="5" style="441" customWidth="1"/>
    <col min="1287" max="1287" width="5.08984375" style="441" customWidth="1"/>
    <col min="1288" max="1288" width="21.453125" style="441" customWidth="1"/>
    <col min="1289" max="1289" width="15.90625" style="441" customWidth="1"/>
    <col min="1290" max="1536" width="9" style="441"/>
    <col min="1537" max="1538" width="13.36328125" style="441" customWidth="1"/>
    <col min="1539" max="1542" width="5" style="441" customWidth="1"/>
    <col min="1543" max="1543" width="5.08984375" style="441" customWidth="1"/>
    <col min="1544" max="1544" width="21.453125" style="441" customWidth="1"/>
    <col min="1545" max="1545" width="15.90625" style="441" customWidth="1"/>
    <col min="1546" max="1792" width="9" style="441"/>
    <col min="1793" max="1794" width="13.36328125" style="441" customWidth="1"/>
    <col min="1795" max="1798" width="5" style="441" customWidth="1"/>
    <col min="1799" max="1799" width="5.08984375" style="441" customWidth="1"/>
    <col min="1800" max="1800" width="21.453125" style="441" customWidth="1"/>
    <col min="1801" max="1801" width="15.90625" style="441" customWidth="1"/>
    <col min="1802" max="2048" width="9" style="441"/>
    <col min="2049" max="2050" width="13.36328125" style="441" customWidth="1"/>
    <col min="2051" max="2054" width="5" style="441" customWidth="1"/>
    <col min="2055" max="2055" width="5.08984375" style="441" customWidth="1"/>
    <col min="2056" max="2056" width="21.453125" style="441" customWidth="1"/>
    <col min="2057" max="2057" width="15.90625" style="441" customWidth="1"/>
    <col min="2058" max="2304" width="9" style="441"/>
    <col min="2305" max="2306" width="13.36328125" style="441" customWidth="1"/>
    <col min="2307" max="2310" width="5" style="441" customWidth="1"/>
    <col min="2311" max="2311" width="5.08984375" style="441" customWidth="1"/>
    <col min="2312" max="2312" width="21.453125" style="441" customWidth="1"/>
    <col min="2313" max="2313" width="15.90625" style="441" customWidth="1"/>
    <col min="2314" max="2560" width="9" style="441"/>
    <col min="2561" max="2562" width="13.36328125" style="441" customWidth="1"/>
    <col min="2563" max="2566" width="5" style="441" customWidth="1"/>
    <col min="2567" max="2567" width="5.08984375" style="441" customWidth="1"/>
    <col min="2568" max="2568" width="21.453125" style="441" customWidth="1"/>
    <col min="2569" max="2569" width="15.90625" style="441" customWidth="1"/>
    <col min="2570" max="2816" width="9" style="441"/>
    <col min="2817" max="2818" width="13.36328125" style="441" customWidth="1"/>
    <col min="2819" max="2822" width="5" style="441" customWidth="1"/>
    <col min="2823" max="2823" width="5.08984375" style="441" customWidth="1"/>
    <col min="2824" max="2824" width="21.453125" style="441" customWidth="1"/>
    <col min="2825" max="2825" width="15.90625" style="441" customWidth="1"/>
    <col min="2826" max="3072" width="9" style="441"/>
    <col min="3073" max="3074" width="13.36328125" style="441" customWidth="1"/>
    <col min="3075" max="3078" width="5" style="441" customWidth="1"/>
    <col min="3079" max="3079" width="5.08984375" style="441" customWidth="1"/>
    <col min="3080" max="3080" width="21.453125" style="441" customWidth="1"/>
    <col min="3081" max="3081" width="15.90625" style="441" customWidth="1"/>
    <col min="3082" max="3328" width="9" style="441"/>
    <col min="3329" max="3330" width="13.36328125" style="441" customWidth="1"/>
    <col min="3331" max="3334" width="5" style="441" customWidth="1"/>
    <col min="3335" max="3335" width="5.08984375" style="441" customWidth="1"/>
    <col min="3336" max="3336" width="21.453125" style="441" customWidth="1"/>
    <col min="3337" max="3337" width="15.90625" style="441" customWidth="1"/>
    <col min="3338" max="3584" width="9" style="441"/>
    <col min="3585" max="3586" width="13.36328125" style="441" customWidth="1"/>
    <col min="3587" max="3590" width="5" style="441" customWidth="1"/>
    <col min="3591" max="3591" width="5.08984375" style="441" customWidth="1"/>
    <col min="3592" max="3592" width="21.453125" style="441" customWidth="1"/>
    <col min="3593" max="3593" width="15.90625" style="441" customWidth="1"/>
    <col min="3594" max="3840" width="9" style="441"/>
    <col min="3841" max="3842" width="13.36328125" style="441" customWidth="1"/>
    <col min="3843" max="3846" width="5" style="441" customWidth="1"/>
    <col min="3847" max="3847" width="5.08984375" style="441" customWidth="1"/>
    <col min="3848" max="3848" width="21.453125" style="441" customWidth="1"/>
    <col min="3849" max="3849" width="15.90625" style="441" customWidth="1"/>
    <col min="3850" max="4096" width="9" style="441"/>
    <col min="4097" max="4098" width="13.36328125" style="441" customWidth="1"/>
    <col min="4099" max="4102" width="5" style="441" customWidth="1"/>
    <col min="4103" max="4103" width="5.08984375" style="441" customWidth="1"/>
    <col min="4104" max="4104" width="21.453125" style="441" customWidth="1"/>
    <col min="4105" max="4105" width="15.90625" style="441" customWidth="1"/>
    <col min="4106" max="4352" width="9" style="441"/>
    <col min="4353" max="4354" width="13.36328125" style="441" customWidth="1"/>
    <col min="4355" max="4358" width="5" style="441" customWidth="1"/>
    <col min="4359" max="4359" width="5.08984375" style="441" customWidth="1"/>
    <col min="4360" max="4360" width="21.453125" style="441" customWidth="1"/>
    <col min="4361" max="4361" width="15.90625" style="441" customWidth="1"/>
    <col min="4362" max="4608" width="9" style="441"/>
    <col min="4609" max="4610" width="13.36328125" style="441" customWidth="1"/>
    <col min="4611" max="4614" width="5" style="441" customWidth="1"/>
    <col min="4615" max="4615" width="5.08984375" style="441" customWidth="1"/>
    <col min="4616" max="4616" width="21.453125" style="441" customWidth="1"/>
    <col min="4617" max="4617" width="15.90625" style="441" customWidth="1"/>
    <col min="4618" max="4864" width="9" style="441"/>
    <col min="4865" max="4866" width="13.36328125" style="441" customWidth="1"/>
    <col min="4867" max="4870" width="5" style="441" customWidth="1"/>
    <col min="4871" max="4871" width="5.08984375" style="441" customWidth="1"/>
    <col min="4872" max="4872" width="21.453125" style="441" customWidth="1"/>
    <col min="4873" max="4873" width="15.90625" style="441" customWidth="1"/>
    <col min="4874" max="5120" width="9" style="441"/>
    <col min="5121" max="5122" width="13.36328125" style="441" customWidth="1"/>
    <col min="5123" max="5126" width="5" style="441" customWidth="1"/>
    <col min="5127" max="5127" width="5.08984375" style="441" customWidth="1"/>
    <col min="5128" max="5128" width="21.453125" style="441" customWidth="1"/>
    <col min="5129" max="5129" width="15.90625" style="441" customWidth="1"/>
    <col min="5130" max="5376" width="9" style="441"/>
    <col min="5377" max="5378" width="13.36328125" style="441" customWidth="1"/>
    <col min="5379" max="5382" width="5" style="441" customWidth="1"/>
    <col min="5383" max="5383" width="5.08984375" style="441" customWidth="1"/>
    <col min="5384" max="5384" width="21.453125" style="441" customWidth="1"/>
    <col min="5385" max="5385" width="15.90625" style="441" customWidth="1"/>
    <col min="5386" max="5632" width="9" style="441"/>
    <col min="5633" max="5634" width="13.36328125" style="441" customWidth="1"/>
    <col min="5635" max="5638" width="5" style="441" customWidth="1"/>
    <col min="5639" max="5639" width="5.08984375" style="441" customWidth="1"/>
    <col min="5640" max="5640" width="21.453125" style="441" customWidth="1"/>
    <col min="5641" max="5641" width="15.90625" style="441" customWidth="1"/>
    <col min="5642" max="5888" width="9" style="441"/>
    <col min="5889" max="5890" width="13.36328125" style="441" customWidth="1"/>
    <col min="5891" max="5894" width="5" style="441" customWidth="1"/>
    <col min="5895" max="5895" width="5.08984375" style="441" customWidth="1"/>
    <col min="5896" max="5896" width="21.453125" style="441" customWidth="1"/>
    <col min="5897" max="5897" width="15.90625" style="441" customWidth="1"/>
    <col min="5898" max="6144" width="9" style="441"/>
    <col min="6145" max="6146" width="13.36328125" style="441" customWidth="1"/>
    <col min="6147" max="6150" width="5" style="441" customWidth="1"/>
    <col min="6151" max="6151" width="5.08984375" style="441" customWidth="1"/>
    <col min="6152" max="6152" width="21.453125" style="441" customWidth="1"/>
    <col min="6153" max="6153" width="15.90625" style="441" customWidth="1"/>
    <col min="6154" max="6400" width="9" style="441"/>
    <col min="6401" max="6402" width="13.36328125" style="441" customWidth="1"/>
    <col min="6403" max="6406" width="5" style="441" customWidth="1"/>
    <col min="6407" max="6407" width="5.08984375" style="441" customWidth="1"/>
    <col min="6408" max="6408" width="21.453125" style="441" customWidth="1"/>
    <col min="6409" max="6409" width="15.90625" style="441" customWidth="1"/>
    <col min="6410" max="6656" width="9" style="441"/>
    <col min="6657" max="6658" width="13.36328125" style="441" customWidth="1"/>
    <col min="6659" max="6662" width="5" style="441" customWidth="1"/>
    <col min="6663" max="6663" width="5.08984375" style="441" customWidth="1"/>
    <col min="6664" max="6664" width="21.453125" style="441" customWidth="1"/>
    <col min="6665" max="6665" width="15.90625" style="441" customWidth="1"/>
    <col min="6666" max="6912" width="9" style="441"/>
    <col min="6913" max="6914" width="13.36328125" style="441" customWidth="1"/>
    <col min="6915" max="6918" width="5" style="441" customWidth="1"/>
    <col min="6919" max="6919" width="5.08984375" style="441" customWidth="1"/>
    <col min="6920" max="6920" width="21.453125" style="441" customWidth="1"/>
    <col min="6921" max="6921" width="15.90625" style="441" customWidth="1"/>
    <col min="6922" max="7168" width="9" style="441"/>
    <col min="7169" max="7170" width="13.36328125" style="441" customWidth="1"/>
    <col min="7171" max="7174" width="5" style="441" customWidth="1"/>
    <col min="7175" max="7175" width="5.08984375" style="441" customWidth="1"/>
    <col min="7176" max="7176" width="21.453125" style="441" customWidth="1"/>
    <col min="7177" max="7177" width="15.90625" style="441" customWidth="1"/>
    <col min="7178" max="7424" width="9" style="441"/>
    <col min="7425" max="7426" width="13.36328125" style="441" customWidth="1"/>
    <col min="7427" max="7430" width="5" style="441" customWidth="1"/>
    <col min="7431" max="7431" width="5.08984375" style="441" customWidth="1"/>
    <col min="7432" max="7432" width="21.453125" style="441" customWidth="1"/>
    <col min="7433" max="7433" width="15.90625" style="441" customWidth="1"/>
    <col min="7434" max="7680" width="9" style="441"/>
    <col min="7681" max="7682" width="13.36328125" style="441" customWidth="1"/>
    <col min="7683" max="7686" width="5" style="441" customWidth="1"/>
    <col min="7687" max="7687" width="5.08984375" style="441" customWidth="1"/>
    <col min="7688" max="7688" width="21.453125" style="441" customWidth="1"/>
    <col min="7689" max="7689" width="15.90625" style="441" customWidth="1"/>
    <col min="7690" max="7936" width="9" style="441"/>
    <col min="7937" max="7938" width="13.36328125" style="441" customWidth="1"/>
    <col min="7939" max="7942" width="5" style="441" customWidth="1"/>
    <col min="7943" max="7943" width="5.08984375" style="441" customWidth="1"/>
    <col min="7944" max="7944" width="21.453125" style="441" customWidth="1"/>
    <col min="7945" max="7945" width="15.90625" style="441" customWidth="1"/>
    <col min="7946" max="8192" width="9" style="441"/>
    <col min="8193" max="8194" width="13.36328125" style="441" customWidth="1"/>
    <col min="8195" max="8198" width="5" style="441" customWidth="1"/>
    <col min="8199" max="8199" width="5.08984375" style="441" customWidth="1"/>
    <col min="8200" max="8200" width="21.453125" style="441" customWidth="1"/>
    <col min="8201" max="8201" width="15.90625" style="441" customWidth="1"/>
    <col min="8202" max="8448" width="9" style="441"/>
    <col min="8449" max="8450" width="13.36328125" style="441" customWidth="1"/>
    <col min="8451" max="8454" width="5" style="441" customWidth="1"/>
    <col min="8455" max="8455" width="5.08984375" style="441" customWidth="1"/>
    <col min="8456" max="8456" width="21.453125" style="441" customWidth="1"/>
    <col min="8457" max="8457" width="15.90625" style="441" customWidth="1"/>
    <col min="8458" max="8704" width="9" style="441"/>
    <col min="8705" max="8706" width="13.36328125" style="441" customWidth="1"/>
    <col min="8707" max="8710" width="5" style="441" customWidth="1"/>
    <col min="8711" max="8711" width="5.08984375" style="441" customWidth="1"/>
    <col min="8712" max="8712" width="21.453125" style="441" customWidth="1"/>
    <col min="8713" max="8713" width="15.90625" style="441" customWidth="1"/>
    <col min="8714" max="8960" width="9" style="441"/>
    <col min="8961" max="8962" width="13.36328125" style="441" customWidth="1"/>
    <col min="8963" max="8966" width="5" style="441" customWidth="1"/>
    <col min="8967" max="8967" width="5.08984375" style="441" customWidth="1"/>
    <col min="8968" max="8968" width="21.453125" style="441" customWidth="1"/>
    <col min="8969" max="8969" width="15.90625" style="441" customWidth="1"/>
    <col min="8970" max="9216" width="9" style="441"/>
    <col min="9217" max="9218" width="13.36328125" style="441" customWidth="1"/>
    <col min="9219" max="9222" width="5" style="441" customWidth="1"/>
    <col min="9223" max="9223" width="5.08984375" style="441" customWidth="1"/>
    <col min="9224" max="9224" width="21.453125" style="441" customWidth="1"/>
    <col min="9225" max="9225" width="15.90625" style="441" customWidth="1"/>
    <col min="9226" max="9472" width="9" style="441"/>
    <col min="9473" max="9474" width="13.36328125" style="441" customWidth="1"/>
    <col min="9475" max="9478" width="5" style="441" customWidth="1"/>
    <col min="9479" max="9479" width="5.08984375" style="441" customWidth="1"/>
    <col min="9480" max="9480" width="21.453125" style="441" customWidth="1"/>
    <col min="9481" max="9481" width="15.90625" style="441" customWidth="1"/>
    <col min="9482" max="9728" width="9" style="441"/>
    <col min="9729" max="9730" width="13.36328125" style="441" customWidth="1"/>
    <col min="9731" max="9734" width="5" style="441" customWidth="1"/>
    <col min="9735" max="9735" width="5.08984375" style="441" customWidth="1"/>
    <col min="9736" max="9736" width="21.453125" style="441" customWidth="1"/>
    <col min="9737" max="9737" width="15.90625" style="441" customWidth="1"/>
    <col min="9738" max="9984" width="9" style="441"/>
    <col min="9985" max="9986" width="13.36328125" style="441" customWidth="1"/>
    <col min="9987" max="9990" width="5" style="441" customWidth="1"/>
    <col min="9991" max="9991" width="5.08984375" style="441" customWidth="1"/>
    <col min="9992" max="9992" width="21.453125" style="441" customWidth="1"/>
    <col min="9993" max="9993" width="15.90625" style="441" customWidth="1"/>
    <col min="9994" max="10240" width="9" style="441"/>
    <col min="10241" max="10242" width="13.36328125" style="441" customWidth="1"/>
    <col min="10243" max="10246" width="5" style="441" customWidth="1"/>
    <col min="10247" max="10247" width="5.08984375" style="441" customWidth="1"/>
    <col min="10248" max="10248" width="21.453125" style="441" customWidth="1"/>
    <col min="10249" max="10249" width="15.90625" style="441" customWidth="1"/>
    <col min="10250" max="10496" width="9" style="441"/>
    <col min="10497" max="10498" width="13.36328125" style="441" customWidth="1"/>
    <col min="10499" max="10502" width="5" style="441" customWidth="1"/>
    <col min="10503" max="10503" width="5.08984375" style="441" customWidth="1"/>
    <col min="10504" max="10504" width="21.453125" style="441" customWidth="1"/>
    <col min="10505" max="10505" width="15.90625" style="441" customWidth="1"/>
    <col min="10506" max="10752" width="9" style="441"/>
    <col min="10753" max="10754" width="13.36328125" style="441" customWidth="1"/>
    <col min="10755" max="10758" width="5" style="441" customWidth="1"/>
    <col min="10759" max="10759" width="5.08984375" style="441" customWidth="1"/>
    <col min="10760" max="10760" width="21.453125" style="441" customWidth="1"/>
    <col min="10761" max="10761" width="15.90625" style="441" customWidth="1"/>
    <col min="10762" max="11008" width="9" style="441"/>
    <col min="11009" max="11010" width="13.36328125" style="441" customWidth="1"/>
    <col min="11011" max="11014" width="5" style="441" customWidth="1"/>
    <col min="11015" max="11015" width="5.08984375" style="441" customWidth="1"/>
    <col min="11016" max="11016" width="21.453125" style="441" customWidth="1"/>
    <col min="11017" max="11017" width="15.90625" style="441" customWidth="1"/>
    <col min="11018" max="11264" width="9" style="441"/>
    <col min="11265" max="11266" width="13.36328125" style="441" customWidth="1"/>
    <col min="11267" max="11270" width="5" style="441" customWidth="1"/>
    <col min="11271" max="11271" width="5.08984375" style="441" customWidth="1"/>
    <col min="11272" max="11272" width="21.453125" style="441" customWidth="1"/>
    <col min="11273" max="11273" width="15.90625" style="441" customWidth="1"/>
    <col min="11274" max="11520" width="9" style="441"/>
    <col min="11521" max="11522" width="13.36328125" style="441" customWidth="1"/>
    <col min="11523" max="11526" width="5" style="441" customWidth="1"/>
    <col min="11527" max="11527" width="5.08984375" style="441" customWidth="1"/>
    <col min="11528" max="11528" width="21.453125" style="441" customWidth="1"/>
    <col min="11529" max="11529" width="15.90625" style="441" customWidth="1"/>
    <col min="11530" max="11776" width="9" style="441"/>
    <col min="11777" max="11778" width="13.36328125" style="441" customWidth="1"/>
    <col min="11779" max="11782" width="5" style="441" customWidth="1"/>
    <col min="11783" max="11783" width="5.08984375" style="441" customWidth="1"/>
    <col min="11784" max="11784" width="21.453125" style="441" customWidth="1"/>
    <col min="11785" max="11785" width="15.90625" style="441" customWidth="1"/>
    <col min="11786" max="12032" width="9" style="441"/>
    <col min="12033" max="12034" width="13.36328125" style="441" customWidth="1"/>
    <col min="12035" max="12038" width="5" style="441" customWidth="1"/>
    <col min="12039" max="12039" width="5.08984375" style="441" customWidth="1"/>
    <col min="12040" max="12040" width="21.453125" style="441" customWidth="1"/>
    <col min="12041" max="12041" width="15.90625" style="441" customWidth="1"/>
    <col min="12042" max="12288" width="9" style="441"/>
    <col min="12289" max="12290" width="13.36328125" style="441" customWidth="1"/>
    <col min="12291" max="12294" width="5" style="441" customWidth="1"/>
    <col min="12295" max="12295" width="5.08984375" style="441" customWidth="1"/>
    <col min="12296" max="12296" width="21.453125" style="441" customWidth="1"/>
    <col min="12297" max="12297" width="15.90625" style="441" customWidth="1"/>
    <col min="12298" max="12544" width="9" style="441"/>
    <col min="12545" max="12546" width="13.36328125" style="441" customWidth="1"/>
    <col min="12547" max="12550" width="5" style="441" customWidth="1"/>
    <col min="12551" max="12551" width="5.08984375" style="441" customWidth="1"/>
    <col min="12552" max="12552" width="21.453125" style="441" customWidth="1"/>
    <col min="12553" max="12553" width="15.90625" style="441" customWidth="1"/>
    <col min="12554" max="12800" width="9" style="441"/>
    <col min="12801" max="12802" width="13.36328125" style="441" customWidth="1"/>
    <col min="12803" max="12806" width="5" style="441" customWidth="1"/>
    <col min="12807" max="12807" width="5.08984375" style="441" customWidth="1"/>
    <col min="12808" max="12808" width="21.453125" style="441" customWidth="1"/>
    <col min="12809" max="12809" width="15.90625" style="441" customWidth="1"/>
    <col min="12810" max="13056" width="9" style="441"/>
    <col min="13057" max="13058" width="13.36328125" style="441" customWidth="1"/>
    <col min="13059" max="13062" width="5" style="441" customWidth="1"/>
    <col min="13063" max="13063" width="5.08984375" style="441" customWidth="1"/>
    <col min="13064" max="13064" width="21.453125" style="441" customWidth="1"/>
    <col min="13065" max="13065" width="15.90625" style="441" customWidth="1"/>
    <col min="13066" max="13312" width="9" style="441"/>
    <col min="13313" max="13314" width="13.36328125" style="441" customWidth="1"/>
    <col min="13315" max="13318" width="5" style="441" customWidth="1"/>
    <col min="13319" max="13319" width="5.08984375" style="441" customWidth="1"/>
    <col min="13320" max="13320" width="21.453125" style="441" customWidth="1"/>
    <col min="13321" max="13321" width="15.90625" style="441" customWidth="1"/>
    <col min="13322" max="13568" width="9" style="441"/>
    <col min="13569" max="13570" width="13.36328125" style="441" customWidth="1"/>
    <col min="13571" max="13574" width="5" style="441" customWidth="1"/>
    <col min="13575" max="13575" width="5.08984375" style="441" customWidth="1"/>
    <col min="13576" max="13576" width="21.453125" style="441" customWidth="1"/>
    <col min="13577" max="13577" width="15.90625" style="441" customWidth="1"/>
    <col min="13578" max="13824" width="9" style="441"/>
    <col min="13825" max="13826" width="13.36328125" style="441" customWidth="1"/>
    <col min="13827" max="13830" width="5" style="441" customWidth="1"/>
    <col min="13831" max="13831" width="5.08984375" style="441" customWidth="1"/>
    <col min="13832" max="13832" width="21.453125" style="441" customWidth="1"/>
    <col min="13833" max="13833" width="15.90625" style="441" customWidth="1"/>
    <col min="13834" max="14080" width="9" style="441"/>
    <col min="14081" max="14082" width="13.36328125" style="441" customWidth="1"/>
    <col min="14083" max="14086" width="5" style="441" customWidth="1"/>
    <col min="14087" max="14087" width="5.08984375" style="441" customWidth="1"/>
    <col min="14088" max="14088" width="21.453125" style="441" customWidth="1"/>
    <col min="14089" max="14089" width="15.90625" style="441" customWidth="1"/>
    <col min="14090" max="14336" width="9" style="441"/>
    <col min="14337" max="14338" width="13.36328125" style="441" customWidth="1"/>
    <col min="14339" max="14342" width="5" style="441" customWidth="1"/>
    <col min="14343" max="14343" width="5.08984375" style="441" customWidth="1"/>
    <col min="14344" max="14344" width="21.453125" style="441" customWidth="1"/>
    <col min="14345" max="14345" width="15.90625" style="441" customWidth="1"/>
    <col min="14346" max="14592" width="9" style="441"/>
    <col min="14593" max="14594" width="13.36328125" style="441" customWidth="1"/>
    <col min="14595" max="14598" width="5" style="441" customWidth="1"/>
    <col min="14599" max="14599" width="5.08984375" style="441" customWidth="1"/>
    <col min="14600" max="14600" width="21.453125" style="441" customWidth="1"/>
    <col min="14601" max="14601" width="15.90625" style="441" customWidth="1"/>
    <col min="14602" max="14848" width="9" style="441"/>
    <col min="14849" max="14850" width="13.36328125" style="441" customWidth="1"/>
    <col min="14851" max="14854" width="5" style="441" customWidth="1"/>
    <col min="14855" max="14855" width="5.08984375" style="441" customWidth="1"/>
    <col min="14856" max="14856" width="21.453125" style="441" customWidth="1"/>
    <col min="14857" max="14857" width="15.90625" style="441" customWidth="1"/>
    <col min="14858" max="15104" width="9" style="441"/>
    <col min="15105" max="15106" width="13.36328125" style="441" customWidth="1"/>
    <col min="15107" max="15110" width="5" style="441" customWidth="1"/>
    <col min="15111" max="15111" width="5.08984375" style="441" customWidth="1"/>
    <col min="15112" max="15112" width="21.453125" style="441" customWidth="1"/>
    <col min="15113" max="15113" width="15.90625" style="441" customWidth="1"/>
    <col min="15114" max="15360" width="9" style="441"/>
    <col min="15361" max="15362" width="13.36328125" style="441" customWidth="1"/>
    <col min="15363" max="15366" width="5" style="441" customWidth="1"/>
    <col min="15367" max="15367" width="5.08984375" style="441" customWidth="1"/>
    <col min="15368" max="15368" width="21.453125" style="441" customWidth="1"/>
    <col min="15369" max="15369" width="15.90625" style="441" customWidth="1"/>
    <col min="15370" max="15616" width="9" style="441"/>
    <col min="15617" max="15618" width="13.36328125" style="441" customWidth="1"/>
    <col min="15619" max="15622" width="5" style="441" customWidth="1"/>
    <col min="15623" max="15623" width="5.08984375" style="441" customWidth="1"/>
    <col min="15624" max="15624" width="21.453125" style="441" customWidth="1"/>
    <col min="15625" max="15625" width="15.90625" style="441" customWidth="1"/>
    <col min="15626" max="15872" width="9" style="441"/>
    <col min="15873" max="15874" width="13.36328125" style="441" customWidth="1"/>
    <col min="15875" max="15878" width="5" style="441" customWidth="1"/>
    <col min="15879" max="15879" width="5.08984375" style="441" customWidth="1"/>
    <col min="15880" max="15880" width="21.453125" style="441" customWidth="1"/>
    <col min="15881" max="15881" width="15.90625" style="441" customWidth="1"/>
    <col min="15882" max="16128" width="9" style="441"/>
    <col min="16129" max="16130" width="13.36328125" style="441" customWidth="1"/>
    <col min="16131" max="16134" width="5" style="441" customWidth="1"/>
    <col min="16135" max="16135" width="5.08984375" style="441" customWidth="1"/>
    <col min="16136" max="16136" width="21.453125" style="441" customWidth="1"/>
    <col min="16137" max="16137" width="15.90625" style="441" customWidth="1"/>
    <col min="16138" max="16384" width="9" style="441"/>
  </cols>
  <sheetData>
    <row r="1" spans="1:9">
      <c r="A1" s="440" t="s">
        <v>1948</v>
      </c>
    </row>
    <row r="2" spans="1:9" ht="20.25" customHeight="1">
      <c r="I2" s="460"/>
    </row>
    <row r="3" spans="1:9" ht="17.25" customHeight="1">
      <c r="A3" s="1751" t="s">
        <v>1949</v>
      </c>
      <c r="B3" s="1751"/>
      <c r="C3" s="1751"/>
      <c r="D3" s="1751"/>
      <c r="E3" s="1751"/>
      <c r="F3" s="1751"/>
      <c r="G3" s="1751"/>
      <c r="H3" s="1751"/>
      <c r="I3" s="1751"/>
    </row>
    <row r="4" spans="1:9" ht="22.5" customHeight="1">
      <c r="A4" s="440"/>
      <c r="B4" s="440"/>
      <c r="C4" s="440"/>
      <c r="D4" s="440"/>
      <c r="E4" s="461"/>
      <c r="F4" s="461"/>
      <c r="G4" s="440"/>
      <c r="H4" s="440"/>
      <c r="I4" s="462"/>
    </row>
    <row r="5" spans="1:9">
      <c r="A5" s="1752" t="s">
        <v>1950</v>
      </c>
      <c r="B5" s="1752" t="s">
        <v>1951</v>
      </c>
      <c r="C5" s="1752" t="s">
        <v>1952</v>
      </c>
      <c r="D5" s="1752"/>
      <c r="E5" s="1752"/>
      <c r="F5" s="1752"/>
      <c r="G5" s="1752" t="s">
        <v>1953</v>
      </c>
      <c r="H5" s="1752" t="s">
        <v>1954</v>
      </c>
      <c r="I5" s="1753" t="s">
        <v>1955</v>
      </c>
    </row>
    <row r="6" spans="1:9">
      <c r="A6" s="1752"/>
      <c r="B6" s="1752"/>
      <c r="C6" s="445" t="s">
        <v>1956</v>
      </c>
      <c r="D6" s="445" t="s">
        <v>53</v>
      </c>
      <c r="E6" s="463" t="s">
        <v>143</v>
      </c>
      <c r="F6" s="463" t="s">
        <v>1957</v>
      </c>
      <c r="G6" s="1752"/>
      <c r="H6" s="1752"/>
      <c r="I6" s="1753"/>
    </row>
    <row r="7" spans="1:9" ht="25.5" customHeight="1">
      <c r="A7" s="464" t="s">
        <v>1960</v>
      </c>
      <c r="B7" s="447" t="s">
        <v>1961</v>
      </c>
      <c r="C7" s="448" t="s">
        <v>1962</v>
      </c>
      <c r="D7" s="449">
        <v>40</v>
      </c>
      <c r="E7" s="449">
        <v>1</v>
      </c>
      <c r="F7" s="449">
        <v>1</v>
      </c>
      <c r="G7" s="448" t="s">
        <v>1963</v>
      </c>
      <c r="H7" s="447" t="s">
        <v>1964</v>
      </c>
      <c r="I7" s="465" t="s">
        <v>1965</v>
      </c>
    </row>
    <row r="8" spans="1:9" ht="25.5" customHeight="1">
      <c r="A8" s="464" t="s">
        <v>1966</v>
      </c>
      <c r="B8" s="447" t="s">
        <v>1967</v>
      </c>
      <c r="C8" s="448" t="s">
        <v>1962</v>
      </c>
      <c r="D8" s="449">
        <v>45</v>
      </c>
      <c r="E8" s="449">
        <v>12</v>
      </c>
      <c r="F8" s="449">
        <v>24</v>
      </c>
      <c r="G8" s="448" t="s">
        <v>1968</v>
      </c>
      <c r="H8" s="447" t="s">
        <v>1964</v>
      </c>
      <c r="I8" s="465" t="s">
        <v>1969</v>
      </c>
    </row>
    <row r="9" spans="1:9" ht="25.5" customHeight="1">
      <c r="A9" s="447"/>
      <c r="B9" s="447"/>
      <c r="C9" s="448"/>
      <c r="D9" s="448"/>
      <c r="E9" s="466"/>
      <c r="F9" s="466"/>
      <c r="G9" s="448"/>
      <c r="H9" s="447"/>
      <c r="I9" s="467"/>
    </row>
    <row r="10" spans="1:9" ht="25.5" customHeight="1">
      <c r="A10" s="447"/>
      <c r="B10" s="447"/>
      <c r="C10" s="448"/>
      <c r="D10" s="448"/>
      <c r="E10" s="466"/>
      <c r="F10" s="466"/>
      <c r="G10" s="448"/>
      <c r="H10" s="447"/>
      <c r="I10" s="467"/>
    </row>
    <row r="11" spans="1:9" ht="25.5" customHeight="1">
      <c r="A11" s="447"/>
      <c r="B11" s="447"/>
      <c r="C11" s="448"/>
      <c r="D11" s="448"/>
      <c r="E11" s="466"/>
      <c r="F11" s="466"/>
      <c r="G11" s="448"/>
      <c r="H11" s="447"/>
      <c r="I11" s="467"/>
    </row>
    <row r="12" spans="1:9" ht="25.5" customHeight="1">
      <c r="A12" s="447"/>
      <c r="B12" s="447"/>
      <c r="C12" s="448"/>
      <c r="D12" s="448"/>
      <c r="E12" s="466"/>
      <c r="F12" s="466"/>
      <c r="G12" s="448"/>
      <c r="H12" s="447"/>
      <c r="I12" s="467"/>
    </row>
    <row r="13" spans="1:9" ht="25.5" customHeight="1">
      <c r="A13" s="447"/>
      <c r="B13" s="447"/>
      <c r="C13" s="448"/>
      <c r="D13" s="448"/>
      <c r="E13" s="466"/>
      <c r="F13" s="466"/>
      <c r="G13" s="448"/>
      <c r="H13" s="447"/>
      <c r="I13" s="467"/>
    </row>
    <row r="14" spans="1:9" ht="25.5" customHeight="1">
      <c r="A14" s="447"/>
      <c r="B14" s="447"/>
      <c r="C14" s="448"/>
      <c r="D14" s="448"/>
      <c r="E14" s="466"/>
      <c r="F14" s="466"/>
      <c r="G14" s="448"/>
      <c r="H14" s="447"/>
      <c r="I14" s="467"/>
    </row>
    <row r="15" spans="1:9" ht="25.5" customHeight="1">
      <c r="A15" s="447"/>
      <c r="B15" s="447"/>
      <c r="C15" s="448"/>
      <c r="D15" s="448"/>
      <c r="E15" s="466"/>
      <c r="F15" s="466"/>
      <c r="G15" s="448"/>
      <c r="H15" s="447"/>
      <c r="I15" s="467"/>
    </row>
    <row r="16" spans="1:9" ht="25.5" customHeight="1">
      <c r="A16" s="447"/>
      <c r="B16" s="447"/>
      <c r="C16" s="448"/>
      <c r="D16" s="448"/>
      <c r="E16" s="466"/>
      <c r="F16" s="466"/>
      <c r="G16" s="448"/>
      <c r="H16" s="447"/>
      <c r="I16" s="467"/>
    </row>
    <row r="17" spans="1:11" ht="25.5" customHeight="1">
      <c r="A17" s="447"/>
      <c r="B17" s="447"/>
      <c r="C17" s="448"/>
      <c r="D17" s="448"/>
      <c r="E17" s="466"/>
      <c r="F17" s="466"/>
      <c r="G17" s="448"/>
      <c r="H17" s="447"/>
      <c r="I17" s="467"/>
    </row>
    <row r="18" spans="1:11" ht="25.5" customHeight="1">
      <c r="A18" s="447"/>
      <c r="B18" s="447"/>
      <c r="C18" s="448"/>
      <c r="D18" s="448"/>
      <c r="E18" s="466"/>
      <c r="F18" s="466"/>
      <c r="G18" s="448"/>
      <c r="H18" s="447"/>
      <c r="I18" s="467"/>
    </row>
    <row r="19" spans="1:11" ht="25.5" customHeight="1">
      <c r="A19" s="447"/>
      <c r="B19" s="447"/>
      <c r="C19" s="448"/>
      <c r="D19" s="448"/>
      <c r="E19" s="466"/>
      <c r="F19" s="466"/>
      <c r="G19" s="448"/>
      <c r="H19" s="447"/>
      <c r="I19" s="467"/>
    </row>
    <row r="20" spans="1:11" ht="25.5" customHeight="1">
      <c r="A20" s="447"/>
      <c r="B20" s="447"/>
      <c r="C20" s="448"/>
      <c r="D20" s="448"/>
      <c r="E20" s="466"/>
      <c r="F20" s="466"/>
      <c r="G20" s="448"/>
      <c r="H20" s="447"/>
      <c r="I20" s="467"/>
    </row>
    <row r="21" spans="1:11" ht="25.5" customHeight="1">
      <c r="A21" s="447"/>
      <c r="B21" s="447"/>
      <c r="C21" s="448"/>
      <c r="D21" s="448"/>
      <c r="E21" s="466"/>
      <c r="F21" s="466"/>
      <c r="G21" s="448"/>
      <c r="H21" s="447"/>
      <c r="I21" s="467"/>
    </row>
    <row r="22" spans="1:11" ht="25.5" customHeight="1">
      <c r="A22" s="447"/>
      <c r="B22" s="447"/>
      <c r="C22" s="448"/>
      <c r="D22" s="448"/>
      <c r="E22" s="466"/>
      <c r="F22" s="466"/>
      <c r="G22" s="448"/>
      <c r="H22" s="447"/>
      <c r="I22" s="467"/>
    </row>
    <row r="23" spans="1:11" ht="25.5" customHeight="1">
      <c r="A23" s="447"/>
      <c r="B23" s="447"/>
      <c r="C23" s="448"/>
      <c r="D23" s="448"/>
      <c r="E23" s="466"/>
      <c r="F23" s="466"/>
      <c r="G23" s="448"/>
      <c r="H23" s="447"/>
      <c r="I23" s="467"/>
    </row>
    <row r="24" spans="1:11" ht="25.5" customHeight="1">
      <c r="A24" s="447"/>
      <c r="B24" s="447"/>
      <c r="C24" s="448"/>
      <c r="D24" s="448"/>
      <c r="E24" s="466"/>
      <c r="F24" s="466"/>
      <c r="G24" s="448"/>
      <c r="H24" s="447"/>
      <c r="I24" s="467"/>
    </row>
    <row r="25" spans="1:11" ht="25.5" customHeight="1">
      <c r="A25" s="447"/>
      <c r="B25" s="447"/>
      <c r="C25" s="448"/>
      <c r="D25" s="448"/>
      <c r="E25" s="466"/>
      <c r="F25" s="466"/>
      <c r="G25" s="448"/>
      <c r="H25" s="447"/>
      <c r="I25" s="467"/>
    </row>
    <row r="26" spans="1:11" ht="25.5" customHeight="1">
      <c r="A26" s="447"/>
      <c r="B26" s="447"/>
      <c r="C26" s="448"/>
      <c r="D26" s="448"/>
      <c r="E26" s="466"/>
      <c r="F26" s="466"/>
      <c r="G26" s="448"/>
      <c r="H26" s="447"/>
      <c r="I26" s="467"/>
    </row>
    <row r="27" spans="1:11" ht="25.5" customHeight="1">
      <c r="A27" s="447"/>
      <c r="B27" s="447"/>
      <c r="C27" s="448"/>
      <c r="D27" s="448"/>
      <c r="E27" s="466"/>
      <c r="F27" s="466"/>
      <c r="G27" s="448"/>
      <c r="H27" s="447"/>
      <c r="I27" s="467"/>
    </row>
    <row r="28" spans="1:11" ht="13.5" customHeight="1">
      <c r="B28" s="450"/>
      <c r="C28" s="450"/>
      <c r="D28" s="450"/>
      <c r="E28" s="468"/>
      <c r="F28" s="468"/>
      <c r="G28" s="450"/>
      <c r="H28" s="450"/>
      <c r="I28" s="469"/>
      <c r="K28" s="452"/>
    </row>
    <row r="29" spans="1:11" ht="13.5" customHeight="1">
      <c r="A29" s="453" t="s">
        <v>1958</v>
      </c>
      <c r="B29" s="454"/>
      <c r="C29" s="454"/>
      <c r="D29" s="454"/>
      <c r="E29" s="470"/>
      <c r="F29" s="470"/>
      <c r="G29" s="454"/>
      <c r="H29" s="454"/>
      <c r="I29" s="471"/>
    </row>
    <row r="30" spans="1:11" ht="13.5" customHeight="1">
      <c r="A30" s="1750" t="s">
        <v>1959</v>
      </c>
      <c r="B30" s="1750"/>
      <c r="C30" s="1750"/>
      <c r="D30" s="1750"/>
      <c r="E30" s="1750"/>
      <c r="F30" s="1750"/>
      <c r="G30" s="1750"/>
      <c r="H30" s="1750"/>
      <c r="I30" s="1750"/>
    </row>
    <row r="31" spans="1:11" ht="13.5" customHeight="1">
      <c r="A31" s="1750"/>
      <c r="B31" s="1750"/>
      <c r="C31" s="1750"/>
      <c r="D31" s="1750"/>
      <c r="E31" s="1750"/>
      <c r="F31" s="1750"/>
      <c r="G31" s="1750"/>
      <c r="H31" s="1750"/>
      <c r="I31" s="1750"/>
      <c r="K31" s="452"/>
    </row>
    <row r="32" spans="1:11" ht="13.5" customHeight="1">
      <c r="A32" s="1750"/>
      <c r="B32" s="1750"/>
      <c r="C32" s="1750"/>
      <c r="D32" s="1750"/>
      <c r="E32" s="1750"/>
      <c r="F32" s="1750"/>
      <c r="G32" s="1750"/>
      <c r="H32" s="1750"/>
      <c r="I32" s="1750"/>
    </row>
    <row r="33" spans="1:9" ht="13.5" customHeight="1">
      <c r="A33" s="1750"/>
      <c r="B33" s="1750"/>
      <c r="C33" s="1750"/>
      <c r="D33" s="1750"/>
      <c r="E33" s="1750"/>
      <c r="F33" s="1750"/>
      <c r="G33" s="1750"/>
      <c r="H33" s="1750"/>
      <c r="I33" s="1750"/>
    </row>
    <row r="34" spans="1:9" ht="13.5" customHeight="1">
      <c r="A34" s="1750"/>
      <c r="B34" s="1750"/>
      <c r="C34" s="1750"/>
      <c r="D34" s="1750"/>
      <c r="E34" s="1750"/>
      <c r="F34" s="1750"/>
      <c r="G34" s="1750"/>
      <c r="H34" s="1750"/>
      <c r="I34" s="1750"/>
    </row>
    <row r="35" spans="1:9" ht="13.5" customHeight="1">
      <c r="A35" s="456"/>
      <c r="B35" s="456"/>
      <c r="C35" s="456"/>
      <c r="D35" s="456"/>
      <c r="E35" s="472"/>
      <c r="F35" s="472"/>
      <c r="G35" s="456"/>
      <c r="H35" s="456"/>
      <c r="I35" s="473"/>
    </row>
    <row r="36" spans="1:9" ht="13.5" customHeight="1">
      <c r="A36" s="456"/>
      <c r="B36" s="456"/>
      <c r="C36" s="456"/>
      <c r="D36" s="456"/>
      <c r="E36" s="472"/>
      <c r="F36" s="472"/>
      <c r="G36" s="456"/>
      <c r="H36" s="456"/>
      <c r="I36" s="473"/>
    </row>
    <row r="37" spans="1:9" ht="13.5" customHeight="1">
      <c r="A37" s="456"/>
      <c r="B37" s="456"/>
      <c r="C37" s="456"/>
      <c r="D37" s="456"/>
      <c r="E37" s="472"/>
      <c r="F37" s="472"/>
      <c r="G37" s="456"/>
      <c r="H37" s="456"/>
      <c r="I37" s="473"/>
    </row>
    <row r="38" spans="1:9" ht="13.5" customHeight="1">
      <c r="A38" s="456"/>
      <c r="B38" s="456"/>
      <c r="C38" s="456"/>
      <c r="D38" s="456"/>
      <c r="E38" s="472"/>
      <c r="F38" s="472"/>
      <c r="G38" s="456"/>
      <c r="H38" s="456"/>
      <c r="I38" s="473"/>
    </row>
    <row r="39" spans="1:9" ht="13.5" customHeight="1">
      <c r="A39" s="456"/>
      <c r="B39" s="456"/>
      <c r="C39" s="456"/>
      <c r="D39" s="456"/>
      <c r="E39" s="472"/>
      <c r="F39" s="472"/>
      <c r="G39" s="456"/>
      <c r="H39" s="456"/>
      <c r="I39" s="473"/>
    </row>
    <row r="40" spans="1:9" ht="13.5" customHeight="1">
      <c r="A40" s="456"/>
      <c r="B40" s="456"/>
      <c r="C40" s="456"/>
      <c r="D40" s="456"/>
      <c r="E40" s="472"/>
      <c r="F40" s="472"/>
      <c r="G40" s="456"/>
      <c r="H40" s="456"/>
      <c r="I40" s="473"/>
    </row>
    <row r="41" spans="1:9">
      <c r="A41" s="456"/>
      <c r="B41" s="456"/>
      <c r="C41" s="456"/>
      <c r="D41" s="456"/>
      <c r="E41" s="472"/>
      <c r="F41" s="472"/>
      <c r="G41" s="456"/>
      <c r="H41" s="456"/>
      <c r="I41" s="473"/>
    </row>
  </sheetData>
  <mergeCells count="8">
    <mergeCell ref="A30:I34"/>
    <mergeCell ref="A3:I3"/>
    <mergeCell ref="A5:A6"/>
    <mergeCell ref="B5:B6"/>
    <mergeCell ref="C5:F5"/>
    <mergeCell ref="G5:G6"/>
    <mergeCell ref="H5:H6"/>
    <mergeCell ref="I5:I6"/>
  </mergeCells>
  <phoneticPr fontId="6"/>
  <dataValidations count="2">
    <dataValidation type="list" allowBlank="1" showInputMessage="1" showErrorMessage="1" sqref="G7:G27" xr:uid="{13BACF5E-59AC-43A7-9A23-EABB7A59D02E}">
      <formula1>"Ｍ,Ｆ"</formula1>
    </dataValidation>
    <dataValidation type="list" allowBlank="1" showInputMessage="1" showErrorMessage="1" sqref="C7:C27" xr:uid="{7FD083B4-59E5-4D11-A6B3-7758CD953099}">
      <formula1>"T,Ｓ,Ｈ"</formula1>
    </dataValidation>
  </dataValidations>
  <printOptions horizontalCentered="1" verticalCentered="1"/>
  <pageMargins left="0.78740157480314965" right="0.59055118110236227" top="0.59055118110236227" bottom="0.59055118110236227" header="0.39370078740157483" footer="0.39370078740157483"/>
  <pageSetup paperSize="9" firstPageNumber="85" orientation="portrait" useFirstPageNumber="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BF73A-9505-4004-B42A-19340D343565}">
  <dimension ref="A1:W48"/>
  <sheetViews>
    <sheetView view="pageBreakPreview" topLeftCell="A8" zoomScale="132" zoomScaleNormal="100" zoomScaleSheetLayoutView="132" workbookViewId="0">
      <selection activeCell="AD16" sqref="AA16:AD18"/>
    </sheetView>
  </sheetViews>
  <sheetFormatPr defaultColWidth="2.6328125" defaultRowHeight="13"/>
  <cols>
    <col min="1" max="1" width="2.6328125" style="475"/>
    <col min="2" max="4" width="2.6328125" style="474"/>
    <col min="5" max="5" width="5.26953125" style="474" customWidth="1"/>
    <col min="6" max="8" width="2.6328125" style="474"/>
    <col min="9" max="9" width="5.08984375" style="474" customWidth="1"/>
    <col min="10" max="10" width="2.6328125" style="474"/>
    <col min="11" max="11" width="5.7265625" style="474" customWidth="1"/>
    <col min="12" max="12" width="3.6328125" style="474" customWidth="1"/>
    <col min="13" max="15" width="2.6328125" style="474"/>
    <col min="16" max="16" width="3.08984375" style="474" customWidth="1"/>
    <col min="17" max="17" width="8.08984375" style="474" customWidth="1"/>
    <col min="18" max="18" width="2.6328125" style="474"/>
    <col min="19" max="19" width="2.453125" style="474" customWidth="1"/>
    <col min="20" max="20" width="4.90625" style="474" customWidth="1"/>
    <col min="21" max="21" width="3.08984375" style="474" customWidth="1"/>
    <col min="22" max="23" width="2.6328125" style="474" customWidth="1"/>
    <col min="24" max="16384" width="2.6328125" style="474"/>
  </cols>
  <sheetData>
    <row r="1" spans="1:23" ht="13.5" thickBot="1">
      <c r="A1" s="490" t="s">
        <v>2005</v>
      </c>
      <c r="B1" s="477"/>
      <c r="C1" s="477"/>
      <c r="D1" s="477"/>
      <c r="E1" s="477"/>
      <c r="F1" s="477"/>
      <c r="G1" s="477"/>
      <c r="H1" s="477"/>
      <c r="I1" s="477"/>
      <c r="J1" s="477"/>
      <c r="K1" s="477"/>
      <c r="L1" s="477"/>
      <c r="M1" s="477"/>
      <c r="N1" s="477"/>
      <c r="O1" s="477"/>
      <c r="P1" s="477"/>
      <c r="Q1" s="477"/>
      <c r="R1" s="477"/>
      <c r="S1" s="477"/>
      <c r="T1" s="477"/>
      <c r="U1" s="477"/>
      <c r="V1" s="477"/>
      <c r="W1" s="477"/>
    </row>
    <row r="2" spans="1:23" ht="13.5" thickBot="1">
      <c r="A2" s="1771" t="s">
        <v>2004</v>
      </c>
      <c r="B2" s="1772"/>
      <c r="C2" s="1772"/>
      <c r="D2" s="1772"/>
      <c r="E2" s="1772"/>
      <c r="F2" s="1754"/>
      <c r="G2" s="1755"/>
      <c r="H2" s="1755"/>
      <c r="I2" s="1755"/>
      <c r="J2" s="1755"/>
      <c r="K2" s="1755"/>
      <c r="L2" s="1755"/>
      <c r="M2" s="1755"/>
      <c r="N2" s="1755"/>
      <c r="O2" s="1755"/>
      <c r="P2" s="1755"/>
      <c r="Q2" s="1756"/>
      <c r="R2" s="477"/>
      <c r="S2" s="477"/>
      <c r="T2" s="477"/>
      <c r="U2" s="477"/>
      <c r="V2" s="477"/>
      <c r="W2" s="477"/>
    </row>
    <row r="3" spans="1:23" ht="13.5" thickBot="1">
      <c r="A3" s="1771" t="s">
        <v>2006</v>
      </c>
      <c r="B3" s="1772"/>
      <c r="C3" s="1772"/>
      <c r="D3" s="1772"/>
      <c r="E3" s="1772"/>
      <c r="F3" s="1757"/>
      <c r="G3" s="1758"/>
      <c r="H3" s="1758"/>
      <c r="I3" s="1758"/>
      <c r="J3" s="1758"/>
      <c r="K3" s="1758"/>
      <c r="L3" s="1758"/>
      <c r="M3" s="1758"/>
      <c r="N3" s="1758"/>
      <c r="O3" s="1758"/>
      <c r="P3" s="1758"/>
      <c r="Q3" s="1759"/>
      <c r="R3" s="477"/>
      <c r="S3" s="477"/>
      <c r="T3" s="477"/>
      <c r="U3" s="477"/>
      <c r="V3" s="477"/>
      <c r="W3" s="477"/>
    </row>
    <row r="4" spans="1:23" ht="13.5" thickBot="1">
      <c r="A4" s="1771" t="s">
        <v>2007</v>
      </c>
      <c r="B4" s="1772"/>
      <c r="C4" s="1772"/>
      <c r="D4" s="1772"/>
      <c r="E4" s="1772"/>
      <c r="F4" s="1757"/>
      <c r="G4" s="1758"/>
      <c r="H4" s="1758"/>
      <c r="I4" s="1758"/>
      <c r="J4" s="1758"/>
      <c r="K4" s="1758"/>
      <c r="L4" s="1758"/>
      <c r="M4" s="1758"/>
      <c r="N4" s="1758"/>
      <c r="O4" s="1758"/>
      <c r="P4" s="1758"/>
      <c r="Q4" s="1759"/>
      <c r="R4" s="477"/>
      <c r="S4" s="477"/>
      <c r="T4" s="477"/>
      <c r="U4" s="477"/>
      <c r="V4" s="477"/>
      <c r="W4" s="477"/>
    </row>
    <row r="5" spans="1:23" ht="13.5" thickBot="1">
      <c r="A5" s="1771" t="s">
        <v>2008</v>
      </c>
      <c r="B5" s="1772"/>
      <c r="C5" s="1772"/>
      <c r="D5" s="1772"/>
      <c r="E5" s="1772"/>
      <c r="F5" s="1757"/>
      <c r="G5" s="1758"/>
      <c r="H5" s="1758"/>
      <c r="I5" s="1758"/>
      <c r="J5" s="1758"/>
      <c r="K5" s="1758"/>
      <c r="L5" s="1758"/>
      <c r="M5" s="1758"/>
      <c r="N5" s="1758"/>
      <c r="O5" s="1758"/>
      <c r="P5" s="1758"/>
      <c r="Q5" s="1759"/>
      <c r="R5" s="477"/>
      <c r="S5" s="477"/>
      <c r="T5" s="477"/>
      <c r="U5" s="477"/>
      <c r="V5" s="477"/>
      <c r="W5" s="477"/>
    </row>
    <row r="6" spans="1:23" ht="13.5" thickBot="1">
      <c r="A6" s="1771" t="s">
        <v>2009</v>
      </c>
      <c r="B6" s="1772"/>
      <c r="C6" s="1772"/>
      <c r="D6" s="1772"/>
      <c r="E6" s="1772"/>
      <c r="F6" s="1757"/>
      <c r="G6" s="1758"/>
      <c r="H6" s="1758"/>
      <c r="I6" s="1758"/>
      <c r="J6" s="1758"/>
      <c r="K6" s="1758"/>
      <c r="L6" s="1758"/>
      <c r="M6" s="1758"/>
      <c r="N6" s="1758"/>
      <c r="O6" s="1758"/>
      <c r="P6" s="1758"/>
      <c r="Q6" s="1759"/>
      <c r="R6" s="477"/>
      <c r="S6" s="477"/>
      <c r="T6" s="477"/>
      <c r="U6" s="477"/>
      <c r="V6" s="477"/>
      <c r="W6" s="477"/>
    </row>
    <row r="7" spans="1:23" ht="13.5" thickBot="1">
      <c r="A7" s="1771" t="s">
        <v>2003</v>
      </c>
      <c r="B7" s="1772"/>
      <c r="C7" s="1772"/>
      <c r="D7" s="1772"/>
      <c r="E7" s="1772"/>
      <c r="F7" s="1757"/>
      <c r="G7" s="1758"/>
      <c r="H7" s="1758"/>
      <c r="I7" s="1758"/>
      <c r="J7" s="1759"/>
      <c r="K7" s="1801" t="s">
        <v>2010</v>
      </c>
      <c r="L7" s="1802"/>
      <c r="M7" s="1803"/>
      <c r="N7" s="1757"/>
      <c r="O7" s="1758"/>
      <c r="P7" s="1758"/>
      <c r="Q7" s="1759"/>
      <c r="R7" s="477"/>
      <c r="S7" s="477"/>
      <c r="T7" s="477"/>
      <c r="U7" s="477"/>
      <c r="V7" s="477"/>
      <c r="W7" s="477"/>
    </row>
    <row r="8" spans="1:23" ht="13.5" thickBot="1">
      <c r="A8" s="1825" t="s">
        <v>2303</v>
      </c>
      <c r="B8" s="1825"/>
      <c r="C8" s="1825"/>
      <c r="D8" s="1825"/>
      <c r="E8" s="1826"/>
      <c r="F8" s="1820"/>
      <c r="G8" s="1821"/>
      <c r="H8" s="1821"/>
      <c r="I8" s="1821"/>
      <c r="J8" s="1821"/>
      <c r="K8" s="1821"/>
      <c r="L8" s="1821"/>
      <c r="M8" s="1821"/>
      <c r="N8" s="1821"/>
      <c r="O8" s="1821"/>
      <c r="P8" s="1821"/>
      <c r="Q8" s="1822"/>
      <c r="R8" s="477"/>
      <c r="S8" s="477"/>
      <c r="T8" s="477"/>
      <c r="U8" s="477"/>
      <c r="V8" s="477"/>
      <c r="W8" s="477"/>
    </row>
    <row r="9" spans="1:23" ht="13.5" thickBot="1">
      <c r="A9" s="1825" t="s">
        <v>2300</v>
      </c>
      <c r="B9" s="1825"/>
      <c r="C9" s="1825"/>
      <c r="D9" s="1825"/>
      <c r="E9" s="1826"/>
      <c r="F9" s="1820"/>
      <c r="G9" s="1821"/>
      <c r="H9" s="1821"/>
      <c r="I9" s="1821"/>
      <c r="J9" s="1821"/>
      <c r="K9" s="1821"/>
      <c r="L9" s="1821"/>
      <c r="M9" s="1821"/>
      <c r="N9" s="1821"/>
      <c r="O9" s="1821"/>
      <c r="P9" s="1821"/>
      <c r="Q9" s="1822"/>
      <c r="R9" s="477"/>
      <c r="S9" s="477"/>
      <c r="T9" s="477"/>
      <c r="U9" s="477"/>
      <c r="V9" s="477"/>
      <c r="W9" s="477"/>
    </row>
    <row r="10" spans="1:23" ht="13.5" thickBot="1">
      <c r="A10" s="1825" t="s">
        <v>2301</v>
      </c>
      <c r="B10" s="1825"/>
      <c r="C10" s="1825"/>
      <c r="D10" s="1825"/>
      <c r="E10" s="1826"/>
      <c r="F10" s="1820"/>
      <c r="G10" s="1821"/>
      <c r="H10" s="1821"/>
      <c r="I10" s="1821"/>
      <c r="J10" s="1821"/>
      <c r="K10" s="1821"/>
      <c r="L10" s="1821"/>
      <c r="M10" s="1821"/>
      <c r="N10" s="1821"/>
      <c r="O10" s="1821"/>
      <c r="P10" s="1821"/>
      <c r="Q10" s="1822"/>
      <c r="R10" s="477"/>
      <c r="S10" s="477"/>
      <c r="T10" s="477"/>
      <c r="U10" s="477"/>
      <c r="V10" s="477"/>
      <c r="W10" s="477"/>
    </row>
    <row r="11" spans="1:23" ht="13.5" thickBot="1">
      <c r="A11" s="1827" t="s">
        <v>2304</v>
      </c>
      <c r="B11" s="1828"/>
      <c r="C11" s="1828"/>
      <c r="D11" s="1828"/>
      <c r="E11" s="1829"/>
      <c r="F11" s="1820"/>
      <c r="G11" s="1821"/>
      <c r="H11" s="1821"/>
      <c r="I11" s="1821"/>
      <c r="J11" s="1821"/>
      <c r="K11" s="1821"/>
      <c r="L11" s="1821"/>
      <c r="M11" s="1821"/>
      <c r="N11" s="1821"/>
      <c r="O11" s="1821"/>
      <c r="P11" s="1821"/>
      <c r="Q11" s="1822"/>
      <c r="R11" s="477"/>
      <c r="S11" s="477"/>
      <c r="T11" s="477"/>
      <c r="U11" s="477"/>
      <c r="V11" s="477"/>
      <c r="W11" s="477"/>
    </row>
    <row r="12" spans="1:23" ht="13.5" thickBot="1">
      <c r="A12" s="1761" t="s">
        <v>2302</v>
      </c>
      <c r="B12" s="1762"/>
      <c r="C12" s="1762"/>
      <c r="D12" s="1762"/>
      <c r="E12" s="1823"/>
      <c r="F12" s="1820"/>
      <c r="G12" s="1821"/>
      <c r="H12" s="1821"/>
      <c r="I12" s="1821"/>
      <c r="J12" s="1821"/>
      <c r="K12" s="1821"/>
      <c r="L12" s="1821"/>
      <c r="M12" s="1821"/>
      <c r="N12" s="1821"/>
      <c r="O12" s="1821"/>
      <c r="P12" s="1821"/>
      <c r="Q12" s="1822"/>
      <c r="R12" s="477"/>
      <c r="S12" s="477"/>
      <c r="T12" s="477"/>
      <c r="U12" s="477"/>
      <c r="V12" s="477"/>
      <c r="W12" s="477"/>
    </row>
    <row r="13" spans="1:23" ht="13.5" thickBot="1">
      <c r="A13" s="1781"/>
      <c r="B13" s="1782"/>
      <c r="C13" s="1782"/>
      <c r="D13" s="1782"/>
      <c r="E13" s="1824"/>
      <c r="F13" s="1820"/>
      <c r="G13" s="1821"/>
      <c r="H13" s="1821"/>
      <c r="I13" s="1821"/>
      <c r="J13" s="1821"/>
      <c r="K13" s="1821"/>
      <c r="L13" s="1821"/>
      <c r="M13" s="1821"/>
      <c r="N13" s="1821"/>
      <c r="O13" s="1821"/>
      <c r="P13" s="1821"/>
      <c r="Q13" s="1822"/>
      <c r="R13" s="477"/>
      <c r="S13" s="477"/>
      <c r="T13" s="477"/>
      <c r="U13" s="477"/>
      <c r="V13" s="477"/>
      <c r="W13" s="477"/>
    </row>
    <row r="14" spans="1:23">
      <c r="A14" s="534"/>
      <c r="B14" s="534"/>
      <c r="C14" s="534"/>
      <c r="D14" s="534"/>
      <c r="E14" s="534"/>
      <c r="F14" s="535"/>
      <c r="G14" s="535"/>
      <c r="H14" s="535"/>
      <c r="I14" s="535"/>
      <c r="J14" s="535"/>
      <c r="K14" s="535"/>
      <c r="L14" s="535"/>
      <c r="M14" s="535"/>
      <c r="N14" s="535"/>
      <c r="O14" s="535"/>
      <c r="P14" s="535"/>
      <c r="Q14" s="535"/>
      <c r="R14" s="477"/>
      <c r="S14" s="477"/>
      <c r="T14" s="477"/>
      <c r="U14" s="477"/>
      <c r="V14" s="477"/>
      <c r="W14" s="477"/>
    </row>
    <row r="15" spans="1:23">
      <c r="A15" s="481"/>
      <c r="B15" s="477"/>
      <c r="C15" s="477"/>
      <c r="D15" s="477"/>
      <c r="E15" s="477"/>
      <c r="F15" s="477"/>
      <c r="G15" s="477"/>
      <c r="H15" s="477"/>
      <c r="I15" s="477"/>
      <c r="J15" s="477"/>
      <c r="K15" s="477"/>
      <c r="L15" s="477"/>
      <c r="M15" s="477"/>
      <c r="N15" s="477"/>
      <c r="O15" s="477"/>
      <c r="P15" s="477"/>
      <c r="Q15" s="477"/>
      <c r="R15" s="477"/>
      <c r="S15" s="477"/>
      <c r="T15" s="477"/>
      <c r="U15" s="477"/>
      <c r="V15" s="477"/>
      <c r="W15" s="477"/>
    </row>
    <row r="16" spans="1:23">
      <c r="A16" s="1791" t="s">
        <v>2002</v>
      </c>
      <c r="B16" s="1792"/>
      <c r="C16" s="1792"/>
      <c r="D16" s="1792"/>
      <c r="E16" s="1793"/>
      <c r="F16" s="1771" t="s">
        <v>2001</v>
      </c>
      <c r="G16" s="1772"/>
      <c r="H16" s="1772"/>
      <c r="I16" s="1772"/>
      <c r="J16" s="1772"/>
      <c r="K16" s="1772"/>
      <c r="L16" s="1772"/>
      <c r="M16" s="1772"/>
      <c r="N16" s="1772"/>
      <c r="O16" s="1772"/>
      <c r="P16" s="1772"/>
      <c r="Q16" s="1772"/>
      <c r="R16" s="1772"/>
      <c r="S16" s="1772"/>
      <c r="T16" s="1772"/>
      <c r="U16" s="1772"/>
      <c r="V16" s="1772"/>
      <c r="W16" s="1777"/>
    </row>
    <row r="17" spans="1:23" ht="25" customHeight="1">
      <c r="A17" s="1771" t="s">
        <v>2000</v>
      </c>
      <c r="B17" s="1772"/>
      <c r="C17" s="1772"/>
      <c r="D17" s="1772"/>
      <c r="E17" s="1777"/>
      <c r="F17" s="1806"/>
      <c r="G17" s="1807"/>
      <c r="H17" s="1807"/>
      <c r="I17" s="1807"/>
      <c r="J17" s="1807"/>
      <c r="K17" s="1807"/>
      <c r="L17" s="1807"/>
      <c r="M17" s="1807"/>
      <c r="N17" s="1807"/>
      <c r="O17" s="1807"/>
      <c r="P17" s="1807"/>
      <c r="Q17" s="1807"/>
      <c r="R17" s="1807"/>
      <c r="S17" s="1807"/>
      <c r="T17" s="1807"/>
      <c r="U17" s="1807"/>
      <c r="V17" s="1807"/>
      <c r="W17" s="1808"/>
    </row>
    <row r="18" spans="1:23" ht="30.65" customHeight="1">
      <c r="A18" s="1771" t="s">
        <v>1999</v>
      </c>
      <c r="B18" s="1772"/>
      <c r="C18" s="1772"/>
      <c r="D18" s="1772"/>
      <c r="E18" s="1777"/>
      <c r="F18" s="1806"/>
      <c r="G18" s="1807"/>
      <c r="H18" s="1807"/>
      <c r="I18" s="1807"/>
      <c r="J18" s="1807"/>
      <c r="K18" s="1807"/>
      <c r="L18" s="1807"/>
      <c r="M18" s="1807"/>
      <c r="N18" s="1807"/>
      <c r="O18" s="1807"/>
      <c r="P18" s="1807"/>
      <c r="Q18" s="1807"/>
      <c r="R18" s="1807"/>
      <c r="S18" s="1807"/>
      <c r="T18" s="1807"/>
      <c r="U18" s="1807"/>
      <c r="V18" s="1807"/>
      <c r="W18" s="1808"/>
    </row>
    <row r="19" spans="1:23" ht="29.15" customHeight="1">
      <c r="A19" s="489" t="s">
        <v>1998</v>
      </c>
      <c r="B19" s="488"/>
      <c r="C19" s="488"/>
      <c r="D19" s="488"/>
      <c r="E19" s="488"/>
      <c r="F19" s="1809"/>
      <c r="G19" s="1810"/>
      <c r="H19" s="1810"/>
      <c r="I19" s="1810"/>
      <c r="J19" s="1810"/>
      <c r="K19" s="1810"/>
      <c r="L19" s="1810"/>
      <c r="M19" s="1810"/>
      <c r="N19" s="1810"/>
      <c r="O19" s="1810"/>
      <c r="P19" s="1810"/>
      <c r="Q19" s="1810"/>
      <c r="R19" s="1810"/>
      <c r="S19" s="1810"/>
      <c r="T19" s="1810"/>
      <c r="U19" s="1810"/>
      <c r="V19" s="1810"/>
      <c r="W19" s="1811"/>
    </row>
    <row r="20" spans="1:23" ht="21" customHeight="1" thickBot="1">
      <c r="A20" s="489" t="s">
        <v>1997</v>
      </c>
      <c r="B20" s="488"/>
      <c r="C20" s="488"/>
      <c r="D20" s="488"/>
      <c r="E20" s="488"/>
      <c r="F20" s="1809"/>
      <c r="G20" s="1810"/>
      <c r="H20" s="1810"/>
      <c r="I20" s="1810"/>
      <c r="J20" s="1812"/>
      <c r="K20" s="1812"/>
      <c r="L20" s="1810"/>
      <c r="M20" s="1810"/>
      <c r="N20" s="1810"/>
      <c r="O20" s="1810"/>
      <c r="P20" s="1810"/>
      <c r="Q20" s="1812"/>
      <c r="R20" s="1812"/>
      <c r="S20" s="1812"/>
      <c r="T20" s="1812"/>
      <c r="U20" s="1810"/>
      <c r="V20" s="1810"/>
      <c r="W20" s="1811"/>
    </row>
    <row r="21" spans="1:23" ht="31.5" customHeight="1" thickBot="1">
      <c r="A21" s="1768" t="s">
        <v>1996</v>
      </c>
      <c r="B21" s="1769"/>
      <c r="C21" s="1769"/>
      <c r="D21" s="1769"/>
      <c r="E21" s="1770"/>
      <c r="F21" s="1804" t="s">
        <v>1995</v>
      </c>
      <c r="G21" s="1805"/>
      <c r="H21" s="1805"/>
      <c r="I21" s="1805"/>
      <c r="J21" s="1757"/>
      <c r="K21" s="1759"/>
      <c r="L21" s="487" t="s">
        <v>1994</v>
      </c>
      <c r="M21" s="1789" t="s">
        <v>1993</v>
      </c>
      <c r="N21" s="1789"/>
      <c r="O21" s="1789"/>
      <c r="P21" s="1805"/>
      <c r="Q21" s="1757"/>
      <c r="R21" s="1758"/>
      <c r="S21" s="1758"/>
      <c r="T21" s="1759"/>
      <c r="U21" s="1773" t="s">
        <v>1992</v>
      </c>
      <c r="V21" s="1773"/>
      <c r="W21" s="1774"/>
    </row>
    <row r="22" spans="1:23" ht="20.149999999999999" customHeight="1" thickBot="1">
      <c r="A22" s="1794" t="s">
        <v>1991</v>
      </c>
      <c r="B22" s="1795"/>
      <c r="C22" s="1795"/>
      <c r="D22" s="1795"/>
      <c r="E22" s="1796"/>
      <c r="F22" s="1813"/>
      <c r="G22" s="1812"/>
      <c r="H22" s="1812"/>
      <c r="I22" s="1812"/>
      <c r="J22" s="1775" t="s">
        <v>1990</v>
      </c>
      <c r="K22" s="1776"/>
      <c r="L22" s="1757"/>
      <c r="M22" s="1758"/>
      <c r="N22" s="1758"/>
      <c r="O22" s="1759"/>
      <c r="P22" s="1800" t="s">
        <v>2011</v>
      </c>
      <c r="Q22" s="1779"/>
      <c r="R22" s="1819"/>
      <c r="S22" s="1819"/>
      <c r="T22" s="1819"/>
      <c r="U22" s="1817" t="s">
        <v>2012</v>
      </c>
      <c r="V22" s="1817"/>
      <c r="W22" s="1817"/>
    </row>
    <row r="23" spans="1:23" ht="19.5" customHeight="1">
      <c r="A23" s="1797"/>
      <c r="B23" s="1798"/>
      <c r="C23" s="1798"/>
      <c r="D23" s="1798"/>
      <c r="E23" s="1799"/>
      <c r="F23" s="1814" t="s">
        <v>1989</v>
      </c>
      <c r="G23" s="1815"/>
      <c r="H23" s="1815"/>
      <c r="I23" s="1815"/>
      <c r="J23" s="1815"/>
      <c r="K23" s="1815"/>
      <c r="L23" s="1815"/>
      <c r="M23" s="1815"/>
      <c r="N23" s="1815"/>
      <c r="O23" s="1815"/>
      <c r="P23" s="1815"/>
      <c r="Q23" s="1815"/>
      <c r="R23" s="1815"/>
      <c r="S23" s="1815"/>
      <c r="T23" s="1815"/>
      <c r="U23" s="1815"/>
      <c r="V23" s="1815"/>
      <c r="W23" s="1815"/>
    </row>
    <row r="24" spans="1:23" ht="28" customHeight="1" thickBot="1">
      <c r="A24" s="1768" t="s">
        <v>1988</v>
      </c>
      <c r="B24" s="1769"/>
      <c r="C24" s="1769"/>
      <c r="D24" s="1769"/>
      <c r="E24" s="1770"/>
      <c r="F24" s="1761" t="s">
        <v>1987</v>
      </c>
      <c r="G24" s="1762"/>
      <c r="H24" s="1762"/>
      <c r="I24" s="1762"/>
      <c r="J24" s="1762"/>
      <c r="K24" s="1762"/>
      <c r="L24" s="1762"/>
      <c r="M24" s="1762"/>
      <c r="N24" s="1762"/>
      <c r="O24" s="1762"/>
      <c r="P24" s="1762"/>
      <c r="Q24" s="1762"/>
      <c r="R24" s="1762"/>
      <c r="S24" s="1762"/>
      <c r="T24" s="1762"/>
      <c r="U24" s="1762"/>
      <c r="V24" s="1762"/>
      <c r="W24" s="1763"/>
    </row>
    <row r="25" spans="1:23" ht="13.5" thickBot="1">
      <c r="A25" s="1771" t="s">
        <v>1986</v>
      </c>
      <c r="B25" s="1772"/>
      <c r="C25" s="1772"/>
      <c r="D25" s="1772"/>
      <c r="E25" s="1777"/>
      <c r="F25" s="486" t="s">
        <v>1985</v>
      </c>
      <c r="G25" s="485"/>
      <c r="H25" s="484"/>
      <c r="I25" s="483"/>
      <c r="J25" s="1757"/>
      <c r="K25" s="1759"/>
      <c r="L25" s="482" t="s">
        <v>1984</v>
      </c>
      <c r="M25" s="1764" t="s">
        <v>1983</v>
      </c>
      <c r="N25" s="1765"/>
      <c r="O25" s="1765"/>
      <c r="P25" s="1765"/>
      <c r="Q25" s="1757"/>
      <c r="R25" s="1758"/>
      <c r="S25" s="1758"/>
      <c r="T25" s="1759"/>
      <c r="U25" s="1766" t="s">
        <v>1982</v>
      </c>
      <c r="V25" s="1766"/>
      <c r="W25" s="1767"/>
    </row>
    <row r="26" spans="1:23">
      <c r="A26" s="1761" t="s">
        <v>1981</v>
      </c>
      <c r="B26" s="1762"/>
      <c r="C26" s="1762"/>
      <c r="D26" s="1762"/>
      <c r="E26" s="1763"/>
      <c r="F26" s="1787" t="s">
        <v>1980</v>
      </c>
      <c r="G26" s="1788"/>
      <c r="H26" s="1788"/>
      <c r="I26" s="1788"/>
      <c r="J26" s="1789"/>
      <c r="K26" s="1789"/>
      <c r="L26" s="1816" t="s">
        <v>1979</v>
      </c>
      <c r="M26" s="1816"/>
      <c r="N26" s="1816"/>
      <c r="O26" s="1816"/>
      <c r="P26" s="1816"/>
      <c r="Q26" s="1816"/>
      <c r="R26" s="1816" t="s">
        <v>1978</v>
      </c>
      <c r="S26" s="1816"/>
      <c r="T26" s="1816"/>
      <c r="U26" s="1817"/>
      <c r="V26" s="1817"/>
      <c r="W26" s="1818"/>
    </row>
    <row r="27" spans="1:23">
      <c r="A27" s="1778"/>
      <c r="B27" s="1779"/>
      <c r="C27" s="1779"/>
      <c r="D27" s="1779"/>
      <c r="E27" s="1780"/>
      <c r="F27" s="491" t="s">
        <v>1977</v>
      </c>
      <c r="G27" s="492"/>
      <c r="H27" s="492"/>
      <c r="I27" s="1789"/>
      <c r="J27" s="1789"/>
      <c r="K27" s="1789"/>
      <c r="L27" s="492" t="s">
        <v>15</v>
      </c>
      <c r="M27" s="1789"/>
      <c r="N27" s="1789"/>
      <c r="O27" s="1789"/>
      <c r="P27" s="1789"/>
      <c r="Q27" s="492" t="s">
        <v>15</v>
      </c>
      <c r="R27" s="1789"/>
      <c r="S27" s="1789"/>
      <c r="T27" s="1789"/>
      <c r="U27" s="1789"/>
      <c r="V27" s="1789"/>
      <c r="W27" s="526" t="s">
        <v>15</v>
      </c>
    </row>
    <row r="28" spans="1:23">
      <c r="A28" s="1778"/>
      <c r="B28" s="1779"/>
      <c r="C28" s="1779"/>
      <c r="D28" s="1779"/>
      <c r="E28" s="1780"/>
      <c r="F28" s="491" t="s">
        <v>1976</v>
      </c>
      <c r="G28" s="492"/>
      <c r="H28" s="492"/>
      <c r="I28" s="1789"/>
      <c r="J28" s="1789"/>
      <c r="K28" s="1789"/>
      <c r="L28" s="492" t="s">
        <v>15</v>
      </c>
      <c r="M28" s="1789"/>
      <c r="N28" s="1789"/>
      <c r="O28" s="1789"/>
      <c r="P28" s="1789"/>
      <c r="Q28" s="492" t="s">
        <v>15</v>
      </c>
      <c r="R28" s="1789"/>
      <c r="S28" s="1789"/>
      <c r="T28" s="1789"/>
      <c r="U28" s="1789"/>
      <c r="V28" s="1789"/>
      <c r="W28" s="526" t="s">
        <v>15</v>
      </c>
    </row>
    <row r="29" spans="1:23" ht="19.5" customHeight="1">
      <c r="A29" s="1778"/>
      <c r="B29" s="1779"/>
      <c r="C29" s="1779"/>
      <c r="D29" s="1779"/>
      <c r="E29" s="1780"/>
      <c r="F29" s="1784"/>
      <c r="G29" s="1785"/>
      <c r="H29" s="1785"/>
      <c r="I29" s="1785"/>
      <c r="J29" s="1785"/>
      <c r="K29" s="1785"/>
      <c r="L29" s="1785"/>
      <c r="M29" s="1785"/>
      <c r="N29" s="1785"/>
      <c r="O29" s="1785"/>
      <c r="P29" s="1785"/>
      <c r="Q29" s="1785"/>
      <c r="R29" s="1785"/>
      <c r="S29" s="1785"/>
      <c r="T29" s="1785"/>
      <c r="U29" s="1785"/>
      <c r="V29" s="1785"/>
      <c r="W29" s="1786"/>
    </row>
    <row r="30" spans="1:23">
      <c r="A30" s="1781"/>
      <c r="B30" s="1782"/>
      <c r="C30" s="1782"/>
      <c r="D30" s="1782"/>
      <c r="E30" s="1783"/>
      <c r="F30" s="493" t="s">
        <v>1975</v>
      </c>
      <c r="G30" s="494"/>
      <c r="H30" s="494"/>
      <c r="I30" s="1790">
        <f>I27+I28</f>
        <v>0</v>
      </c>
      <c r="J30" s="1790"/>
      <c r="K30" s="1790"/>
      <c r="L30" s="495" t="s">
        <v>15</v>
      </c>
      <c r="M30" s="1790">
        <f>M27+M28</f>
        <v>0</v>
      </c>
      <c r="N30" s="1790"/>
      <c r="O30" s="1790"/>
      <c r="P30" s="1790"/>
      <c r="Q30" s="495" t="s">
        <v>15</v>
      </c>
      <c r="R30" s="1790">
        <f>R27+R28</f>
        <v>0</v>
      </c>
      <c r="S30" s="1790"/>
      <c r="T30" s="1790"/>
      <c r="U30" s="1790"/>
      <c r="V30" s="1790"/>
      <c r="W30" s="525" t="s">
        <v>15</v>
      </c>
    </row>
    <row r="31" spans="1:23" ht="13.5" thickBot="1">
      <c r="A31" s="481"/>
      <c r="B31" s="477"/>
      <c r="C31" s="477"/>
      <c r="D31" s="477"/>
      <c r="E31" s="477"/>
      <c r="F31" s="480"/>
      <c r="G31" s="480"/>
      <c r="H31" s="480"/>
      <c r="I31" s="480"/>
      <c r="J31" s="480"/>
      <c r="K31" s="480"/>
      <c r="L31" s="477"/>
      <c r="M31" s="477"/>
      <c r="N31" s="477"/>
      <c r="O31" s="477"/>
      <c r="P31" s="477"/>
      <c r="Q31" s="477"/>
      <c r="R31" s="477"/>
      <c r="S31" s="477"/>
      <c r="T31" s="477"/>
      <c r="U31" s="477"/>
      <c r="V31" s="477"/>
      <c r="W31" s="477"/>
    </row>
    <row r="32" spans="1:23" ht="13.5" thickBot="1">
      <c r="A32" s="1760" t="s">
        <v>1974</v>
      </c>
      <c r="B32" s="1760"/>
      <c r="C32" s="1760"/>
      <c r="D32" s="1760"/>
      <c r="E32" s="1760"/>
      <c r="F32" s="1760"/>
      <c r="G32" s="1760"/>
      <c r="H32" s="1760"/>
      <c r="I32" s="1760"/>
      <c r="J32" s="1757"/>
      <c r="K32" s="1759"/>
      <c r="L32" s="477"/>
      <c r="M32" s="479" t="s">
        <v>1973</v>
      </c>
      <c r="N32" s="479"/>
      <c r="O32" s="479"/>
      <c r="P32" s="479"/>
      <c r="Q32" s="479"/>
      <c r="R32" s="479"/>
      <c r="S32" s="479"/>
      <c r="T32" s="479"/>
      <c r="U32" s="478"/>
      <c r="V32" s="1757"/>
      <c r="W32" s="1759"/>
    </row>
    <row r="33" spans="1:23" ht="13.5" thickBot="1">
      <c r="A33" s="1760" t="s">
        <v>1972</v>
      </c>
      <c r="B33" s="1760"/>
      <c r="C33" s="1760"/>
      <c r="D33" s="1760"/>
      <c r="E33" s="1760"/>
      <c r="F33" s="1760"/>
      <c r="G33" s="1760"/>
      <c r="H33" s="1760"/>
      <c r="I33" s="1760"/>
      <c r="J33" s="1757"/>
      <c r="K33" s="1759"/>
      <c r="L33" s="477"/>
      <c r="M33" s="1760" t="s">
        <v>1971</v>
      </c>
      <c r="N33" s="1760"/>
      <c r="O33" s="1760"/>
      <c r="P33" s="1760"/>
      <c r="Q33" s="1760"/>
      <c r="R33" s="1760"/>
      <c r="S33" s="1760"/>
      <c r="T33" s="1760"/>
      <c r="U33" s="1760"/>
      <c r="V33" s="1757"/>
      <c r="W33" s="1759"/>
    </row>
    <row r="34" spans="1:23" ht="13.5" thickBot="1">
      <c r="A34" s="1760" t="s">
        <v>1970</v>
      </c>
      <c r="B34" s="1760"/>
      <c r="C34" s="1760"/>
      <c r="D34" s="1760"/>
      <c r="E34" s="1760"/>
      <c r="F34" s="1760"/>
      <c r="G34" s="1760"/>
      <c r="H34" s="1760"/>
      <c r="I34" s="1760"/>
      <c r="J34" s="1757"/>
      <c r="K34" s="1759"/>
      <c r="L34" s="477"/>
      <c r="M34" s="477"/>
      <c r="N34" s="477"/>
      <c r="O34" s="477"/>
      <c r="P34" s="477"/>
      <c r="Q34" s="477"/>
      <c r="R34" s="477"/>
      <c r="S34" s="477"/>
      <c r="T34" s="477"/>
      <c r="U34" s="477"/>
      <c r="V34" s="476"/>
      <c r="W34" s="476"/>
    </row>
    <row r="43" spans="1:23">
      <c r="A43" s="536"/>
      <c r="B43" s="537"/>
      <c r="C43" s="537"/>
      <c r="D43" s="537"/>
      <c r="E43" s="537"/>
      <c r="F43" s="537"/>
      <c r="G43" s="537"/>
      <c r="H43" s="537"/>
      <c r="I43" s="537"/>
      <c r="J43" s="537"/>
      <c r="K43" s="537"/>
      <c r="L43" s="537"/>
      <c r="M43" s="537"/>
      <c r="N43" s="537"/>
      <c r="O43" s="537"/>
      <c r="P43" s="537"/>
      <c r="Q43" s="537"/>
      <c r="R43" s="537"/>
      <c r="S43" s="537"/>
      <c r="T43" s="537"/>
      <c r="U43" s="537"/>
      <c r="V43" s="537"/>
      <c r="W43" s="537"/>
    </row>
    <row r="44" spans="1:23">
      <c r="A44" s="537"/>
      <c r="B44" s="537"/>
      <c r="C44" s="537"/>
      <c r="D44" s="537"/>
      <c r="E44" s="537"/>
      <c r="F44" s="537"/>
      <c r="G44" s="537"/>
      <c r="H44" s="537"/>
      <c r="I44" s="537"/>
      <c r="J44" s="537"/>
      <c r="K44" s="537"/>
      <c r="L44" s="537"/>
      <c r="M44" s="537"/>
      <c r="N44" s="537"/>
      <c r="O44" s="537"/>
      <c r="P44" s="537"/>
      <c r="Q44" s="537"/>
      <c r="R44" s="537"/>
      <c r="S44" s="537"/>
      <c r="T44" s="537"/>
      <c r="U44" s="537"/>
      <c r="V44" s="537"/>
      <c r="W44" s="537"/>
    </row>
    <row r="45" spans="1:23">
      <c r="A45" s="537"/>
      <c r="B45" s="537"/>
      <c r="C45" s="537"/>
      <c r="D45" s="537"/>
      <c r="E45" s="537"/>
      <c r="F45" s="537"/>
      <c r="G45" s="537"/>
      <c r="H45" s="537"/>
      <c r="I45" s="537"/>
      <c r="J45" s="537"/>
      <c r="K45" s="537"/>
      <c r="L45" s="537"/>
      <c r="M45" s="537"/>
      <c r="N45" s="537"/>
      <c r="O45" s="537"/>
      <c r="P45" s="537"/>
      <c r="Q45" s="537"/>
      <c r="R45" s="537"/>
      <c r="S45" s="537"/>
      <c r="T45" s="537"/>
      <c r="U45" s="537"/>
      <c r="V45" s="537"/>
      <c r="W45" s="537"/>
    </row>
    <row r="46" spans="1:23">
      <c r="A46" s="537"/>
      <c r="B46" s="537"/>
      <c r="C46" s="537"/>
      <c r="D46" s="537"/>
      <c r="E46" s="537"/>
      <c r="F46" s="537"/>
      <c r="G46" s="537"/>
      <c r="H46" s="537"/>
      <c r="I46" s="537"/>
      <c r="J46" s="537"/>
      <c r="K46" s="537"/>
      <c r="L46" s="537"/>
      <c r="M46" s="537"/>
      <c r="N46" s="537"/>
      <c r="O46" s="537"/>
      <c r="P46" s="537"/>
      <c r="Q46" s="537"/>
      <c r="R46" s="537"/>
      <c r="S46" s="537"/>
      <c r="T46" s="537"/>
      <c r="U46" s="537"/>
      <c r="V46" s="537"/>
      <c r="W46" s="537"/>
    </row>
    <row r="47" spans="1:23">
      <c r="A47" s="537"/>
      <c r="B47" s="537"/>
      <c r="C47" s="537"/>
      <c r="D47" s="537"/>
      <c r="E47" s="537"/>
      <c r="F47" s="537"/>
      <c r="G47" s="537"/>
      <c r="H47" s="537"/>
      <c r="I47" s="537"/>
      <c r="J47" s="537"/>
      <c r="K47" s="537"/>
      <c r="L47" s="537"/>
      <c r="M47" s="537"/>
      <c r="N47" s="537"/>
      <c r="O47" s="537"/>
      <c r="P47" s="537"/>
      <c r="Q47" s="537"/>
      <c r="R47" s="537"/>
      <c r="S47" s="537"/>
      <c r="T47" s="537"/>
      <c r="U47" s="537"/>
      <c r="V47" s="537"/>
      <c r="W47" s="537"/>
    </row>
    <row r="48" spans="1:23">
      <c r="A48" s="537"/>
      <c r="B48" s="537"/>
      <c r="C48" s="537"/>
      <c r="D48" s="537"/>
      <c r="E48" s="537"/>
      <c r="F48" s="537"/>
      <c r="G48" s="537"/>
      <c r="H48" s="537"/>
      <c r="I48" s="537"/>
      <c r="J48" s="537"/>
      <c r="K48" s="537"/>
      <c r="L48" s="537"/>
      <c r="M48" s="537"/>
      <c r="N48" s="537"/>
      <c r="O48" s="537"/>
      <c r="P48" s="537"/>
      <c r="Q48" s="537"/>
      <c r="R48" s="537"/>
      <c r="S48" s="537"/>
      <c r="T48" s="537"/>
      <c r="U48" s="537"/>
      <c r="V48" s="537"/>
      <c r="W48" s="537"/>
    </row>
  </sheetData>
  <mergeCells count="77">
    <mergeCell ref="F12:Q12"/>
    <mergeCell ref="F13:Q13"/>
    <mergeCell ref="A12:E13"/>
    <mergeCell ref="A8:E8"/>
    <mergeCell ref="A9:E9"/>
    <mergeCell ref="A10:E10"/>
    <mergeCell ref="A11:E11"/>
    <mergeCell ref="F11:Q11"/>
    <mergeCell ref="F8:Q8"/>
    <mergeCell ref="F9:Q9"/>
    <mergeCell ref="F10:Q10"/>
    <mergeCell ref="M30:P30"/>
    <mergeCell ref="R30:V30"/>
    <mergeCell ref="F22:I22"/>
    <mergeCell ref="F23:W23"/>
    <mergeCell ref="I27:K27"/>
    <mergeCell ref="R27:V27"/>
    <mergeCell ref="I28:K28"/>
    <mergeCell ref="R28:V28"/>
    <mergeCell ref="M27:P27"/>
    <mergeCell ref="R26:W26"/>
    <mergeCell ref="R22:T22"/>
    <mergeCell ref="U22:W22"/>
    <mergeCell ref="L26:Q26"/>
    <mergeCell ref="F17:W17"/>
    <mergeCell ref="F18:W18"/>
    <mergeCell ref="F19:W19"/>
    <mergeCell ref="F20:W20"/>
    <mergeCell ref="M28:P28"/>
    <mergeCell ref="F4:Q4"/>
    <mergeCell ref="F5:Q5"/>
    <mergeCell ref="F6:Q6"/>
    <mergeCell ref="A16:E16"/>
    <mergeCell ref="A22:E23"/>
    <mergeCell ref="A17:E17"/>
    <mergeCell ref="A18:E18"/>
    <mergeCell ref="F7:J7"/>
    <mergeCell ref="N7:Q7"/>
    <mergeCell ref="P22:Q22"/>
    <mergeCell ref="A7:E7"/>
    <mergeCell ref="K7:M7"/>
    <mergeCell ref="F21:I21"/>
    <mergeCell ref="M21:P21"/>
    <mergeCell ref="A6:E6"/>
    <mergeCell ref="F16:W16"/>
    <mergeCell ref="M33:U33"/>
    <mergeCell ref="A32:I32"/>
    <mergeCell ref="A33:I33"/>
    <mergeCell ref="Q21:T21"/>
    <mergeCell ref="U21:W21"/>
    <mergeCell ref="J21:K21"/>
    <mergeCell ref="L22:O22"/>
    <mergeCell ref="J22:K22"/>
    <mergeCell ref="A21:E21"/>
    <mergeCell ref="V32:W32"/>
    <mergeCell ref="V33:W33"/>
    <mergeCell ref="A25:E25"/>
    <mergeCell ref="A26:E30"/>
    <mergeCell ref="F29:W29"/>
    <mergeCell ref="F26:K26"/>
    <mergeCell ref="I30:K30"/>
    <mergeCell ref="F2:Q2"/>
    <mergeCell ref="F3:Q3"/>
    <mergeCell ref="A34:I34"/>
    <mergeCell ref="J32:K32"/>
    <mergeCell ref="J33:K33"/>
    <mergeCell ref="J34:K34"/>
    <mergeCell ref="F24:W24"/>
    <mergeCell ref="J25:K25"/>
    <mergeCell ref="M25:P25"/>
    <mergeCell ref="Q25:T25"/>
    <mergeCell ref="U25:W25"/>
    <mergeCell ref="A24:E24"/>
    <mergeCell ref="A2:E2"/>
    <mergeCell ref="A3:E3"/>
    <mergeCell ref="A4:E4"/>
    <mergeCell ref="A5:E5"/>
  </mergeCells>
  <phoneticPr fontId="6"/>
  <dataValidations count="2">
    <dataValidation type="list" allowBlank="1" showInputMessage="1" showErrorMessage="1" promptTitle="非該当,該当" sqref="J32:K32" xr:uid="{9E70E32E-22FC-4AC3-BE8F-A939CC8A818D}">
      <formula1>"非該当,該当"</formula1>
    </dataValidation>
    <dataValidation type="list" allowBlank="1" showInputMessage="1" showErrorMessage="1" sqref="V32:W33 J33:K34" xr:uid="{9B631784-56EB-472D-9C37-AED279D9CE58}">
      <formula1>"非該当,該当"</formula1>
    </dataValidation>
  </dataValidations>
  <pageMargins left="0.70866141732283472" right="0.70866141732283472" top="0.74803149606299213" bottom="0.74803149606299213" header="0.31496062992125984" footer="0.31496062992125984"/>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ABEF6-07BD-435E-B2B7-F212DE03D0C7}">
  <sheetPr>
    <tabColor rgb="FFFFFF00"/>
  </sheetPr>
  <dimension ref="A1:J165"/>
  <sheetViews>
    <sheetView view="pageBreakPreview" topLeftCell="A16" zoomScale="60" zoomScaleNormal="60" workbookViewId="0">
      <selection activeCell="L47" sqref="L47"/>
    </sheetView>
  </sheetViews>
  <sheetFormatPr defaultColWidth="9" defaultRowHeight="13"/>
  <cols>
    <col min="1" max="2" width="3" style="538" customWidth="1"/>
    <col min="3" max="3" width="33.90625" style="538" customWidth="1"/>
    <col min="4" max="5" width="26.08984375" style="538" customWidth="1"/>
    <col min="6" max="6" width="8.08984375" style="538" customWidth="1"/>
    <col min="7" max="7" width="9" style="538" hidden="1" customWidth="1"/>
    <col min="8" max="8" width="17.26953125" style="538" hidden="1" customWidth="1"/>
    <col min="9" max="10" width="27.6328125" style="538" hidden="1" customWidth="1"/>
    <col min="11" max="16384" width="9" style="538"/>
  </cols>
  <sheetData>
    <row r="1" spans="1:9">
      <c r="A1" s="538" t="s">
        <v>2305</v>
      </c>
    </row>
    <row r="2" spans="1:9" ht="16.5" customHeight="1">
      <c r="E2" s="539" t="s">
        <v>2306</v>
      </c>
      <c r="F2" s="539"/>
    </row>
    <row r="3" spans="1:9" ht="36.75" customHeight="1">
      <c r="B3" s="1833" t="s">
        <v>2307</v>
      </c>
      <c r="C3" s="1834"/>
      <c r="D3" s="1834"/>
      <c r="E3" s="1834"/>
      <c r="F3" s="540"/>
    </row>
    <row r="4" spans="1:9" ht="16.5" customHeight="1">
      <c r="B4" s="540"/>
      <c r="C4" s="540"/>
      <c r="D4" s="540"/>
      <c r="E4" s="540"/>
      <c r="F4" s="540"/>
    </row>
    <row r="5" spans="1:9" ht="21.75" customHeight="1">
      <c r="B5" s="540"/>
      <c r="C5" s="540"/>
      <c r="D5" s="541" t="s">
        <v>38</v>
      </c>
      <c r="E5" s="541"/>
      <c r="F5" s="541"/>
    </row>
    <row r="6" spans="1:9" ht="21.75" customHeight="1">
      <c r="B6" s="540"/>
      <c r="D6" s="541" t="s">
        <v>2308</v>
      </c>
      <c r="E6" s="541"/>
      <c r="F6" s="541"/>
    </row>
    <row r="7" spans="1:9" ht="21.75" customHeight="1">
      <c r="B7" s="540"/>
      <c r="D7" s="541" t="s">
        <v>2309</v>
      </c>
      <c r="E7" s="541"/>
      <c r="F7" s="541"/>
    </row>
    <row r="8" spans="1:9" ht="21.75" customHeight="1">
      <c r="B8" s="540"/>
      <c r="D8" s="541" t="s">
        <v>2310</v>
      </c>
      <c r="E8" s="541"/>
      <c r="F8" s="542"/>
    </row>
    <row r="9" spans="1:9" ht="16.5" customHeight="1">
      <c r="B9" s="540"/>
      <c r="D9" s="540"/>
      <c r="E9" s="540"/>
      <c r="F9" s="540"/>
    </row>
    <row r="10" spans="1:9" ht="39.75" customHeight="1">
      <c r="B10" s="1835" t="s">
        <v>2311</v>
      </c>
      <c r="C10" s="1835"/>
      <c r="D10" s="1835"/>
      <c r="E10" s="1835"/>
      <c r="F10" s="543"/>
    </row>
    <row r="11" spans="1:9" ht="16.5" customHeight="1">
      <c r="D11" s="540"/>
      <c r="E11" s="544"/>
      <c r="F11" s="540"/>
    </row>
    <row r="12" spans="1:9" ht="16.5" customHeight="1">
      <c r="B12" s="545"/>
    </row>
    <row r="13" spans="1:9" ht="16.5" customHeight="1">
      <c r="B13" s="538" t="s">
        <v>2312</v>
      </c>
    </row>
    <row r="14" spans="1:9" ht="16.5" customHeight="1" thickBot="1">
      <c r="C14" s="546" t="s">
        <v>2313</v>
      </c>
      <c r="D14" s="547" t="s">
        <v>2146</v>
      </c>
    </row>
    <row r="15" spans="1:9" ht="16.5" customHeight="1" thickBot="1">
      <c r="C15" s="546" t="s">
        <v>2314</v>
      </c>
      <c r="D15" s="548" t="str">
        <f>IFERROR(VLOOKUP(D14,I49:J165,2,FALSE),"")</f>
        <v>卸売業</v>
      </c>
      <c r="H15" s="549">
        <f>IF(D15=H22,1,IF(D15=H23,2,IF(D15=H24,3,IF(D15=H25,4,""))))</f>
        <v>1</v>
      </c>
    </row>
    <row r="16" spans="1:9" ht="16.5" customHeight="1" thickBot="1">
      <c r="C16" s="546" t="s">
        <v>2315</v>
      </c>
      <c r="D16" s="550"/>
      <c r="H16" s="551">
        <f>IF($H$15=1,I22,IF($H$15=2,I23,IF($H$15=3,I24,IF($H$15=4,I25,""))))</f>
        <v>100000000</v>
      </c>
      <c r="I16" s="538">
        <f>IF(D16="",0,IF(D16&lt;=H16,1,0))</f>
        <v>0</v>
      </c>
    </row>
    <row r="17" spans="2:10" ht="16.5" customHeight="1" thickBot="1">
      <c r="C17" s="546" t="s">
        <v>2316</v>
      </c>
      <c r="D17" s="552"/>
      <c r="H17" s="551">
        <f>IF($H$15=1,J23,IF($H$15=2,J24,IF($H$15=3,J25,IF($H$15=4,J26,""))))</f>
        <v>50</v>
      </c>
      <c r="I17" s="538">
        <f>IF(D17="",0,IF(D17&lt;=H17,1,0))</f>
        <v>0</v>
      </c>
    </row>
    <row r="18" spans="2:10" ht="31.5" customHeight="1">
      <c r="C18" s="1836" t="s">
        <v>2317</v>
      </c>
      <c r="D18" s="1836"/>
      <c r="E18" s="1836"/>
      <c r="F18" s="553"/>
      <c r="I18" s="538">
        <f>SUM(I16:I17)</f>
        <v>0</v>
      </c>
    </row>
    <row r="19" spans="2:10" ht="16.5" customHeight="1">
      <c r="C19" s="1836" t="s">
        <v>2318</v>
      </c>
      <c r="D19" s="1836"/>
      <c r="E19" s="1836"/>
      <c r="F19" s="553"/>
    </row>
    <row r="20" spans="2:10" ht="16.5" customHeight="1">
      <c r="C20" s="538" t="s">
        <v>2319</v>
      </c>
    </row>
    <row r="21" spans="2:10" ht="29.25" customHeight="1">
      <c r="C21" s="554" t="s">
        <v>2320</v>
      </c>
      <c r="D21" s="554" t="s">
        <v>2321</v>
      </c>
      <c r="E21" s="554" t="s">
        <v>2322</v>
      </c>
      <c r="F21" s="555"/>
      <c r="H21" s="554" t="s">
        <v>2320</v>
      </c>
      <c r="I21" s="554" t="s">
        <v>2323</v>
      </c>
      <c r="J21" s="554" t="s">
        <v>2324</v>
      </c>
    </row>
    <row r="22" spans="2:10" ht="16.5" customHeight="1">
      <c r="C22" s="554" t="s">
        <v>2325</v>
      </c>
      <c r="D22" s="554" t="s">
        <v>2326</v>
      </c>
      <c r="E22" s="554" t="s">
        <v>2327</v>
      </c>
      <c r="F22" s="555"/>
      <c r="H22" s="554" t="s">
        <v>2325</v>
      </c>
      <c r="I22" s="556">
        <v>100000000</v>
      </c>
      <c r="J22" s="554">
        <v>100</v>
      </c>
    </row>
    <row r="23" spans="2:10" ht="16.5" customHeight="1">
      <c r="C23" s="554" t="s">
        <v>2328</v>
      </c>
      <c r="D23" s="554" t="s">
        <v>2329</v>
      </c>
      <c r="E23" s="554" t="s">
        <v>2330</v>
      </c>
      <c r="F23" s="555"/>
      <c r="H23" s="554" t="s">
        <v>2328</v>
      </c>
      <c r="I23" s="556">
        <v>50000000</v>
      </c>
      <c r="J23" s="554">
        <v>50</v>
      </c>
    </row>
    <row r="24" spans="2:10" ht="16.5" customHeight="1">
      <c r="C24" s="554" t="s">
        <v>2331</v>
      </c>
      <c r="D24" s="554" t="s">
        <v>2329</v>
      </c>
      <c r="E24" s="554" t="s">
        <v>2327</v>
      </c>
      <c r="F24" s="555"/>
      <c r="H24" s="554" t="s">
        <v>2331</v>
      </c>
      <c r="I24" s="556">
        <v>50000000</v>
      </c>
      <c r="J24" s="554">
        <v>100</v>
      </c>
    </row>
    <row r="25" spans="2:10" ht="16.5" customHeight="1">
      <c r="C25" s="554" t="s">
        <v>2332</v>
      </c>
      <c r="D25" s="554" t="s">
        <v>2333</v>
      </c>
      <c r="E25" s="554" t="s">
        <v>2334</v>
      </c>
      <c r="F25" s="555"/>
      <c r="H25" s="554" t="s">
        <v>2332</v>
      </c>
      <c r="I25" s="556">
        <v>300000000</v>
      </c>
      <c r="J25" s="554">
        <v>300</v>
      </c>
    </row>
    <row r="26" spans="2:10" ht="16.5" customHeight="1">
      <c r="C26" s="538" t="s">
        <v>2335</v>
      </c>
    </row>
    <row r="27" spans="2:10" ht="16.5" customHeight="1"/>
    <row r="28" spans="2:10" ht="16.5" hidden="1" customHeight="1">
      <c r="B28" s="538" t="s">
        <v>2336</v>
      </c>
      <c r="C28" s="538" t="s">
        <v>2337</v>
      </c>
      <c r="D28" s="557" t="str">
        <f>IF(D15="","",IF(I18&gt;=1,H30,H31))</f>
        <v>該当しない</v>
      </c>
      <c r="E28" s="553" t="s">
        <v>2338</v>
      </c>
      <c r="F28" s="553"/>
    </row>
    <row r="29" spans="2:10" ht="16.5" customHeight="1">
      <c r="C29" s="553"/>
      <c r="D29" s="553"/>
      <c r="E29" s="553"/>
      <c r="F29" s="553"/>
    </row>
    <row r="30" spans="2:10" ht="16.5" customHeight="1">
      <c r="B30" s="538" t="s">
        <v>2339</v>
      </c>
      <c r="H30" s="538" t="s">
        <v>2340</v>
      </c>
      <c r="I30" s="538">
        <f>IF(E31=$H$31,0,1)</f>
        <v>1</v>
      </c>
    </row>
    <row r="31" spans="2:10" ht="31.5" customHeight="1">
      <c r="C31" s="1830" t="s">
        <v>2341</v>
      </c>
      <c r="D31" s="1830"/>
      <c r="E31" s="552"/>
      <c r="F31" s="558"/>
      <c r="H31" s="538" t="s">
        <v>2342</v>
      </c>
      <c r="I31" s="538">
        <f>IF(E32=$H$31,0,1)</f>
        <v>1</v>
      </c>
    </row>
    <row r="32" spans="2:10" ht="31.5" customHeight="1">
      <c r="C32" s="1830" t="s">
        <v>2343</v>
      </c>
      <c r="D32" s="1830"/>
      <c r="E32" s="552"/>
      <c r="F32" s="558"/>
      <c r="I32" s="538">
        <f>IF(E33=$H$31,0,1)</f>
        <v>1</v>
      </c>
    </row>
    <row r="33" spans="2:9" ht="31.5" customHeight="1">
      <c r="C33" s="1830" t="s">
        <v>2344</v>
      </c>
      <c r="D33" s="1830"/>
      <c r="E33" s="552"/>
      <c r="F33" s="558"/>
      <c r="I33" s="538">
        <f>SUM(I30:I32)</f>
        <v>3</v>
      </c>
    </row>
    <row r="34" spans="2:9" ht="16.5" customHeight="1">
      <c r="C34" s="538" t="s">
        <v>2345</v>
      </c>
    </row>
    <row r="35" spans="2:9" ht="16.5" customHeight="1">
      <c r="C35" s="538" t="s">
        <v>2346</v>
      </c>
    </row>
    <row r="36" spans="2:9" ht="16.5" customHeight="1">
      <c r="C36" s="538" t="s">
        <v>2347</v>
      </c>
    </row>
    <row r="37" spans="2:9" ht="16.5" customHeight="1">
      <c r="C37" s="538" t="s">
        <v>2348</v>
      </c>
    </row>
    <row r="38" spans="2:9" ht="16.5" customHeight="1"/>
    <row r="39" spans="2:9" ht="16.5" hidden="1" customHeight="1">
      <c r="B39" s="538" t="s">
        <v>2336</v>
      </c>
      <c r="C39" s="538" t="s">
        <v>2349</v>
      </c>
      <c r="D39" s="557" t="str">
        <f>IF(I33=0,H31,H30)</f>
        <v>該当する</v>
      </c>
      <c r="E39" s="538" t="s">
        <v>2350</v>
      </c>
    </row>
    <row r="40" spans="2:9" ht="16.5" customHeight="1" thickBot="1"/>
    <row r="41" spans="2:9" ht="21" customHeight="1" thickBot="1">
      <c r="B41" s="559" t="s">
        <v>2351</v>
      </c>
      <c r="E41" s="560" t="str">
        <f>IF(AND(D28=H30,D39=H31),H30,H31)</f>
        <v>該当しない</v>
      </c>
    </row>
    <row r="42" spans="2:9" ht="16.5" customHeight="1"/>
    <row r="43" spans="2:9" ht="16.5" customHeight="1">
      <c r="C43" s="1831" t="s">
        <v>2353</v>
      </c>
      <c r="D43" s="1832"/>
      <c r="E43" s="1832"/>
      <c r="F43" s="561"/>
    </row>
    <row r="44" spans="2:9" ht="16.5" customHeight="1">
      <c r="C44" s="1832"/>
      <c r="D44" s="1832"/>
      <c r="E44" s="1832"/>
      <c r="F44" s="561"/>
    </row>
    <row r="45" spans="2:9" ht="16.5" customHeight="1">
      <c r="C45" s="1832"/>
      <c r="D45" s="1832"/>
      <c r="E45" s="1832"/>
      <c r="F45" s="561"/>
    </row>
    <row r="46" spans="2:9">
      <c r="C46" s="1832"/>
      <c r="D46" s="1832"/>
      <c r="E46" s="1832"/>
      <c r="F46" s="561"/>
    </row>
    <row r="47" spans="2:9">
      <c r="C47" s="1832"/>
      <c r="D47" s="1832"/>
      <c r="E47" s="1832"/>
      <c r="F47" s="561"/>
    </row>
    <row r="48" spans="2:9">
      <c r="C48" s="1832"/>
      <c r="D48" s="1832"/>
      <c r="E48" s="1832"/>
    </row>
    <row r="49" spans="3:10" ht="16.5">
      <c r="C49" s="1832"/>
      <c r="D49" s="1832"/>
      <c r="E49" s="1832"/>
      <c r="I49" s="562"/>
      <c r="J49" s="563"/>
    </row>
    <row r="50" spans="3:10">
      <c r="C50" s="1832"/>
      <c r="D50" s="1832"/>
      <c r="E50" s="1832"/>
      <c r="I50" s="564" t="s">
        <v>2022</v>
      </c>
      <c r="J50" s="565" t="s">
        <v>2023</v>
      </c>
    </row>
    <row r="51" spans="3:10">
      <c r="C51" s="1832"/>
      <c r="D51" s="1832"/>
      <c r="E51" s="1832"/>
      <c r="I51" s="564" t="s">
        <v>2026</v>
      </c>
      <c r="J51" s="565" t="s">
        <v>2023</v>
      </c>
    </row>
    <row r="52" spans="3:10">
      <c r="C52" s="1832"/>
      <c r="D52" s="1832"/>
      <c r="E52" s="1832"/>
      <c r="I52" s="564" t="s">
        <v>2028</v>
      </c>
      <c r="J52" s="565" t="s">
        <v>2023</v>
      </c>
    </row>
    <row r="53" spans="3:10">
      <c r="C53" s="1832"/>
      <c r="D53" s="1832"/>
      <c r="E53" s="1832"/>
      <c r="I53" s="564" t="s">
        <v>2031</v>
      </c>
      <c r="J53" s="565" t="s">
        <v>2023</v>
      </c>
    </row>
    <row r="54" spans="3:10">
      <c r="I54" s="564" t="s">
        <v>2034</v>
      </c>
      <c r="J54" s="565" t="s">
        <v>2023</v>
      </c>
    </row>
    <row r="55" spans="3:10">
      <c r="I55" s="564" t="s">
        <v>2036</v>
      </c>
      <c r="J55" s="565" t="s">
        <v>2023</v>
      </c>
    </row>
    <row r="56" spans="3:10">
      <c r="I56" s="564" t="s">
        <v>2038</v>
      </c>
      <c r="J56" s="565" t="s">
        <v>2023</v>
      </c>
    </row>
    <row r="57" spans="3:10">
      <c r="I57" s="564" t="s">
        <v>2041</v>
      </c>
      <c r="J57" s="565" t="s">
        <v>2023</v>
      </c>
    </row>
    <row r="58" spans="3:10">
      <c r="I58" s="564" t="s">
        <v>2044</v>
      </c>
      <c r="J58" s="565" t="s">
        <v>2023</v>
      </c>
    </row>
    <row r="59" spans="3:10">
      <c r="I59" s="564" t="s">
        <v>2046</v>
      </c>
      <c r="J59" s="565" t="s">
        <v>2023</v>
      </c>
    </row>
    <row r="60" spans="3:10">
      <c r="I60" s="564" t="s">
        <v>2049</v>
      </c>
      <c r="J60" s="565" t="s">
        <v>2023</v>
      </c>
    </row>
    <row r="61" spans="3:10">
      <c r="I61" s="564" t="s">
        <v>2052</v>
      </c>
      <c r="J61" s="565" t="s">
        <v>2023</v>
      </c>
    </row>
    <row r="62" spans="3:10">
      <c r="I62" s="564" t="s">
        <v>2054</v>
      </c>
      <c r="J62" s="565" t="s">
        <v>2023</v>
      </c>
    </row>
    <row r="63" spans="3:10">
      <c r="I63" s="564" t="s">
        <v>2056</v>
      </c>
      <c r="J63" s="565" t="s">
        <v>2023</v>
      </c>
    </row>
    <row r="64" spans="3:10">
      <c r="I64" s="564" t="s">
        <v>2058</v>
      </c>
      <c r="J64" s="565" t="s">
        <v>2023</v>
      </c>
    </row>
    <row r="65" spans="9:10">
      <c r="I65" s="564" t="s">
        <v>2061</v>
      </c>
      <c r="J65" s="565" t="s">
        <v>2023</v>
      </c>
    </row>
    <row r="66" spans="9:10">
      <c r="I66" s="564" t="s">
        <v>2064</v>
      </c>
      <c r="J66" s="565" t="s">
        <v>2023</v>
      </c>
    </row>
    <row r="67" spans="9:10">
      <c r="I67" s="564" t="s">
        <v>2066</v>
      </c>
      <c r="J67" s="565" t="s">
        <v>2023</v>
      </c>
    </row>
    <row r="68" spans="9:10">
      <c r="I68" s="564" t="s">
        <v>2068</v>
      </c>
      <c r="J68" s="565" t="s">
        <v>2023</v>
      </c>
    </row>
    <row r="69" spans="9:10">
      <c r="I69" s="564" t="s">
        <v>2070</v>
      </c>
      <c r="J69" s="565" t="s">
        <v>2023</v>
      </c>
    </row>
    <row r="70" spans="9:10">
      <c r="I70" s="564" t="s">
        <v>2072</v>
      </c>
      <c r="J70" s="565" t="s">
        <v>2023</v>
      </c>
    </row>
    <row r="71" spans="9:10">
      <c r="I71" s="564" t="s">
        <v>2074</v>
      </c>
      <c r="J71" s="565" t="s">
        <v>2023</v>
      </c>
    </row>
    <row r="72" spans="9:10">
      <c r="I72" s="564" t="s">
        <v>2076</v>
      </c>
      <c r="J72" s="565" t="s">
        <v>2023</v>
      </c>
    </row>
    <row r="73" spans="9:10">
      <c r="I73" s="564" t="s">
        <v>2078</v>
      </c>
      <c r="J73" s="565" t="s">
        <v>2023</v>
      </c>
    </row>
    <row r="74" spans="9:10">
      <c r="I74" s="564" t="s">
        <v>2080</v>
      </c>
      <c r="J74" s="565" t="s">
        <v>2023</v>
      </c>
    </row>
    <row r="75" spans="9:10">
      <c r="I75" s="564" t="s">
        <v>2082</v>
      </c>
      <c r="J75" s="565" t="s">
        <v>2023</v>
      </c>
    </row>
    <row r="76" spans="9:10">
      <c r="I76" s="564" t="s">
        <v>2084</v>
      </c>
      <c r="J76" s="565" t="s">
        <v>2023</v>
      </c>
    </row>
    <row r="77" spans="9:10">
      <c r="I77" s="564" t="s">
        <v>2086</v>
      </c>
      <c r="J77" s="565" t="s">
        <v>2023</v>
      </c>
    </row>
    <row r="78" spans="9:10">
      <c r="I78" s="564" t="s">
        <v>2088</v>
      </c>
      <c r="J78" s="565" t="s">
        <v>2023</v>
      </c>
    </row>
    <row r="79" spans="9:10">
      <c r="I79" s="564" t="s">
        <v>2090</v>
      </c>
      <c r="J79" s="565" t="s">
        <v>2023</v>
      </c>
    </row>
    <row r="80" spans="9:10">
      <c r="I80" s="564" t="s">
        <v>2092</v>
      </c>
      <c r="J80" s="565" t="s">
        <v>2023</v>
      </c>
    </row>
    <row r="81" spans="9:10">
      <c r="I81" s="564" t="s">
        <v>2094</v>
      </c>
      <c r="J81" s="565" t="s">
        <v>2023</v>
      </c>
    </row>
    <row r="82" spans="9:10">
      <c r="I82" s="564" t="s">
        <v>2096</v>
      </c>
      <c r="J82" s="565" t="s">
        <v>2023</v>
      </c>
    </row>
    <row r="83" spans="9:10">
      <c r="I83" s="564" t="s">
        <v>2098</v>
      </c>
      <c r="J83" s="565" t="s">
        <v>2023</v>
      </c>
    </row>
    <row r="84" spans="9:10">
      <c r="I84" s="564" t="s">
        <v>2100</v>
      </c>
      <c r="J84" s="565" t="s">
        <v>2023</v>
      </c>
    </row>
    <row r="85" spans="9:10">
      <c r="I85" s="564" t="s">
        <v>2102</v>
      </c>
      <c r="J85" s="565" t="s">
        <v>2023</v>
      </c>
    </row>
    <row r="86" spans="9:10">
      <c r="I86" s="564" t="s">
        <v>2104</v>
      </c>
      <c r="J86" s="565" t="s">
        <v>2023</v>
      </c>
    </row>
    <row r="87" spans="9:10">
      <c r="I87" s="564" t="s">
        <v>2106</v>
      </c>
      <c r="J87" s="565" t="s">
        <v>2107</v>
      </c>
    </row>
    <row r="88" spans="9:10">
      <c r="I88" s="564" t="s">
        <v>2109</v>
      </c>
      <c r="J88" s="565" t="s">
        <v>2107</v>
      </c>
    </row>
    <row r="89" spans="9:10">
      <c r="I89" s="564" t="s">
        <v>2111</v>
      </c>
      <c r="J89" s="565" t="s">
        <v>2023</v>
      </c>
    </row>
    <row r="90" spans="9:10">
      <c r="I90" s="564" t="s">
        <v>2113</v>
      </c>
      <c r="J90" s="565" t="s">
        <v>2023</v>
      </c>
    </row>
    <row r="91" spans="9:10">
      <c r="I91" s="564" t="s">
        <v>2116</v>
      </c>
      <c r="J91" s="565" t="s">
        <v>2107</v>
      </c>
    </row>
    <row r="92" spans="9:10">
      <c r="I92" s="564" t="s">
        <v>2119</v>
      </c>
      <c r="J92" s="565" t="s">
        <v>2107</v>
      </c>
    </row>
    <row r="93" spans="9:10">
      <c r="I93" s="564" t="s">
        <v>2121</v>
      </c>
      <c r="J93" s="565" t="s">
        <v>2023</v>
      </c>
    </row>
    <row r="94" spans="9:10">
      <c r="I94" s="564" t="s">
        <v>2123</v>
      </c>
      <c r="J94" s="565" t="s">
        <v>2023</v>
      </c>
    </row>
    <row r="95" spans="9:10">
      <c r="I95" s="564" t="s">
        <v>2125</v>
      </c>
      <c r="J95" s="565" t="s">
        <v>2107</v>
      </c>
    </row>
    <row r="96" spans="9:10">
      <c r="I96" s="564" t="s">
        <v>2157</v>
      </c>
      <c r="J96" s="565" t="s">
        <v>2107</v>
      </c>
    </row>
    <row r="97" spans="9:10">
      <c r="I97" s="564" t="s">
        <v>2166</v>
      </c>
      <c r="J97" s="565" t="s">
        <v>2023</v>
      </c>
    </row>
    <row r="98" spans="9:10">
      <c r="I98" s="564" t="s">
        <v>2170</v>
      </c>
      <c r="J98" s="565" t="s">
        <v>2023</v>
      </c>
    </row>
    <row r="99" spans="9:10">
      <c r="I99" s="564" t="s">
        <v>2174</v>
      </c>
      <c r="J99" s="565" t="s">
        <v>2023</v>
      </c>
    </row>
    <row r="100" spans="9:10">
      <c r="I100" s="564" t="s">
        <v>2128</v>
      </c>
      <c r="J100" s="565" t="s">
        <v>2023</v>
      </c>
    </row>
    <row r="101" spans="9:10">
      <c r="I101" s="564" t="s">
        <v>2131</v>
      </c>
      <c r="J101" s="565" t="s">
        <v>2023</v>
      </c>
    </row>
    <row r="102" spans="9:10">
      <c r="I102" s="564" t="s">
        <v>2133</v>
      </c>
      <c r="J102" s="565" t="s">
        <v>2023</v>
      </c>
    </row>
    <row r="103" spans="9:10">
      <c r="I103" s="564" t="s">
        <v>2135</v>
      </c>
      <c r="J103" s="565" t="s">
        <v>2023</v>
      </c>
    </row>
    <row r="104" spans="9:10">
      <c r="I104" s="564" t="s">
        <v>2137</v>
      </c>
      <c r="J104" s="565" t="s">
        <v>2023</v>
      </c>
    </row>
    <row r="105" spans="9:10">
      <c r="I105" s="564" t="s">
        <v>2140</v>
      </c>
      <c r="J105" s="565" t="s">
        <v>2141</v>
      </c>
    </row>
    <row r="106" spans="9:10">
      <c r="I106" s="564" t="s">
        <v>2144</v>
      </c>
      <c r="J106" s="565" t="s">
        <v>2141</v>
      </c>
    </row>
    <row r="107" spans="9:10">
      <c r="I107" s="564" t="s">
        <v>2146</v>
      </c>
      <c r="J107" s="565" t="s">
        <v>2141</v>
      </c>
    </row>
    <row r="108" spans="9:10">
      <c r="I108" s="564" t="s">
        <v>2148</v>
      </c>
      <c r="J108" s="565" t="s">
        <v>2141</v>
      </c>
    </row>
    <row r="109" spans="9:10">
      <c r="I109" s="564" t="s">
        <v>2150</v>
      </c>
      <c r="J109" s="565" t="s">
        <v>2141</v>
      </c>
    </row>
    <row r="110" spans="9:10">
      <c r="I110" s="564" t="s">
        <v>2152</v>
      </c>
      <c r="J110" s="565" t="s">
        <v>2141</v>
      </c>
    </row>
    <row r="111" spans="9:10">
      <c r="I111" s="564" t="s">
        <v>2154</v>
      </c>
      <c r="J111" s="565" t="s">
        <v>2155</v>
      </c>
    </row>
    <row r="112" spans="9:10">
      <c r="I112" s="564" t="s">
        <v>2159</v>
      </c>
      <c r="J112" s="565" t="s">
        <v>2155</v>
      </c>
    </row>
    <row r="113" spans="9:10">
      <c r="I113" s="564" t="s">
        <v>2161</v>
      </c>
      <c r="J113" s="565" t="s">
        <v>2155</v>
      </c>
    </row>
    <row r="114" spans="9:10">
      <c r="I114" s="564" t="s">
        <v>2164</v>
      </c>
      <c r="J114" s="565" t="s">
        <v>2155</v>
      </c>
    </row>
    <row r="115" spans="9:10">
      <c r="I115" s="564" t="s">
        <v>2168</v>
      </c>
      <c r="J115" s="565" t="s">
        <v>2155</v>
      </c>
    </row>
    <row r="116" spans="9:10">
      <c r="I116" s="564" t="s">
        <v>2172</v>
      </c>
      <c r="J116" s="565" t="s">
        <v>2155</v>
      </c>
    </row>
    <row r="117" spans="9:10">
      <c r="I117" s="564" t="s">
        <v>2176</v>
      </c>
      <c r="J117" s="565" t="s">
        <v>2023</v>
      </c>
    </row>
    <row r="118" spans="9:10">
      <c r="I118" s="564" t="s">
        <v>2178</v>
      </c>
      <c r="J118" s="565" t="s">
        <v>2023</v>
      </c>
    </row>
    <row r="119" spans="9:10">
      <c r="I119" s="564" t="s">
        <v>2180</v>
      </c>
      <c r="J119" s="565" t="s">
        <v>2023</v>
      </c>
    </row>
    <row r="120" spans="9:10">
      <c r="I120" s="564" t="s">
        <v>2182</v>
      </c>
      <c r="J120" s="565" t="s">
        <v>2023</v>
      </c>
    </row>
    <row r="121" spans="9:10">
      <c r="I121" s="564" t="s">
        <v>2184</v>
      </c>
      <c r="J121" s="565" t="s">
        <v>2023</v>
      </c>
    </row>
    <row r="122" spans="9:10">
      <c r="I122" s="564" t="s">
        <v>2186</v>
      </c>
      <c r="J122" s="565" t="s">
        <v>2023</v>
      </c>
    </row>
    <row r="123" spans="9:10">
      <c r="I123" s="564" t="s">
        <v>2188</v>
      </c>
      <c r="J123" s="565" t="s">
        <v>2023</v>
      </c>
    </row>
    <row r="124" spans="9:10">
      <c r="I124" s="564" t="s">
        <v>2113</v>
      </c>
      <c r="J124" s="565" t="s">
        <v>2023</v>
      </c>
    </row>
    <row r="125" spans="9:10">
      <c r="I125" s="564" t="s">
        <v>2193</v>
      </c>
      <c r="J125" s="565" t="s">
        <v>2023</v>
      </c>
    </row>
    <row r="126" spans="9:10">
      <c r="I126" s="564" t="s">
        <v>2249</v>
      </c>
      <c r="J126" s="565" t="s">
        <v>2023</v>
      </c>
    </row>
    <row r="127" spans="9:10">
      <c r="I127" s="564" t="s">
        <v>2197</v>
      </c>
      <c r="J127" s="565" t="s">
        <v>2107</v>
      </c>
    </row>
    <row r="128" spans="9:10">
      <c r="I128" s="564" t="s">
        <v>2199</v>
      </c>
      <c r="J128" s="565" t="s">
        <v>2023</v>
      </c>
    </row>
    <row r="129" spans="9:10">
      <c r="I129" s="564" t="s">
        <v>2201</v>
      </c>
      <c r="J129" s="565" t="s">
        <v>2107</v>
      </c>
    </row>
    <row r="130" spans="9:10">
      <c r="I130" s="564" t="s">
        <v>2203</v>
      </c>
      <c r="J130" s="565" t="s">
        <v>2107</v>
      </c>
    </row>
    <row r="131" spans="9:10">
      <c r="I131" s="564" t="s">
        <v>2205</v>
      </c>
      <c r="J131" s="565" t="s">
        <v>2107</v>
      </c>
    </row>
    <row r="132" spans="9:10">
      <c r="I132" s="564" t="s">
        <v>2207</v>
      </c>
      <c r="J132" s="565" t="s">
        <v>2107</v>
      </c>
    </row>
    <row r="133" spans="9:10">
      <c r="I133" s="564" t="s">
        <v>2209</v>
      </c>
      <c r="J133" s="565" t="s">
        <v>2107</v>
      </c>
    </row>
    <row r="134" spans="9:10">
      <c r="I134" s="564" t="s">
        <v>2211</v>
      </c>
      <c r="J134" s="565" t="s">
        <v>2107</v>
      </c>
    </row>
    <row r="135" spans="9:10">
      <c r="I135" s="564" t="s">
        <v>2213</v>
      </c>
      <c r="J135" s="565" t="s">
        <v>2155</v>
      </c>
    </row>
    <row r="136" spans="9:10">
      <c r="I136" s="564" t="s">
        <v>2215</v>
      </c>
      <c r="J136" s="565" t="s">
        <v>2155</v>
      </c>
    </row>
    <row r="137" spans="9:10">
      <c r="I137" s="564" t="s">
        <v>2217</v>
      </c>
      <c r="J137" s="565" t="s">
        <v>2107</v>
      </c>
    </row>
    <row r="138" spans="9:10">
      <c r="I138" s="564" t="s">
        <v>2113</v>
      </c>
      <c r="J138" s="565" t="s">
        <v>2107</v>
      </c>
    </row>
    <row r="139" spans="9:10">
      <c r="I139" s="564" t="s">
        <v>2222</v>
      </c>
      <c r="J139" s="565" t="s">
        <v>2023</v>
      </c>
    </row>
    <row r="140" spans="9:10">
      <c r="I140" s="564" t="s">
        <v>2224</v>
      </c>
      <c r="J140" s="565" t="s">
        <v>2107</v>
      </c>
    </row>
    <row r="141" spans="9:10">
      <c r="I141" s="564" t="s">
        <v>2226</v>
      </c>
      <c r="J141" s="565" t="s">
        <v>2107</v>
      </c>
    </row>
    <row r="142" spans="9:10">
      <c r="I142" s="564" t="s">
        <v>2228</v>
      </c>
      <c r="J142" s="565" t="s">
        <v>2107</v>
      </c>
    </row>
    <row r="143" spans="9:10">
      <c r="I143" s="564" t="s">
        <v>2230</v>
      </c>
      <c r="J143" s="565" t="s">
        <v>2107</v>
      </c>
    </row>
    <row r="144" spans="9:10">
      <c r="I144" s="564" t="s">
        <v>2232</v>
      </c>
      <c r="J144" s="565" t="s">
        <v>2107</v>
      </c>
    </row>
    <row r="145" spans="9:10">
      <c r="I145" s="564" t="s">
        <v>2234</v>
      </c>
      <c r="J145" s="565" t="s">
        <v>2107</v>
      </c>
    </row>
    <row r="146" spans="9:10">
      <c r="I146" s="564" t="s">
        <v>2237</v>
      </c>
      <c r="J146" s="565" t="s">
        <v>2107</v>
      </c>
    </row>
    <row r="147" spans="9:10">
      <c r="I147" s="564" t="s">
        <v>2240</v>
      </c>
      <c r="J147" s="565" t="s">
        <v>2107</v>
      </c>
    </row>
    <row r="148" spans="9:10">
      <c r="I148" s="564" t="s">
        <v>2243</v>
      </c>
      <c r="J148" s="565" t="s">
        <v>2107</v>
      </c>
    </row>
    <row r="149" spans="9:10">
      <c r="I149" s="564" t="s">
        <v>2352</v>
      </c>
      <c r="J149" s="565" t="s">
        <v>2107</v>
      </c>
    </row>
    <row r="150" spans="9:10">
      <c r="I150" s="564" t="s">
        <v>2248</v>
      </c>
      <c r="J150" s="565" t="s">
        <v>2107</v>
      </c>
    </row>
    <row r="151" spans="9:10">
      <c r="I151" s="564" t="s">
        <v>2251</v>
      </c>
      <c r="J151" s="565" t="s">
        <v>2107</v>
      </c>
    </row>
    <row r="152" spans="9:10">
      <c r="I152" s="564" t="s">
        <v>2253</v>
      </c>
      <c r="J152" s="565" t="s">
        <v>2107</v>
      </c>
    </row>
    <row r="153" spans="9:10">
      <c r="I153" s="564" t="s">
        <v>2255</v>
      </c>
      <c r="J153" s="565" t="s">
        <v>2107</v>
      </c>
    </row>
    <row r="154" spans="9:10">
      <c r="I154" s="564" t="s">
        <v>2257</v>
      </c>
      <c r="J154" s="565" t="s">
        <v>2107</v>
      </c>
    </row>
    <row r="155" spans="9:10">
      <c r="I155" s="564" t="s">
        <v>2294</v>
      </c>
      <c r="J155" s="565" t="s">
        <v>2107</v>
      </c>
    </row>
    <row r="156" spans="9:10">
      <c r="I156" s="564" t="s">
        <v>2296</v>
      </c>
      <c r="J156" s="565" t="s">
        <v>2107</v>
      </c>
    </row>
    <row r="157" spans="9:10">
      <c r="I157" s="564" t="s">
        <v>2260</v>
      </c>
      <c r="J157" s="565" t="s">
        <v>2107</v>
      </c>
    </row>
    <row r="158" spans="9:10">
      <c r="I158" s="564" t="s">
        <v>2263</v>
      </c>
      <c r="J158" s="565" t="s">
        <v>2107</v>
      </c>
    </row>
    <row r="159" spans="9:10">
      <c r="I159" s="564" t="s">
        <v>2265</v>
      </c>
      <c r="J159" s="565" t="s">
        <v>2107</v>
      </c>
    </row>
    <row r="160" spans="9:10">
      <c r="I160" s="564" t="s">
        <v>2267</v>
      </c>
      <c r="J160" s="565" t="s">
        <v>2107</v>
      </c>
    </row>
    <row r="161" spans="9:10">
      <c r="I161" s="564" t="s">
        <v>2269</v>
      </c>
      <c r="J161" s="565" t="s">
        <v>2107</v>
      </c>
    </row>
    <row r="162" spans="9:10">
      <c r="I162" s="564" t="s">
        <v>2271</v>
      </c>
      <c r="J162" s="565" t="s">
        <v>2107</v>
      </c>
    </row>
    <row r="163" spans="9:10">
      <c r="I163" s="564" t="s">
        <v>2274</v>
      </c>
      <c r="J163" s="565" t="s">
        <v>2023</v>
      </c>
    </row>
    <row r="164" spans="9:10">
      <c r="I164" s="564" t="s">
        <v>2277</v>
      </c>
      <c r="J164" s="565" t="s">
        <v>2023</v>
      </c>
    </row>
    <row r="165" spans="9:10">
      <c r="I165" s="564" t="s">
        <v>2279</v>
      </c>
      <c r="J165" s="565" t="s">
        <v>2023</v>
      </c>
    </row>
  </sheetData>
  <mergeCells count="8">
    <mergeCell ref="C33:D33"/>
    <mergeCell ref="C43:E53"/>
    <mergeCell ref="B3:E3"/>
    <mergeCell ref="B10:E10"/>
    <mergeCell ref="C18:E18"/>
    <mergeCell ref="C19:E19"/>
    <mergeCell ref="C31:D31"/>
    <mergeCell ref="C32:D32"/>
  </mergeCells>
  <phoneticPr fontId="6"/>
  <dataValidations count="2">
    <dataValidation type="list" allowBlank="1" showInputMessage="1" showErrorMessage="1" sqref="E31:F33" xr:uid="{B5BB2746-B17C-491C-8F84-2A4B15FBB0F8}">
      <formula1>$H$30:$H$32</formula1>
    </dataValidation>
    <dataValidation type="list" allowBlank="1" showInputMessage="1" showErrorMessage="1" sqref="D14" xr:uid="{9FA5679D-B328-48E7-B6C2-B31F1AFD0EBA}">
      <formula1>$I$49:$I$165</formula1>
    </dataValidation>
  </dataValidations>
  <pageMargins left="0.7" right="0.7" top="0.75" bottom="0.75" header="0.3" footer="0.3"/>
  <pageSetup paperSize="9" scale="84"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7578-D891-4BED-82CA-1C396D59880B}">
  <sheetPr>
    <pageSetUpPr fitToPage="1"/>
  </sheetPr>
  <dimension ref="A1:G287"/>
  <sheetViews>
    <sheetView view="pageBreakPreview" topLeftCell="I1" zoomScaleNormal="100" zoomScaleSheetLayoutView="100" workbookViewId="0">
      <selection activeCell="U22" sqref="U22"/>
    </sheetView>
  </sheetViews>
  <sheetFormatPr defaultColWidth="9" defaultRowHeight="13"/>
  <cols>
    <col min="1" max="1" width="14" style="496" customWidth="1"/>
    <col min="2" max="2" width="53.90625" style="496" customWidth="1"/>
    <col min="3" max="3" width="24.90625" style="496" customWidth="1"/>
    <col min="4" max="4" width="9" style="496"/>
    <col min="5" max="7" width="9" style="496" hidden="1" customWidth="1"/>
    <col min="8" max="16384" width="9" style="496"/>
  </cols>
  <sheetData>
    <row r="1" spans="1:7" ht="14.25" customHeight="1"/>
    <row r="2" spans="1:7">
      <c r="A2" s="497" t="s">
        <v>2015</v>
      </c>
    </row>
    <row r="4" spans="1:7" ht="17.149999999999999" customHeight="1">
      <c r="A4" s="1837" t="s">
        <v>2016</v>
      </c>
      <c r="B4" s="1837"/>
      <c r="C4" s="1837"/>
    </row>
    <row r="5" spans="1:7" ht="14.25" customHeight="1" thickBot="1"/>
    <row r="6" spans="1:7" ht="14.25" customHeight="1">
      <c r="A6" s="498" t="s">
        <v>2017</v>
      </c>
      <c r="B6" s="499" t="s">
        <v>2018</v>
      </c>
      <c r="C6" s="500" t="s">
        <v>2019</v>
      </c>
    </row>
    <row r="7" spans="1:7" ht="14.25" customHeight="1">
      <c r="A7" s="501" t="s">
        <v>2020</v>
      </c>
      <c r="B7" s="502"/>
      <c r="C7" s="503"/>
    </row>
    <row r="8" spans="1:7" ht="14.25" customHeight="1">
      <c r="A8" s="504" t="s">
        <v>2021</v>
      </c>
      <c r="B8" s="505" t="s">
        <v>2022</v>
      </c>
      <c r="C8" s="506" t="s">
        <v>2023</v>
      </c>
      <c r="E8" s="496" t="s">
        <v>2024</v>
      </c>
      <c r="F8" s="496" t="s">
        <v>2022</v>
      </c>
      <c r="G8" s="496" t="s">
        <v>2023</v>
      </c>
    </row>
    <row r="9" spans="1:7" ht="14.25" customHeight="1">
      <c r="A9" s="504" t="s">
        <v>2025</v>
      </c>
      <c r="B9" s="505" t="s">
        <v>2026</v>
      </c>
      <c r="C9" s="506" t="s">
        <v>2023</v>
      </c>
      <c r="E9" s="496" t="s">
        <v>2025</v>
      </c>
      <c r="F9" s="496" t="s">
        <v>2026</v>
      </c>
      <c r="G9" s="496" t="s">
        <v>2023</v>
      </c>
    </row>
    <row r="10" spans="1:7" ht="14.25" customHeight="1">
      <c r="A10" s="507"/>
      <c r="B10" s="505"/>
      <c r="C10" s="506"/>
      <c r="E10" s="496" t="s">
        <v>2027</v>
      </c>
      <c r="F10" s="496" t="s">
        <v>2028</v>
      </c>
      <c r="G10" s="496" t="s">
        <v>2023</v>
      </c>
    </row>
    <row r="11" spans="1:7" ht="14.25" customHeight="1">
      <c r="A11" s="501" t="s">
        <v>2029</v>
      </c>
      <c r="B11" s="502"/>
      <c r="C11" s="508"/>
      <c r="E11" s="496" t="s">
        <v>2030</v>
      </c>
      <c r="F11" s="496" t="s">
        <v>2031</v>
      </c>
      <c r="G11" s="496" t="s">
        <v>2023</v>
      </c>
    </row>
    <row r="12" spans="1:7" ht="14.25" customHeight="1">
      <c r="A12" s="504" t="s">
        <v>2032</v>
      </c>
      <c r="B12" s="505" t="s">
        <v>2028</v>
      </c>
      <c r="C12" s="506" t="s">
        <v>2023</v>
      </c>
      <c r="E12" s="496" t="s">
        <v>2033</v>
      </c>
      <c r="F12" s="496" t="s">
        <v>2034</v>
      </c>
      <c r="G12" s="496" t="s">
        <v>2023</v>
      </c>
    </row>
    <row r="13" spans="1:7" ht="14.25" customHeight="1">
      <c r="A13" s="504" t="s">
        <v>2030</v>
      </c>
      <c r="B13" s="509" t="s">
        <v>2031</v>
      </c>
      <c r="C13" s="506" t="s">
        <v>2023</v>
      </c>
      <c r="E13" s="496" t="s">
        <v>2035</v>
      </c>
      <c r="F13" s="496" t="s">
        <v>2036</v>
      </c>
      <c r="G13" s="496" t="s">
        <v>2023</v>
      </c>
    </row>
    <row r="14" spans="1:7" ht="14.25" customHeight="1">
      <c r="A14" s="507"/>
      <c r="B14" s="505"/>
      <c r="C14" s="506"/>
      <c r="E14" s="496" t="s">
        <v>2037</v>
      </c>
      <c r="F14" s="496" t="s">
        <v>2038</v>
      </c>
      <c r="G14" s="496" t="s">
        <v>2023</v>
      </c>
    </row>
    <row r="15" spans="1:7" ht="14.25" customHeight="1">
      <c r="A15" s="501" t="s">
        <v>2039</v>
      </c>
      <c r="B15" s="502"/>
      <c r="C15" s="508"/>
      <c r="E15" s="496" t="s">
        <v>2040</v>
      </c>
      <c r="F15" s="496" t="s">
        <v>2041</v>
      </c>
      <c r="G15" s="496" t="s">
        <v>2023</v>
      </c>
    </row>
    <row r="16" spans="1:7" ht="14.25" customHeight="1">
      <c r="A16" s="504" t="s">
        <v>2042</v>
      </c>
      <c r="B16" s="505" t="s">
        <v>2034</v>
      </c>
      <c r="C16" s="506" t="s">
        <v>2023</v>
      </c>
      <c r="E16" s="496" t="s">
        <v>2043</v>
      </c>
      <c r="F16" s="496" t="s">
        <v>2044</v>
      </c>
      <c r="G16" s="496" t="s">
        <v>2023</v>
      </c>
    </row>
    <row r="17" spans="1:7" ht="14.25" customHeight="1">
      <c r="A17" s="507"/>
      <c r="B17" s="505"/>
      <c r="C17" s="506"/>
      <c r="E17" s="496" t="s">
        <v>2045</v>
      </c>
      <c r="F17" s="496" t="s">
        <v>2046</v>
      </c>
      <c r="G17" s="496" t="s">
        <v>2023</v>
      </c>
    </row>
    <row r="18" spans="1:7" ht="14.25" customHeight="1">
      <c r="A18" s="501" t="s">
        <v>2047</v>
      </c>
      <c r="B18" s="502"/>
      <c r="C18" s="508"/>
      <c r="E18" s="496" t="s">
        <v>2048</v>
      </c>
      <c r="F18" s="496" t="s">
        <v>2049</v>
      </c>
      <c r="G18" s="496" t="s">
        <v>2023</v>
      </c>
    </row>
    <row r="19" spans="1:7" ht="14.25" customHeight="1">
      <c r="A19" s="504" t="s">
        <v>2050</v>
      </c>
      <c r="B19" s="505" t="s">
        <v>2036</v>
      </c>
      <c r="C19" s="506" t="s">
        <v>2023</v>
      </c>
      <c r="E19" s="496" t="s">
        <v>2051</v>
      </c>
      <c r="F19" s="496" t="s">
        <v>2052</v>
      </c>
      <c r="G19" s="496" t="s">
        <v>2023</v>
      </c>
    </row>
    <row r="20" spans="1:7" ht="14.25" customHeight="1">
      <c r="A20" s="504" t="s">
        <v>2037</v>
      </c>
      <c r="B20" s="505" t="s">
        <v>2038</v>
      </c>
      <c r="C20" s="506" t="s">
        <v>2023</v>
      </c>
      <c r="E20" s="496" t="s">
        <v>2053</v>
      </c>
      <c r="F20" s="496" t="s">
        <v>2054</v>
      </c>
      <c r="G20" s="496" t="s">
        <v>2023</v>
      </c>
    </row>
    <row r="21" spans="1:7" ht="14.25" customHeight="1">
      <c r="A21" s="504" t="s">
        <v>2040</v>
      </c>
      <c r="B21" s="505" t="s">
        <v>2041</v>
      </c>
      <c r="C21" s="506" t="s">
        <v>2023</v>
      </c>
      <c r="E21" s="496" t="s">
        <v>2055</v>
      </c>
      <c r="F21" s="496" t="s">
        <v>2056</v>
      </c>
      <c r="G21" s="496" t="s">
        <v>2023</v>
      </c>
    </row>
    <row r="22" spans="1:7" ht="14.25" customHeight="1">
      <c r="A22" s="507"/>
      <c r="B22" s="505"/>
      <c r="C22" s="506"/>
      <c r="E22" s="496" t="s">
        <v>2057</v>
      </c>
      <c r="F22" s="496" t="s">
        <v>2058</v>
      </c>
      <c r="G22" s="496" t="s">
        <v>2023</v>
      </c>
    </row>
    <row r="23" spans="1:7" ht="14.25" customHeight="1">
      <c r="A23" s="501" t="s">
        <v>2059</v>
      </c>
      <c r="B23" s="502"/>
      <c r="C23" s="508"/>
      <c r="E23" s="496" t="s">
        <v>2060</v>
      </c>
      <c r="F23" s="496" t="s">
        <v>2061</v>
      </c>
      <c r="G23" s="496" t="s">
        <v>2023</v>
      </c>
    </row>
    <row r="24" spans="1:7" ht="14.25" customHeight="1">
      <c r="A24" s="504" t="s">
        <v>2062</v>
      </c>
      <c r="B24" s="505" t="s">
        <v>2044</v>
      </c>
      <c r="C24" s="506" t="s">
        <v>2023</v>
      </c>
      <c r="E24" s="496" t="s">
        <v>2063</v>
      </c>
      <c r="F24" s="496" t="s">
        <v>2064</v>
      </c>
      <c r="G24" s="496" t="s">
        <v>2023</v>
      </c>
    </row>
    <row r="25" spans="1:7" ht="14.25" customHeight="1">
      <c r="A25" s="504" t="s">
        <v>2045</v>
      </c>
      <c r="B25" s="505" t="s">
        <v>2046</v>
      </c>
      <c r="C25" s="506" t="s">
        <v>2023</v>
      </c>
      <c r="E25" s="496" t="s">
        <v>2065</v>
      </c>
      <c r="F25" s="496" t="s">
        <v>2066</v>
      </c>
      <c r="G25" s="496" t="s">
        <v>2023</v>
      </c>
    </row>
    <row r="26" spans="1:7" ht="14.25" customHeight="1">
      <c r="A26" s="504" t="s">
        <v>2048</v>
      </c>
      <c r="B26" s="505" t="s">
        <v>2049</v>
      </c>
      <c r="C26" s="506" t="s">
        <v>2023</v>
      </c>
      <c r="E26" s="496" t="s">
        <v>2067</v>
      </c>
      <c r="F26" s="496" t="s">
        <v>2068</v>
      </c>
      <c r="G26" s="496" t="s">
        <v>2023</v>
      </c>
    </row>
    <row r="27" spans="1:7" ht="14.25" customHeight="1">
      <c r="A27" s="504" t="s">
        <v>2051</v>
      </c>
      <c r="B27" s="505" t="s">
        <v>2052</v>
      </c>
      <c r="C27" s="506" t="s">
        <v>2023</v>
      </c>
      <c r="E27" s="496" t="s">
        <v>2069</v>
      </c>
      <c r="F27" s="496" t="s">
        <v>2070</v>
      </c>
      <c r="G27" s="496" t="s">
        <v>2023</v>
      </c>
    </row>
    <row r="28" spans="1:7" ht="14.25" customHeight="1">
      <c r="A28" s="504" t="s">
        <v>2053</v>
      </c>
      <c r="B28" s="505" t="s">
        <v>2054</v>
      </c>
      <c r="C28" s="506" t="s">
        <v>2023</v>
      </c>
      <c r="E28" s="496" t="s">
        <v>2071</v>
      </c>
      <c r="F28" s="496" t="s">
        <v>2072</v>
      </c>
      <c r="G28" s="496" t="s">
        <v>2023</v>
      </c>
    </row>
    <row r="29" spans="1:7" ht="14.25" customHeight="1">
      <c r="A29" s="504" t="s">
        <v>2055</v>
      </c>
      <c r="B29" s="505" t="s">
        <v>2056</v>
      </c>
      <c r="C29" s="506" t="s">
        <v>2023</v>
      </c>
      <c r="E29" s="496" t="s">
        <v>2073</v>
      </c>
      <c r="F29" s="496" t="s">
        <v>2074</v>
      </c>
      <c r="G29" s="496" t="s">
        <v>2023</v>
      </c>
    </row>
    <row r="30" spans="1:7" ht="14.25" customHeight="1">
      <c r="A30" s="504" t="s">
        <v>2057</v>
      </c>
      <c r="B30" s="505" t="s">
        <v>2058</v>
      </c>
      <c r="C30" s="506" t="s">
        <v>2023</v>
      </c>
      <c r="E30" s="496" t="s">
        <v>2075</v>
      </c>
      <c r="F30" s="496" t="s">
        <v>2076</v>
      </c>
      <c r="G30" s="496" t="s">
        <v>2023</v>
      </c>
    </row>
    <row r="31" spans="1:7" ht="14.25" customHeight="1">
      <c r="A31" s="504" t="s">
        <v>2060</v>
      </c>
      <c r="B31" s="505" t="s">
        <v>2061</v>
      </c>
      <c r="C31" s="506" t="s">
        <v>2023</v>
      </c>
      <c r="E31" s="496" t="s">
        <v>2077</v>
      </c>
      <c r="F31" s="496" t="s">
        <v>2078</v>
      </c>
      <c r="G31" s="496" t="s">
        <v>2023</v>
      </c>
    </row>
    <row r="32" spans="1:7" ht="14.25" customHeight="1">
      <c r="A32" s="504" t="s">
        <v>2063</v>
      </c>
      <c r="B32" s="505" t="s">
        <v>2064</v>
      </c>
      <c r="C32" s="506" t="s">
        <v>2023</v>
      </c>
      <c r="E32" s="496" t="s">
        <v>2079</v>
      </c>
      <c r="F32" s="496" t="s">
        <v>2080</v>
      </c>
      <c r="G32" s="496" t="s">
        <v>2023</v>
      </c>
    </row>
    <row r="33" spans="1:7" ht="14.25" customHeight="1">
      <c r="A33" s="504" t="s">
        <v>2065</v>
      </c>
      <c r="B33" s="505" t="s">
        <v>2066</v>
      </c>
      <c r="C33" s="506" t="s">
        <v>2023</v>
      </c>
      <c r="E33" s="496" t="s">
        <v>2081</v>
      </c>
      <c r="F33" s="496" t="s">
        <v>2082</v>
      </c>
      <c r="G33" s="496" t="s">
        <v>2023</v>
      </c>
    </row>
    <row r="34" spans="1:7" ht="14.25" customHeight="1">
      <c r="A34" s="504" t="s">
        <v>2067</v>
      </c>
      <c r="B34" s="505" t="s">
        <v>2068</v>
      </c>
      <c r="C34" s="506" t="s">
        <v>2023</v>
      </c>
      <c r="E34" s="496" t="s">
        <v>2083</v>
      </c>
      <c r="F34" s="496" t="s">
        <v>2084</v>
      </c>
      <c r="G34" s="496" t="s">
        <v>2023</v>
      </c>
    </row>
    <row r="35" spans="1:7" ht="14.25" customHeight="1">
      <c r="A35" s="504" t="s">
        <v>2069</v>
      </c>
      <c r="B35" s="505" t="s">
        <v>2070</v>
      </c>
      <c r="C35" s="506" t="s">
        <v>2023</v>
      </c>
      <c r="E35" s="496" t="s">
        <v>2085</v>
      </c>
      <c r="F35" s="496" t="s">
        <v>2086</v>
      </c>
      <c r="G35" s="496" t="s">
        <v>2023</v>
      </c>
    </row>
    <row r="36" spans="1:7" ht="14.25" customHeight="1">
      <c r="A36" s="504" t="s">
        <v>2071</v>
      </c>
      <c r="B36" s="505" t="s">
        <v>2072</v>
      </c>
      <c r="C36" s="506" t="s">
        <v>2023</v>
      </c>
      <c r="E36" s="496" t="s">
        <v>2087</v>
      </c>
      <c r="F36" s="496" t="s">
        <v>2088</v>
      </c>
      <c r="G36" s="496" t="s">
        <v>2023</v>
      </c>
    </row>
    <row r="37" spans="1:7" ht="14.25" customHeight="1">
      <c r="A37" s="504" t="s">
        <v>2073</v>
      </c>
      <c r="B37" s="505" t="s">
        <v>2074</v>
      </c>
      <c r="C37" s="506" t="s">
        <v>2023</v>
      </c>
      <c r="E37" s="496" t="s">
        <v>2089</v>
      </c>
      <c r="F37" s="496" t="s">
        <v>2090</v>
      </c>
      <c r="G37" s="496" t="s">
        <v>2023</v>
      </c>
    </row>
    <row r="38" spans="1:7" ht="14.25" customHeight="1">
      <c r="A38" s="504" t="s">
        <v>2075</v>
      </c>
      <c r="B38" s="505" t="s">
        <v>2076</v>
      </c>
      <c r="C38" s="506" t="s">
        <v>2023</v>
      </c>
      <c r="E38" s="496" t="s">
        <v>2091</v>
      </c>
      <c r="F38" s="496" t="s">
        <v>2092</v>
      </c>
      <c r="G38" s="496" t="s">
        <v>2023</v>
      </c>
    </row>
    <row r="39" spans="1:7" ht="14.25" customHeight="1">
      <c r="A39" s="504" t="s">
        <v>2077</v>
      </c>
      <c r="B39" s="505" t="s">
        <v>2078</v>
      </c>
      <c r="C39" s="506" t="s">
        <v>2023</v>
      </c>
      <c r="E39" s="496" t="s">
        <v>2093</v>
      </c>
      <c r="F39" s="496" t="s">
        <v>2094</v>
      </c>
      <c r="G39" s="496" t="s">
        <v>2023</v>
      </c>
    </row>
    <row r="40" spans="1:7" ht="14.25" customHeight="1">
      <c r="A40" s="504" t="s">
        <v>2079</v>
      </c>
      <c r="B40" s="505" t="s">
        <v>2080</v>
      </c>
      <c r="C40" s="506" t="s">
        <v>2023</v>
      </c>
      <c r="E40" s="496" t="s">
        <v>2095</v>
      </c>
      <c r="F40" s="496" t="s">
        <v>2096</v>
      </c>
      <c r="G40" s="496" t="s">
        <v>2023</v>
      </c>
    </row>
    <row r="41" spans="1:7" ht="14.25" customHeight="1">
      <c r="A41" s="504" t="s">
        <v>2081</v>
      </c>
      <c r="B41" s="505" t="s">
        <v>2082</v>
      </c>
      <c r="C41" s="506" t="s">
        <v>2023</v>
      </c>
      <c r="E41" s="496" t="s">
        <v>2097</v>
      </c>
      <c r="F41" s="496" t="s">
        <v>2098</v>
      </c>
      <c r="G41" s="496" t="s">
        <v>2023</v>
      </c>
    </row>
    <row r="42" spans="1:7" ht="14.25" customHeight="1">
      <c r="A42" s="504" t="s">
        <v>2083</v>
      </c>
      <c r="B42" s="505" t="s">
        <v>2084</v>
      </c>
      <c r="C42" s="506" t="s">
        <v>2023</v>
      </c>
      <c r="E42" s="496" t="s">
        <v>2099</v>
      </c>
      <c r="F42" s="496" t="s">
        <v>2100</v>
      </c>
      <c r="G42" s="496" t="s">
        <v>2023</v>
      </c>
    </row>
    <row r="43" spans="1:7" ht="14.25" customHeight="1">
      <c r="A43" s="504" t="s">
        <v>2085</v>
      </c>
      <c r="B43" s="505" t="s">
        <v>2086</v>
      </c>
      <c r="C43" s="506" t="s">
        <v>2023</v>
      </c>
      <c r="E43" s="496" t="s">
        <v>2101</v>
      </c>
      <c r="F43" s="496" t="s">
        <v>2102</v>
      </c>
      <c r="G43" s="496" t="s">
        <v>2023</v>
      </c>
    </row>
    <row r="44" spans="1:7" ht="14.25" customHeight="1">
      <c r="A44" s="504" t="s">
        <v>2087</v>
      </c>
      <c r="B44" s="505" t="s">
        <v>2088</v>
      </c>
      <c r="C44" s="506" t="s">
        <v>2023</v>
      </c>
      <c r="E44" s="496" t="s">
        <v>2103</v>
      </c>
      <c r="F44" s="496" t="s">
        <v>2104</v>
      </c>
      <c r="G44" s="496" t="s">
        <v>2023</v>
      </c>
    </row>
    <row r="45" spans="1:7" ht="14.25" customHeight="1">
      <c r="A45" s="504" t="s">
        <v>2089</v>
      </c>
      <c r="B45" s="505" t="s">
        <v>2090</v>
      </c>
      <c r="C45" s="506" t="s">
        <v>2023</v>
      </c>
      <c r="E45" s="496" t="s">
        <v>2105</v>
      </c>
      <c r="F45" s="496" t="s">
        <v>2106</v>
      </c>
      <c r="G45" s="496" t="s">
        <v>2107</v>
      </c>
    </row>
    <row r="46" spans="1:7" ht="14.25" customHeight="1">
      <c r="A46" s="504" t="s">
        <v>2091</v>
      </c>
      <c r="B46" s="505" t="s">
        <v>2092</v>
      </c>
      <c r="C46" s="506" t="s">
        <v>2023</v>
      </c>
      <c r="E46" s="496" t="s">
        <v>2108</v>
      </c>
      <c r="F46" s="496" t="s">
        <v>2109</v>
      </c>
      <c r="G46" s="496" t="s">
        <v>2107</v>
      </c>
    </row>
    <row r="47" spans="1:7" ht="14.25" customHeight="1">
      <c r="A47" s="504" t="s">
        <v>2093</v>
      </c>
      <c r="B47" s="505" t="s">
        <v>2094</v>
      </c>
      <c r="C47" s="506" t="s">
        <v>2023</v>
      </c>
      <c r="E47" s="496" t="s">
        <v>2110</v>
      </c>
      <c r="F47" s="496" t="s">
        <v>2111</v>
      </c>
      <c r="G47" s="496" t="s">
        <v>2023</v>
      </c>
    </row>
    <row r="48" spans="1:7" ht="14.25" customHeight="1">
      <c r="A48" s="507"/>
      <c r="B48" s="505"/>
      <c r="C48" s="506"/>
      <c r="E48" s="496" t="s">
        <v>2112</v>
      </c>
      <c r="F48" s="496" t="s">
        <v>2113</v>
      </c>
      <c r="G48" s="496" t="s">
        <v>2023</v>
      </c>
    </row>
    <row r="49" spans="1:7" ht="14.25" customHeight="1">
      <c r="A49" s="501" t="s">
        <v>2114</v>
      </c>
      <c r="B49" s="502"/>
      <c r="C49" s="508"/>
      <c r="E49" s="496" t="s">
        <v>2115</v>
      </c>
      <c r="F49" s="496" t="s">
        <v>2116</v>
      </c>
      <c r="G49" s="496" t="s">
        <v>2107</v>
      </c>
    </row>
    <row r="50" spans="1:7" ht="14.25" customHeight="1">
      <c r="A50" s="504" t="s">
        <v>2117</v>
      </c>
      <c r="B50" s="505" t="s">
        <v>2096</v>
      </c>
      <c r="C50" s="506" t="s">
        <v>2023</v>
      </c>
      <c r="E50" s="496" t="s">
        <v>2118</v>
      </c>
      <c r="F50" s="496" t="s">
        <v>2119</v>
      </c>
      <c r="G50" s="496" t="s">
        <v>2107</v>
      </c>
    </row>
    <row r="51" spans="1:7" ht="14.25" customHeight="1">
      <c r="A51" s="504" t="s">
        <v>2097</v>
      </c>
      <c r="B51" s="505" t="s">
        <v>2098</v>
      </c>
      <c r="C51" s="506" t="s">
        <v>2023</v>
      </c>
      <c r="E51" s="496" t="s">
        <v>2120</v>
      </c>
      <c r="F51" s="496" t="s">
        <v>2121</v>
      </c>
      <c r="G51" s="496" t="s">
        <v>2023</v>
      </c>
    </row>
    <row r="52" spans="1:7" ht="14.25" customHeight="1">
      <c r="A52" s="504" t="s">
        <v>2099</v>
      </c>
      <c r="B52" s="505" t="s">
        <v>2100</v>
      </c>
      <c r="C52" s="506" t="s">
        <v>2023</v>
      </c>
      <c r="E52" s="496" t="s">
        <v>2122</v>
      </c>
      <c r="F52" s="496" t="s">
        <v>2123</v>
      </c>
      <c r="G52" s="496" t="s">
        <v>2023</v>
      </c>
    </row>
    <row r="53" spans="1:7" ht="14.25" customHeight="1" thickBot="1">
      <c r="A53" s="510" t="s">
        <v>2101</v>
      </c>
      <c r="B53" s="511" t="s">
        <v>2102</v>
      </c>
      <c r="C53" s="512" t="s">
        <v>2023</v>
      </c>
      <c r="E53" s="496" t="s">
        <v>2124</v>
      </c>
      <c r="F53" s="496" t="s">
        <v>2125</v>
      </c>
      <c r="G53" s="496" t="s">
        <v>2107</v>
      </c>
    </row>
    <row r="54" spans="1:7" ht="4" customHeight="1" thickBot="1">
      <c r="A54" s="513"/>
      <c r="B54" s="514"/>
      <c r="C54" s="515"/>
    </row>
    <row r="55" spans="1:7" ht="14.25" customHeight="1">
      <c r="A55" s="516" t="s">
        <v>2126</v>
      </c>
      <c r="B55" s="517"/>
      <c r="C55" s="518"/>
      <c r="E55" s="496" t="s">
        <v>2127</v>
      </c>
      <c r="F55" s="496" t="s">
        <v>2128</v>
      </c>
      <c r="G55" s="496" t="s">
        <v>2023</v>
      </c>
    </row>
    <row r="56" spans="1:7" ht="14.25" customHeight="1">
      <c r="A56" s="504" t="s">
        <v>2129</v>
      </c>
      <c r="B56" s="505" t="s">
        <v>2104</v>
      </c>
      <c r="C56" s="506" t="s">
        <v>2023</v>
      </c>
      <c r="E56" s="496" t="s">
        <v>2130</v>
      </c>
      <c r="F56" s="496" t="s">
        <v>2131</v>
      </c>
      <c r="G56" s="496" t="s">
        <v>2023</v>
      </c>
    </row>
    <row r="57" spans="1:7" ht="14.25" customHeight="1">
      <c r="A57" s="504" t="s">
        <v>2105</v>
      </c>
      <c r="B57" s="505" t="s">
        <v>2106</v>
      </c>
      <c r="C57" s="506" t="s">
        <v>2107</v>
      </c>
      <c r="E57" s="496" t="s">
        <v>2132</v>
      </c>
      <c r="F57" s="496" t="s">
        <v>2133</v>
      </c>
      <c r="G57" s="496" t="s">
        <v>2023</v>
      </c>
    </row>
    <row r="58" spans="1:7" ht="14.25" customHeight="1">
      <c r="A58" s="504" t="s">
        <v>2108</v>
      </c>
      <c r="B58" s="505" t="s">
        <v>2109</v>
      </c>
      <c r="C58" s="506" t="s">
        <v>2107</v>
      </c>
      <c r="E58" s="496" t="s">
        <v>2134</v>
      </c>
      <c r="F58" s="496" t="s">
        <v>2135</v>
      </c>
      <c r="G58" s="496" t="s">
        <v>2023</v>
      </c>
    </row>
    <row r="59" spans="1:7" ht="14.25" customHeight="1">
      <c r="A59" s="504" t="s">
        <v>2110</v>
      </c>
      <c r="B59" s="505" t="s">
        <v>2111</v>
      </c>
      <c r="C59" s="506" t="s">
        <v>2023</v>
      </c>
      <c r="E59" s="496" t="s">
        <v>2136</v>
      </c>
      <c r="F59" s="496" t="s">
        <v>2137</v>
      </c>
      <c r="G59" s="496" t="s">
        <v>2023</v>
      </c>
    </row>
    <row r="60" spans="1:7" ht="14.25" customHeight="1">
      <c r="A60" s="507" t="s">
        <v>2138</v>
      </c>
      <c r="B60" s="505"/>
      <c r="C60" s="506"/>
      <c r="E60" s="496" t="s">
        <v>2139</v>
      </c>
      <c r="F60" s="496" t="s">
        <v>2140</v>
      </c>
      <c r="G60" s="496" t="s">
        <v>2141</v>
      </c>
    </row>
    <row r="61" spans="1:7" ht="14.25" customHeight="1">
      <c r="A61" s="504" t="s">
        <v>2142</v>
      </c>
      <c r="B61" s="505" t="s">
        <v>2113</v>
      </c>
      <c r="C61" s="506" t="s">
        <v>2023</v>
      </c>
      <c r="E61" s="496" t="s">
        <v>2143</v>
      </c>
      <c r="F61" s="496" t="s">
        <v>2144</v>
      </c>
      <c r="G61" s="496" t="s">
        <v>2141</v>
      </c>
    </row>
    <row r="62" spans="1:7" ht="14.25" customHeight="1">
      <c r="A62" s="504" t="s">
        <v>2115</v>
      </c>
      <c r="B62" s="505" t="s">
        <v>2116</v>
      </c>
      <c r="C62" s="506" t="s">
        <v>2107</v>
      </c>
      <c r="E62" s="496" t="s">
        <v>2145</v>
      </c>
      <c r="F62" s="496" t="s">
        <v>2146</v>
      </c>
      <c r="G62" s="496" t="s">
        <v>2141</v>
      </c>
    </row>
    <row r="63" spans="1:7" ht="14.25" customHeight="1">
      <c r="A63" s="504" t="s">
        <v>2118</v>
      </c>
      <c r="B63" s="505" t="s">
        <v>2119</v>
      </c>
      <c r="C63" s="506" t="s">
        <v>2107</v>
      </c>
      <c r="E63" s="496" t="s">
        <v>2147</v>
      </c>
      <c r="F63" s="496" t="s">
        <v>2148</v>
      </c>
      <c r="G63" s="496" t="s">
        <v>2141</v>
      </c>
    </row>
    <row r="64" spans="1:7" ht="14.25" customHeight="1">
      <c r="A64" s="504" t="s">
        <v>2120</v>
      </c>
      <c r="B64" s="505" t="s">
        <v>2121</v>
      </c>
      <c r="C64" s="506" t="s">
        <v>2023</v>
      </c>
      <c r="E64" s="496" t="s">
        <v>2149</v>
      </c>
      <c r="F64" s="496" t="s">
        <v>2150</v>
      </c>
      <c r="G64" s="496" t="s">
        <v>2141</v>
      </c>
    </row>
    <row r="65" spans="1:7" ht="14.25" customHeight="1">
      <c r="A65" s="504" t="s">
        <v>2122</v>
      </c>
      <c r="B65" s="505" t="s">
        <v>2123</v>
      </c>
      <c r="C65" s="506" t="s">
        <v>2023</v>
      </c>
      <c r="E65" s="496" t="s">
        <v>2151</v>
      </c>
      <c r="F65" s="496" t="s">
        <v>2152</v>
      </c>
      <c r="G65" s="496" t="s">
        <v>2141</v>
      </c>
    </row>
    <row r="66" spans="1:7" ht="14.25" customHeight="1">
      <c r="A66" s="504" t="s">
        <v>2124</v>
      </c>
      <c r="B66" s="505" t="s">
        <v>2125</v>
      </c>
      <c r="C66" s="506" t="s">
        <v>2107</v>
      </c>
      <c r="E66" s="496" t="s">
        <v>2153</v>
      </c>
      <c r="F66" s="496" t="s">
        <v>2154</v>
      </c>
      <c r="G66" s="496" t="s">
        <v>2155</v>
      </c>
    </row>
    <row r="67" spans="1:7" ht="14.25" customHeight="1">
      <c r="A67" s="504" t="s">
        <v>2156</v>
      </c>
      <c r="B67" s="505" t="s">
        <v>2157</v>
      </c>
      <c r="C67" s="506" t="s">
        <v>2107</v>
      </c>
      <c r="E67" s="496" t="s">
        <v>2158</v>
      </c>
      <c r="F67" s="496" t="s">
        <v>2159</v>
      </c>
      <c r="G67" s="496" t="s">
        <v>2155</v>
      </c>
    </row>
    <row r="68" spans="1:7" ht="14.25" customHeight="1">
      <c r="A68" s="507"/>
      <c r="B68" s="505"/>
      <c r="C68" s="506"/>
      <c r="E68" s="496" t="s">
        <v>2160</v>
      </c>
      <c r="F68" s="496" t="s">
        <v>2161</v>
      </c>
      <c r="G68" s="496" t="s">
        <v>2155</v>
      </c>
    </row>
    <row r="69" spans="1:7" ht="14.25" customHeight="1">
      <c r="A69" s="519" t="s">
        <v>2162</v>
      </c>
      <c r="B69" s="502"/>
      <c r="C69" s="508"/>
      <c r="E69" s="496" t="s">
        <v>2163</v>
      </c>
      <c r="F69" s="496" t="s">
        <v>2164</v>
      </c>
      <c r="G69" s="496" t="s">
        <v>2155</v>
      </c>
    </row>
    <row r="70" spans="1:7" ht="14.25" customHeight="1">
      <c r="A70" s="504" t="s">
        <v>2165</v>
      </c>
      <c r="B70" s="505" t="s">
        <v>2166</v>
      </c>
      <c r="C70" s="506" t="s">
        <v>2023</v>
      </c>
      <c r="E70" s="496" t="s">
        <v>2167</v>
      </c>
      <c r="F70" s="496" t="s">
        <v>2168</v>
      </c>
      <c r="G70" s="496" t="s">
        <v>2155</v>
      </c>
    </row>
    <row r="71" spans="1:7" ht="14.25" customHeight="1">
      <c r="A71" s="504" t="s">
        <v>2169</v>
      </c>
      <c r="B71" s="505" t="s">
        <v>2170</v>
      </c>
      <c r="C71" s="506" t="s">
        <v>2023</v>
      </c>
      <c r="E71" s="496" t="s">
        <v>2171</v>
      </c>
      <c r="F71" s="496" t="s">
        <v>2172</v>
      </c>
      <c r="G71" s="496" t="s">
        <v>2155</v>
      </c>
    </row>
    <row r="72" spans="1:7" ht="14.25" customHeight="1">
      <c r="A72" s="504" t="s">
        <v>2173</v>
      </c>
      <c r="B72" s="505" t="s">
        <v>2174</v>
      </c>
      <c r="C72" s="506" t="s">
        <v>2023</v>
      </c>
      <c r="E72" s="496" t="s">
        <v>2175</v>
      </c>
      <c r="F72" s="496" t="s">
        <v>2176</v>
      </c>
      <c r="G72" s="496" t="s">
        <v>2023</v>
      </c>
    </row>
    <row r="73" spans="1:7" ht="14.25" customHeight="1">
      <c r="A73" s="504" t="s">
        <v>2127</v>
      </c>
      <c r="B73" s="505" t="s">
        <v>2128</v>
      </c>
      <c r="C73" s="506" t="s">
        <v>2023</v>
      </c>
      <c r="E73" s="496" t="s">
        <v>2177</v>
      </c>
      <c r="F73" s="496" t="s">
        <v>2178</v>
      </c>
      <c r="G73" s="496" t="s">
        <v>2023</v>
      </c>
    </row>
    <row r="74" spans="1:7" ht="14.25" customHeight="1">
      <c r="A74" s="504" t="s">
        <v>2130</v>
      </c>
      <c r="B74" s="505" t="s">
        <v>2131</v>
      </c>
      <c r="C74" s="506" t="s">
        <v>2023</v>
      </c>
      <c r="E74" s="496" t="s">
        <v>2179</v>
      </c>
      <c r="F74" s="496" t="s">
        <v>2180</v>
      </c>
      <c r="G74" s="496" t="s">
        <v>2023</v>
      </c>
    </row>
    <row r="75" spans="1:7" ht="14.25" customHeight="1">
      <c r="A75" s="504" t="s">
        <v>2132</v>
      </c>
      <c r="B75" s="505" t="s">
        <v>2133</v>
      </c>
      <c r="C75" s="506" t="s">
        <v>2023</v>
      </c>
      <c r="E75" s="496" t="s">
        <v>2181</v>
      </c>
      <c r="F75" s="496" t="s">
        <v>2182</v>
      </c>
      <c r="G75" s="496" t="s">
        <v>2023</v>
      </c>
    </row>
    <row r="76" spans="1:7" ht="14.25" customHeight="1">
      <c r="A76" s="504" t="s">
        <v>2134</v>
      </c>
      <c r="B76" s="505" t="s">
        <v>2135</v>
      </c>
      <c r="C76" s="506" t="s">
        <v>2023</v>
      </c>
      <c r="E76" s="496" t="s">
        <v>2183</v>
      </c>
      <c r="F76" s="496" t="s">
        <v>2184</v>
      </c>
      <c r="G76" s="496" t="s">
        <v>2023</v>
      </c>
    </row>
    <row r="77" spans="1:7" ht="14.25" customHeight="1">
      <c r="A77" s="504" t="s">
        <v>2136</v>
      </c>
      <c r="B77" s="505" t="s">
        <v>2137</v>
      </c>
      <c r="C77" s="506" t="s">
        <v>2023</v>
      </c>
      <c r="E77" s="496" t="s">
        <v>2185</v>
      </c>
      <c r="F77" s="496" t="s">
        <v>2186</v>
      </c>
      <c r="G77" s="496" t="s">
        <v>2023</v>
      </c>
    </row>
    <row r="78" spans="1:7" ht="14.25" customHeight="1">
      <c r="A78" s="507"/>
      <c r="B78" s="505"/>
      <c r="C78" s="506"/>
      <c r="E78" s="496" t="s">
        <v>2187</v>
      </c>
      <c r="F78" s="496" t="s">
        <v>2188</v>
      </c>
      <c r="G78" s="496" t="s">
        <v>2023</v>
      </c>
    </row>
    <row r="79" spans="1:7" ht="14.25" customHeight="1">
      <c r="A79" s="501" t="s">
        <v>2189</v>
      </c>
      <c r="B79" s="502"/>
      <c r="C79" s="508"/>
      <c r="E79" s="496" t="s">
        <v>2190</v>
      </c>
      <c r="F79" s="496" t="s">
        <v>2113</v>
      </c>
      <c r="G79" s="496" t="s">
        <v>2023</v>
      </c>
    </row>
    <row r="80" spans="1:7" ht="14.25" customHeight="1">
      <c r="A80" s="504" t="s">
        <v>2191</v>
      </c>
      <c r="B80" s="505" t="s">
        <v>2140</v>
      </c>
      <c r="C80" s="506" t="s">
        <v>2141</v>
      </c>
      <c r="E80" s="496" t="s">
        <v>2192</v>
      </c>
      <c r="F80" s="496" t="s">
        <v>2193</v>
      </c>
      <c r="G80" s="496" t="s">
        <v>2023</v>
      </c>
    </row>
    <row r="81" spans="1:7" ht="14.25" customHeight="1">
      <c r="A81" s="504" t="s">
        <v>2143</v>
      </c>
      <c r="B81" s="505" t="s">
        <v>2144</v>
      </c>
      <c r="C81" s="506" t="s">
        <v>2141</v>
      </c>
      <c r="E81" s="496" t="s">
        <v>2194</v>
      </c>
      <c r="F81" s="496" t="s">
        <v>2195</v>
      </c>
      <c r="G81" s="496" t="s">
        <v>2023</v>
      </c>
    </row>
    <row r="82" spans="1:7" ht="14.25" customHeight="1">
      <c r="A82" s="504" t="s">
        <v>2145</v>
      </c>
      <c r="B82" s="505" t="s">
        <v>2146</v>
      </c>
      <c r="C82" s="506" t="s">
        <v>2141</v>
      </c>
      <c r="E82" s="496" t="s">
        <v>2196</v>
      </c>
      <c r="F82" s="496" t="s">
        <v>2197</v>
      </c>
      <c r="G82" s="496" t="s">
        <v>2107</v>
      </c>
    </row>
    <row r="83" spans="1:7" ht="14.25" customHeight="1">
      <c r="A83" s="504" t="s">
        <v>2147</v>
      </c>
      <c r="B83" s="505" t="s">
        <v>2148</v>
      </c>
      <c r="C83" s="506" t="s">
        <v>2141</v>
      </c>
      <c r="E83" s="496" t="s">
        <v>2198</v>
      </c>
      <c r="F83" s="496" t="s">
        <v>2199</v>
      </c>
      <c r="G83" s="496" t="s">
        <v>2023</v>
      </c>
    </row>
    <row r="84" spans="1:7" ht="14.25" customHeight="1">
      <c r="A84" s="504" t="s">
        <v>2149</v>
      </c>
      <c r="B84" s="505" t="s">
        <v>2150</v>
      </c>
      <c r="C84" s="506" t="s">
        <v>2141</v>
      </c>
      <c r="E84" s="496" t="s">
        <v>2200</v>
      </c>
      <c r="F84" s="496" t="s">
        <v>2201</v>
      </c>
      <c r="G84" s="496" t="s">
        <v>2107</v>
      </c>
    </row>
    <row r="85" spans="1:7" ht="14.25" customHeight="1">
      <c r="A85" s="504" t="s">
        <v>2151</v>
      </c>
      <c r="B85" s="505" t="s">
        <v>2152</v>
      </c>
      <c r="C85" s="506" t="s">
        <v>2141</v>
      </c>
      <c r="E85" s="496" t="s">
        <v>2202</v>
      </c>
      <c r="F85" s="496" t="s">
        <v>2203</v>
      </c>
      <c r="G85" s="496" t="s">
        <v>2107</v>
      </c>
    </row>
    <row r="86" spans="1:7" ht="14.25" customHeight="1">
      <c r="A86" s="504" t="s">
        <v>2153</v>
      </c>
      <c r="B86" s="505" t="s">
        <v>2154</v>
      </c>
      <c r="C86" s="506" t="s">
        <v>2155</v>
      </c>
      <c r="E86" s="496" t="s">
        <v>2204</v>
      </c>
      <c r="F86" s="496" t="s">
        <v>2205</v>
      </c>
      <c r="G86" s="496" t="s">
        <v>2107</v>
      </c>
    </row>
    <row r="87" spans="1:7" ht="14.25" customHeight="1">
      <c r="A87" s="504" t="s">
        <v>2158</v>
      </c>
      <c r="B87" s="505" t="s">
        <v>2159</v>
      </c>
      <c r="C87" s="506" t="s">
        <v>2155</v>
      </c>
      <c r="E87" s="496" t="s">
        <v>2206</v>
      </c>
      <c r="F87" s="496" t="s">
        <v>2207</v>
      </c>
      <c r="G87" s="496" t="s">
        <v>2107</v>
      </c>
    </row>
    <row r="88" spans="1:7" ht="14.25" customHeight="1">
      <c r="A88" s="504" t="s">
        <v>2160</v>
      </c>
      <c r="B88" s="505" t="s">
        <v>2161</v>
      </c>
      <c r="C88" s="506" t="s">
        <v>2155</v>
      </c>
      <c r="E88" s="496" t="s">
        <v>2208</v>
      </c>
      <c r="F88" s="496" t="s">
        <v>2209</v>
      </c>
      <c r="G88" s="496" t="s">
        <v>2107</v>
      </c>
    </row>
    <row r="89" spans="1:7" ht="14.25" customHeight="1">
      <c r="A89" s="504" t="s">
        <v>2163</v>
      </c>
      <c r="B89" s="505" t="s">
        <v>2164</v>
      </c>
      <c r="C89" s="506" t="s">
        <v>2155</v>
      </c>
      <c r="E89" s="496" t="s">
        <v>2210</v>
      </c>
      <c r="F89" s="496" t="s">
        <v>2211</v>
      </c>
      <c r="G89" s="496" t="s">
        <v>2107</v>
      </c>
    </row>
    <row r="90" spans="1:7" ht="14.25" customHeight="1">
      <c r="A90" s="504" t="s">
        <v>2167</v>
      </c>
      <c r="B90" s="505" t="s">
        <v>2168</v>
      </c>
      <c r="C90" s="506" t="s">
        <v>2155</v>
      </c>
      <c r="E90" s="496" t="s">
        <v>2212</v>
      </c>
      <c r="F90" s="496" t="s">
        <v>2213</v>
      </c>
      <c r="G90" s="496" t="s">
        <v>2155</v>
      </c>
    </row>
    <row r="91" spans="1:7" ht="14.25" customHeight="1">
      <c r="A91" s="504" t="s">
        <v>2171</v>
      </c>
      <c r="B91" s="505" t="s">
        <v>2172</v>
      </c>
      <c r="C91" s="506" t="s">
        <v>2155</v>
      </c>
      <c r="E91" s="496" t="s">
        <v>2214</v>
      </c>
      <c r="F91" s="496" t="s">
        <v>2215</v>
      </c>
      <c r="G91" s="496" t="s">
        <v>2155</v>
      </c>
    </row>
    <row r="92" spans="1:7" ht="14.25" customHeight="1">
      <c r="A92" s="507"/>
      <c r="B92" s="505"/>
      <c r="C92" s="506"/>
      <c r="E92" s="496" t="s">
        <v>2216</v>
      </c>
      <c r="F92" s="496" t="s">
        <v>2217</v>
      </c>
      <c r="G92" s="496" t="s">
        <v>2107</v>
      </c>
    </row>
    <row r="93" spans="1:7" ht="14.25" customHeight="1">
      <c r="A93" s="501" t="s">
        <v>2218</v>
      </c>
      <c r="B93" s="502"/>
      <c r="C93" s="508"/>
      <c r="E93" s="496" t="s">
        <v>2219</v>
      </c>
      <c r="F93" s="496" t="s">
        <v>2113</v>
      </c>
      <c r="G93" s="496" t="s">
        <v>2107</v>
      </c>
    </row>
    <row r="94" spans="1:7" ht="14.25" customHeight="1">
      <c r="A94" s="504" t="s">
        <v>2220</v>
      </c>
      <c r="B94" s="505" t="s">
        <v>2176</v>
      </c>
      <c r="C94" s="506" t="s">
        <v>2023</v>
      </c>
      <c r="E94" s="496" t="s">
        <v>2221</v>
      </c>
      <c r="F94" s="496" t="s">
        <v>2222</v>
      </c>
      <c r="G94" s="496" t="s">
        <v>2023</v>
      </c>
    </row>
    <row r="95" spans="1:7" ht="14.25" customHeight="1">
      <c r="A95" s="504" t="s">
        <v>2177</v>
      </c>
      <c r="B95" s="505" t="s">
        <v>2178</v>
      </c>
      <c r="C95" s="506" t="s">
        <v>2023</v>
      </c>
      <c r="E95" s="496" t="s">
        <v>2223</v>
      </c>
      <c r="F95" s="496" t="s">
        <v>2224</v>
      </c>
      <c r="G95" s="496" t="s">
        <v>2107</v>
      </c>
    </row>
    <row r="96" spans="1:7" ht="14.25" customHeight="1">
      <c r="A96" s="504" t="s">
        <v>2179</v>
      </c>
      <c r="B96" s="505" t="s">
        <v>2180</v>
      </c>
      <c r="C96" s="506" t="s">
        <v>2023</v>
      </c>
      <c r="E96" s="496" t="s">
        <v>2225</v>
      </c>
      <c r="F96" s="496" t="s">
        <v>2226</v>
      </c>
      <c r="G96" s="496" t="s">
        <v>2107</v>
      </c>
    </row>
    <row r="97" spans="1:7" ht="14.25" customHeight="1">
      <c r="A97" s="504" t="s">
        <v>2181</v>
      </c>
      <c r="B97" s="505" t="s">
        <v>2182</v>
      </c>
      <c r="C97" s="506" t="s">
        <v>2023</v>
      </c>
      <c r="E97" s="496" t="s">
        <v>2227</v>
      </c>
      <c r="F97" s="496" t="s">
        <v>2228</v>
      </c>
      <c r="G97" s="496" t="s">
        <v>2107</v>
      </c>
    </row>
    <row r="98" spans="1:7" ht="14.25" customHeight="1">
      <c r="A98" s="504" t="s">
        <v>2183</v>
      </c>
      <c r="B98" s="505" t="s">
        <v>2184</v>
      </c>
      <c r="C98" s="506" t="s">
        <v>2023</v>
      </c>
      <c r="E98" s="496" t="s">
        <v>2229</v>
      </c>
      <c r="F98" s="496" t="s">
        <v>2230</v>
      </c>
      <c r="G98" s="496" t="s">
        <v>2107</v>
      </c>
    </row>
    <row r="99" spans="1:7" ht="14.25" customHeight="1">
      <c r="A99" s="504" t="s">
        <v>2185</v>
      </c>
      <c r="B99" s="505" t="s">
        <v>2186</v>
      </c>
      <c r="C99" s="506" t="s">
        <v>2023</v>
      </c>
      <c r="E99" s="496" t="s">
        <v>2231</v>
      </c>
      <c r="F99" s="496" t="s">
        <v>2232</v>
      </c>
      <c r="G99" s="496" t="s">
        <v>2107</v>
      </c>
    </row>
    <row r="100" spans="1:7" ht="14.25" customHeight="1">
      <c r="A100" s="507"/>
      <c r="B100" s="505"/>
      <c r="C100" s="506"/>
      <c r="E100" s="496" t="s">
        <v>2233</v>
      </c>
      <c r="F100" s="496" t="s">
        <v>2234</v>
      </c>
      <c r="G100" s="496" t="s">
        <v>2107</v>
      </c>
    </row>
    <row r="101" spans="1:7" ht="14.25" customHeight="1">
      <c r="A101" s="501" t="s">
        <v>2235</v>
      </c>
      <c r="B101" s="502"/>
      <c r="C101" s="508"/>
      <c r="E101" s="496" t="s">
        <v>2236</v>
      </c>
      <c r="F101" s="496" t="s">
        <v>2237</v>
      </c>
      <c r="G101" s="496" t="s">
        <v>2107</v>
      </c>
    </row>
    <row r="102" spans="1:7" ht="14.25" customHeight="1">
      <c r="A102" s="504" t="s">
        <v>2238</v>
      </c>
      <c r="B102" s="505" t="s">
        <v>2188</v>
      </c>
      <c r="C102" s="506" t="s">
        <v>2023</v>
      </c>
      <c r="E102" s="496" t="s">
        <v>2239</v>
      </c>
      <c r="F102" s="496" t="s">
        <v>2240</v>
      </c>
      <c r="G102" s="496" t="s">
        <v>2107</v>
      </c>
    </row>
    <row r="103" spans="1:7" ht="14.25" customHeight="1">
      <c r="A103" s="507" t="s">
        <v>2241</v>
      </c>
      <c r="B103" s="505"/>
      <c r="C103" s="506"/>
      <c r="E103" s="496" t="s">
        <v>2242</v>
      </c>
      <c r="F103" s="496" t="s">
        <v>2243</v>
      </c>
      <c r="G103" s="496" t="s">
        <v>2107</v>
      </c>
    </row>
    <row r="104" spans="1:7" ht="14.25" customHeight="1">
      <c r="A104" s="504" t="s">
        <v>2244</v>
      </c>
      <c r="B104" s="505" t="s">
        <v>2113</v>
      </c>
      <c r="C104" s="506" t="s">
        <v>2023</v>
      </c>
      <c r="E104" s="496" t="s">
        <v>2245</v>
      </c>
      <c r="F104" s="496" t="s">
        <v>2246</v>
      </c>
      <c r="G104" s="496" t="s">
        <v>2107</v>
      </c>
    </row>
    <row r="105" spans="1:7" ht="14.25" customHeight="1">
      <c r="A105" s="504" t="s">
        <v>2192</v>
      </c>
      <c r="B105" s="505" t="s">
        <v>2193</v>
      </c>
      <c r="C105" s="506" t="s">
        <v>2023</v>
      </c>
      <c r="E105" s="496" t="s">
        <v>2247</v>
      </c>
      <c r="F105" s="496" t="s">
        <v>2248</v>
      </c>
      <c r="G105" s="496" t="s">
        <v>2107</v>
      </c>
    </row>
    <row r="106" spans="1:7" ht="14.25" customHeight="1">
      <c r="A106" s="504" t="s">
        <v>2194</v>
      </c>
      <c r="B106" s="505" t="s">
        <v>2249</v>
      </c>
      <c r="C106" s="506" t="s">
        <v>2023</v>
      </c>
      <c r="E106" s="496" t="s">
        <v>2250</v>
      </c>
      <c r="F106" s="496" t="s">
        <v>2251</v>
      </c>
      <c r="G106" s="496" t="s">
        <v>2107</v>
      </c>
    </row>
    <row r="107" spans="1:7" ht="14.25" customHeight="1">
      <c r="A107" s="504" t="s">
        <v>2196</v>
      </c>
      <c r="B107" s="505" t="s">
        <v>2197</v>
      </c>
      <c r="C107" s="506" t="s">
        <v>2107</v>
      </c>
      <c r="E107" s="496" t="s">
        <v>2252</v>
      </c>
      <c r="F107" s="496" t="s">
        <v>2253</v>
      </c>
      <c r="G107" s="496" t="s">
        <v>2107</v>
      </c>
    </row>
    <row r="108" spans="1:7" ht="14.25" customHeight="1">
      <c r="A108" s="504" t="s">
        <v>2198</v>
      </c>
      <c r="B108" s="505" t="s">
        <v>2199</v>
      </c>
      <c r="C108" s="506" t="s">
        <v>2023</v>
      </c>
      <c r="E108" s="496" t="s">
        <v>2254</v>
      </c>
      <c r="F108" s="496" t="s">
        <v>2255</v>
      </c>
      <c r="G108" s="496" t="s">
        <v>2107</v>
      </c>
    </row>
    <row r="109" spans="1:7" ht="14.25" customHeight="1" thickBot="1">
      <c r="A109" s="510" t="s">
        <v>2200</v>
      </c>
      <c r="B109" s="511" t="s">
        <v>2201</v>
      </c>
      <c r="C109" s="512" t="s">
        <v>2107</v>
      </c>
      <c r="E109" s="496" t="s">
        <v>2256</v>
      </c>
      <c r="F109" s="496" t="s">
        <v>2257</v>
      </c>
      <c r="G109" s="496" t="s">
        <v>2107</v>
      </c>
    </row>
    <row r="110" spans="1:7" ht="5.5" customHeight="1" thickBot="1">
      <c r="A110" s="513"/>
      <c r="B110" s="514"/>
      <c r="C110" s="515"/>
    </row>
    <row r="111" spans="1:7" ht="14.25" customHeight="1">
      <c r="A111" s="520" t="s">
        <v>2258</v>
      </c>
      <c r="B111" s="521"/>
      <c r="C111" s="522"/>
      <c r="E111" s="496" t="s">
        <v>2259</v>
      </c>
      <c r="F111" s="496" t="s">
        <v>2260</v>
      </c>
      <c r="G111" s="496" t="s">
        <v>2107</v>
      </c>
    </row>
    <row r="112" spans="1:7" ht="14.25" customHeight="1">
      <c r="A112" s="504" t="s">
        <v>2261</v>
      </c>
      <c r="B112" s="505" t="s">
        <v>2203</v>
      </c>
      <c r="C112" s="506" t="s">
        <v>2107</v>
      </c>
      <c r="E112" s="496" t="s">
        <v>2262</v>
      </c>
      <c r="F112" s="496" t="s">
        <v>2263</v>
      </c>
      <c r="G112" s="496" t="s">
        <v>2107</v>
      </c>
    </row>
    <row r="113" spans="1:7" ht="14.25" customHeight="1">
      <c r="A113" s="504" t="s">
        <v>2204</v>
      </c>
      <c r="B113" s="505" t="s">
        <v>2205</v>
      </c>
      <c r="C113" s="506" t="s">
        <v>2107</v>
      </c>
      <c r="E113" s="496" t="s">
        <v>2264</v>
      </c>
      <c r="F113" s="496" t="s">
        <v>2265</v>
      </c>
      <c r="G113" s="496" t="s">
        <v>2107</v>
      </c>
    </row>
    <row r="114" spans="1:7" ht="14.25" customHeight="1">
      <c r="A114" s="504" t="s">
        <v>2206</v>
      </c>
      <c r="B114" s="505" t="s">
        <v>2207</v>
      </c>
      <c r="C114" s="506" t="s">
        <v>2107</v>
      </c>
      <c r="E114" s="496" t="s">
        <v>2266</v>
      </c>
      <c r="F114" s="496" t="s">
        <v>2267</v>
      </c>
      <c r="G114" s="496" t="s">
        <v>2107</v>
      </c>
    </row>
    <row r="115" spans="1:7" ht="14.25" customHeight="1">
      <c r="A115" s="504" t="s">
        <v>2208</v>
      </c>
      <c r="B115" s="505" t="s">
        <v>2209</v>
      </c>
      <c r="C115" s="506" t="s">
        <v>2107</v>
      </c>
      <c r="E115" s="496" t="s">
        <v>2268</v>
      </c>
      <c r="F115" s="496" t="s">
        <v>2269</v>
      </c>
      <c r="G115" s="496" t="s">
        <v>2107</v>
      </c>
    </row>
    <row r="116" spans="1:7" ht="14.25" customHeight="1">
      <c r="A116" s="507"/>
      <c r="B116" s="505"/>
      <c r="C116" s="506"/>
      <c r="E116" s="496" t="s">
        <v>2270</v>
      </c>
      <c r="F116" s="496" t="s">
        <v>2271</v>
      </c>
      <c r="G116" s="496" t="s">
        <v>2107</v>
      </c>
    </row>
    <row r="117" spans="1:7" ht="14.25" customHeight="1">
      <c r="A117" s="501" t="s">
        <v>2272</v>
      </c>
      <c r="B117" s="502"/>
      <c r="C117" s="508"/>
      <c r="E117" s="496" t="s">
        <v>2273</v>
      </c>
      <c r="F117" s="496" t="s">
        <v>2274</v>
      </c>
      <c r="G117" s="496" t="s">
        <v>2023</v>
      </c>
    </row>
    <row r="118" spans="1:7" ht="14.25" customHeight="1">
      <c r="A118" s="504" t="s">
        <v>2275</v>
      </c>
      <c r="B118" s="505" t="s">
        <v>2211</v>
      </c>
      <c r="C118" s="506" t="s">
        <v>2107</v>
      </c>
      <c r="E118" s="496" t="s">
        <v>2276</v>
      </c>
      <c r="F118" s="496" t="s">
        <v>2277</v>
      </c>
      <c r="G118" s="496" t="s">
        <v>2023</v>
      </c>
    </row>
    <row r="119" spans="1:7" ht="14.25" customHeight="1">
      <c r="A119" s="504" t="s">
        <v>2212</v>
      </c>
      <c r="B119" s="505" t="s">
        <v>2213</v>
      </c>
      <c r="C119" s="506" t="s">
        <v>2155</v>
      </c>
      <c r="E119" s="496" t="s">
        <v>2278</v>
      </c>
      <c r="F119" s="496" t="s">
        <v>2279</v>
      </c>
      <c r="G119" s="496" t="s">
        <v>2023</v>
      </c>
    </row>
    <row r="120" spans="1:7" ht="14.25" customHeight="1">
      <c r="A120" s="504" t="s">
        <v>2214</v>
      </c>
      <c r="B120" s="505" t="s">
        <v>2215</v>
      </c>
      <c r="C120" s="506" t="s">
        <v>2155</v>
      </c>
    </row>
    <row r="121" spans="1:7" ht="14.25" customHeight="1">
      <c r="A121" s="507"/>
      <c r="B121" s="505"/>
      <c r="C121" s="506"/>
    </row>
    <row r="122" spans="1:7" ht="14.25" customHeight="1">
      <c r="A122" s="501" t="s">
        <v>2280</v>
      </c>
      <c r="B122" s="502"/>
      <c r="C122" s="508"/>
    </row>
    <row r="123" spans="1:7" ht="14.25" customHeight="1">
      <c r="A123" s="504" t="s">
        <v>2281</v>
      </c>
      <c r="B123" s="505" t="s">
        <v>2217</v>
      </c>
      <c r="C123" s="506" t="s">
        <v>2107</v>
      </c>
    </row>
    <row r="124" spans="1:7" ht="14.25" customHeight="1">
      <c r="A124" s="507" t="s">
        <v>2282</v>
      </c>
      <c r="B124" s="505"/>
      <c r="C124" s="506"/>
    </row>
    <row r="125" spans="1:7" ht="14.25" customHeight="1">
      <c r="A125" s="504" t="s">
        <v>2283</v>
      </c>
      <c r="B125" s="505" t="s">
        <v>2113</v>
      </c>
      <c r="C125" s="506" t="s">
        <v>2107</v>
      </c>
    </row>
    <row r="126" spans="1:7" ht="14.25" customHeight="1">
      <c r="A126" s="504" t="s">
        <v>2221</v>
      </c>
      <c r="B126" s="505" t="s">
        <v>2222</v>
      </c>
      <c r="C126" s="506" t="s">
        <v>2023</v>
      </c>
    </row>
    <row r="127" spans="1:7" ht="14.25" customHeight="1">
      <c r="A127" s="504" t="s">
        <v>2223</v>
      </c>
      <c r="B127" s="505" t="s">
        <v>2224</v>
      </c>
      <c r="C127" s="506" t="s">
        <v>2107</v>
      </c>
    </row>
    <row r="128" spans="1:7" ht="14.25" customHeight="1">
      <c r="A128" s="504" t="s">
        <v>2225</v>
      </c>
      <c r="B128" s="505" t="s">
        <v>2226</v>
      </c>
      <c r="C128" s="506" t="s">
        <v>2107</v>
      </c>
    </row>
    <row r="129" spans="1:3" ht="14.25" customHeight="1">
      <c r="A129" s="504" t="s">
        <v>2227</v>
      </c>
      <c r="B129" s="505" t="s">
        <v>2228</v>
      </c>
      <c r="C129" s="506" t="s">
        <v>2107</v>
      </c>
    </row>
    <row r="130" spans="1:3" ht="14.25" customHeight="1">
      <c r="A130" s="504" t="s">
        <v>2229</v>
      </c>
      <c r="B130" s="505" t="s">
        <v>2230</v>
      </c>
      <c r="C130" s="506" t="s">
        <v>2107</v>
      </c>
    </row>
    <row r="131" spans="1:3" ht="14.25" customHeight="1">
      <c r="A131" s="504" t="s">
        <v>2231</v>
      </c>
      <c r="B131" s="505" t="s">
        <v>2232</v>
      </c>
      <c r="C131" s="506" t="s">
        <v>2107</v>
      </c>
    </row>
    <row r="132" spans="1:3" ht="14.25" customHeight="1">
      <c r="A132" s="504" t="s">
        <v>2284</v>
      </c>
      <c r="B132" s="505" t="s">
        <v>2234</v>
      </c>
      <c r="C132" s="506" t="s">
        <v>2107</v>
      </c>
    </row>
    <row r="133" spans="1:3" ht="14.25" customHeight="1">
      <c r="A133" s="504" t="s">
        <v>2236</v>
      </c>
      <c r="B133" s="505" t="s">
        <v>2237</v>
      </c>
      <c r="C133" s="506" t="s">
        <v>2107</v>
      </c>
    </row>
    <row r="134" spans="1:3" ht="14.25" customHeight="1">
      <c r="A134" s="507"/>
      <c r="B134" s="505"/>
      <c r="C134" s="506"/>
    </row>
    <row r="135" spans="1:3" ht="14.25" customHeight="1">
      <c r="A135" s="519" t="s">
        <v>2285</v>
      </c>
      <c r="B135" s="502"/>
      <c r="C135" s="508"/>
    </row>
    <row r="136" spans="1:3" ht="14.25" customHeight="1">
      <c r="A136" s="504" t="s">
        <v>2286</v>
      </c>
      <c r="B136" s="505" t="s">
        <v>2240</v>
      </c>
      <c r="C136" s="506" t="s">
        <v>2107</v>
      </c>
    </row>
    <row r="137" spans="1:3" ht="14.25" customHeight="1">
      <c r="A137" s="504" t="s">
        <v>2242</v>
      </c>
      <c r="B137" s="505" t="s">
        <v>2243</v>
      </c>
      <c r="C137" s="506" t="s">
        <v>2107</v>
      </c>
    </row>
    <row r="138" spans="1:3" ht="14.25" customHeight="1">
      <c r="A138" s="507"/>
      <c r="B138" s="505"/>
      <c r="C138" s="506"/>
    </row>
    <row r="139" spans="1:3" ht="14.25" customHeight="1">
      <c r="A139" s="501" t="s">
        <v>2287</v>
      </c>
      <c r="B139" s="502"/>
      <c r="C139" s="508"/>
    </row>
    <row r="140" spans="1:3" ht="14.25" customHeight="1">
      <c r="A140" s="504" t="s">
        <v>2288</v>
      </c>
      <c r="B140" s="509" t="s">
        <v>2246</v>
      </c>
      <c r="C140" s="506" t="s">
        <v>2107</v>
      </c>
    </row>
    <row r="141" spans="1:3" ht="14.25" customHeight="1">
      <c r="A141" s="504" t="s">
        <v>2247</v>
      </c>
      <c r="B141" s="505" t="s">
        <v>2248</v>
      </c>
      <c r="C141" s="506" t="s">
        <v>2107</v>
      </c>
    </row>
    <row r="142" spans="1:3" ht="14.25" customHeight="1">
      <c r="A142" s="504" t="s">
        <v>2250</v>
      </c>
      <c r="B142" s="505" t="s">
        <v>2251</v>
      </c>
      <c r="C142" s="506" t="s">
        <v>2107</v>
      </c>
    </row>
    <row r="143" spans="1:3" ht="14.25" customHeight="1">
      <c r="A143" s="507"/>
      <c r="B143" s="505"/>
      <c r="C143" s="506"/>
    </row>
    <row r="144" spans="1:3" ht="14.25" customHeight="1">
      <c r="A144" s="501" t="s">
        <v>2289</v>
      </c>
      <c r="B144" s="502"/>
      <c r="C144" s="508"/>
    </row>
    <row r="145" spans="1:3" ht="14.25" customHeight="1">
      <c r="A145" s="504" t="s">
        <v>2290</v>
      </c>
      <c r="B145" s="505" t="s">
        <v>2253</v>
      </c>
      <c r="C145" s="506" t="s">
        <v>2107</v>
      </c>
    </row>
    <row r="146" spans="1:3" ht="14.25" customHeight="1">
      <c r="A146" s="504" t="s">
        <v>2254</v>
      </c>
      <c r="B146" s="505" t="s">
        <v>2255</v>
      </c>
      <c r="C146" s="506" t="s">
        <v>2107</v>
      </c>
    </row>
    <row r="147" spans="1:3" ht="14.25" customHeight="1">
      <c r="A147" s="507"/>
      <c r="B147" s="505"/>
      <c r="C147" s="506"/>
    </row>
    <row r="148" spans="1:3" ht="14.25" customHeight="1">
      <c r="A148" s="501" t="s">
        <v>2291</v>
      </c>
      <c r="B148" s="502"/>
      <c r="C148" s="508"/>
    </row>
    <row r="149" spans="1:3" ht="14.25" customHeight="1">
      <c r="A149" s="504" t="s">
        <v>2292</v>
      </c>
      <c r="B149" s="505" t="s">
        <v>2257</v>
      </c>
      <c r="C149" s="506" t="s">
        <v>2107</v>
      </c>
    </row>
    <row r="150" spans="1:3" ht="14.25" customHeight="1">
      <c r="A150" s="504" t="s">
        <v>2293</v>
      </c>
      <c r="B150" s="505" t="s">
        <v>2294</v>
      </c>
      <c r="C150" s="506" t="s">
        <v>2107</v>
      </c>
    </row>
    <row r="151" spans="1:3" ht="14.25" customHeight="1">
      <c r="A151" s="504" t="s">
        <v>2295</v>
      </c>
      <c r="B151" s="505" t="s">
        <v>2296</v>
      </c>
      <c r="C151" s="506" t="s">
        <v>2107</v>
      </c>
    </row>
    <row r="152" spans="1:3" ht="14.25" customHeight="1">
      <c r="A152" s="504" t="s">
        <v>2259</v>
      </c>
      <c r="B152" s="505" t="s">
        <v>2260</v>
      </c>
      <c r="C152" s="506" t="s">
        <v>2107</v>
      </c>
    </row>
    <row r="153" spans="1:3" ht="14.25" customHeight="1">
      <c r="A153" s="504" t="s">
        <v>2262</v>
      </c>
      <c r="B153" s="505" t="s">
        <v>2263</v>
      </c>
      <c r="C153" s="506" t="s">
        <v>2107</v>
      </c>
    </row>
    <row r="154" spans="1:3" ht="14.25" customHeight="1">
      <c r="A154" s="504" t="s">
        <v>2264</v>
      </c>
      <c r="B154" s="505" t="s">
        <v>2265</v>
      </c>
      <c r="C154" s="506" t="s">
        <v>2107</v>
      </c>
    </row>
    <row r="155" spans="1:3" ht="14.25" customHeight="1">
      <c r="A155" s="504" t="s">
        <v>2266</v>
      </c>
      <c r="B155" s="505" t="s">
        <v>2267</v>
      </c>
      <c r="C155" s="506" t="s">
        <v>2107</v>
      </c>
    </row>
    <row r="156" spans="1:3" ht="14.25" customHeight="1">
      <c r="A156" s="504" t="s">
        <v>2268</v>
      </c>
      <c r="B156" s="505" t="s">
        <v>2269</v>
      </c>
      <c r="C156" s="506" t="s">
        <v>2107</v>
      </c>
    </row>
    <row r="157" spans="1:3" ht="14.25" customHeight="1">
      <c r="A157" s="504" t="s">
        <v>2270</v>
      </c>
      <c r="B157" s="505" t="s">
        <v>2271</v>
      </c>
      <c r="C157" s="506" t="s">
        <v>2107</v>
      </c>
    </row>
    <row r="158" spans="1:3" ht="14.25" customHeight="1">
      <c r="A158" s="507"/>
      <c r="B158" s="505"/>
      <c r="C158" s="506"/>
    </row>
    <row r="159" spans="1:3" ht="14.25" customHeight="1">
      <c r="A159" s="501" t="s">
        <v>2297</v>
      </c>
      <c r="B159" s="502"/>
      <c r="C159" s="508"/>
    </row>
    <row r="160" spans="1:3" ht="14.25" customHeight="1">
      <c r="A160" s="504" t="s">
        <v>2298</v>
      </c>
      <c r="B160" s="505" t="s">
        <v>2274</v>
      </c>
      <c r="C160" s="506" t="s">
        <v>2023</v>
      </c>
    </row>
    <row r="161" spans="1:3" ht="14.25" customHeight="1">
      <c r="A161" s="504" t="s">
        <v>2276</v>
      </c>
      <c r="B161" s="505" t="s">
        <v>2277</v>
      </c>
      <c r="C161" s="506" t="s">
        <v>2023</v>
      </c>
    </row>
    <row r="162" spans="1:3" ht="14.25" customHeight="1">
      <c r="A162" s="507"/>
      <c r="B162" s="505"/>
      <c r="C162" s="506"/>
    </row>
    <row r="163" spans="1:3" ht="14.25" customHeight="1">
      <c r="A163" s="501" t="s">
        <v>2279</v>
      </c>
      <c r="B163" s="502"/>
      <c r="C163" s="508"/>
    </row>
    <row r="164" spans="1:3" ht="14.25" customHeight="1">
      <c r="A164" s="504" t="s">
        <v>2299</v>
      </c>
      <c r="B164" s="505" t="s">
        <v>2279</v>
      </c>
      <c r="C164" s="506" t="s">
        <v>2023</v>
      </c>
    </row>
    <row r="165" spans="1:3" ht="14.25" customHeight="1" thickBot="1">
      <c r="A165" s="523"/>
      <c r="B165" s="511"/>
      <c r="C165" s="524"/>
    </row>
    <row r="166" spans="1:3" ht="14.25" customHeight="1"/>
    <row r="172" spans="1:3" hidden="1">
      <c r="B172" s="496" t="s">
        <v>2022</v>
      </c>
    </row>
    <row r="173" spans="1:3" hidden="1">
      <c r="B173" s="496" t="s">
        <v>2026</v>
      </c>
    </row>
    <row r="174" spans="1:3" hidden="1">
      <c r="B174" s="496" t="s">
        <v>2028</v>
      </c>
    </row>
    <row r="175" spans="1:3" hidden="1">
      <c r="B175" s="496" t="s">
        <v>2031</v>
      </c>
    </row>
    <row r="176" spans="1:3" hidden="1">
      <c r="B176" s="496" t="s">
        <v>2034</v>
      </c>
    </row>
    <row r="177" spans="2:2" hidden="1">
      <c r="B177" s="496" t="s">
        <v>2036</v>
      </c>
    </row>
    <row r="178" spans="2:2" hidden="1">
      <c r="B178" s="496" t="s">
        <v>2038</v>
      </c>
    </row>
    <row r="179" spans="2:2" hidden="1">
      <c r="B179" s="496" t="s">
        <v>2041</v>
      </c>
    </row>
    <row r="180" spans="2:2" hidden="1">
      <c r="B180" s="496" t="s">
        <v>2044</v>
      </c>
    </row>
    <row r="181" spans="2:2" hidden="1">
      <c r="B181" s="496" t="s">
        <v>2046</v>
      </c>
    </row>
    <row r="182" spans="2:2" hidden="1">
      <c r="B182" s="496" t="s">
        <v>2049</v>
      </c>
    </row>
    <row r="183" spans="2:2" hidden="1">
      <c r="B183" s="496" t="s">
        <v>2052</v>
      </c>
    </row>
    <row r="184" spans="2:2" hidden="1">
      <c r="B184" s="496" t="s">
        <v>2054</v>
      </c>
    </row>
    <row r="185" spans="2:2" hidden="1">
      <c r="B185" s="496" t="s">
        <v>2056</v>
      </c>
    </row>
    <row r="186" spans="2:2" hidden="1">
      <c r="B186" s="496" t="s">
        <v>2058</v>
      </c>
    </row>
    <row r="187" spans="2:2" hidden="1">
      <c r="B187" s="496" t="s">
        <v>2061</v>
      </c>
    </row>
    <row r="188" spans="2:2" hidden="1">
      <c r="B188" s="496" t="s">
        <v>2064</v>
      </c>
    </row>
    <row r="189" spans="2:2" hidden="1">
      <c r="B189" s="496" t="s">
        <v>2066</v>
      </c>
    </row>
    <row r="190" spans="2:2" hidden="1">
      <c r="B190" s="496" t="s">
        <v>2068</v>
      </c>
    </row>
    <row r="191" spans="2:2" hidden="1">
      <c r="B191" s="496" t="s">
        <v>2070</v>
      </c>
    </row>
    <row r="192" spans="2:2" hidden="1">
      <c r="B192" s="496" t="s">
        <v>2072</v>
      </c>
    </row>
    <row r="193" spans="2:2" hidden="1">
      <c r="B193" s="496" t="s">
        <v>2074</v>
      </c>
    </row>
    <row r="194" spans="2:2" hidden="1">
      <c r="B194" s="496" t="s">
        <v>2076</v>
      </c>
    </row>
    <row r="195" spans="2:2" hidden="1">
      <c r="B195" s="496" t="s">
        <v>2078</v>
      </c>
    </row>
    <row r="196" spans="2:2" hidden="1">
      <c r="B196" s="496" t="s">
        <v>2080</v>
      </c>
    </row>
    <row r="197" spans="2:2" hidden="1">
      <c r="B197" s="496" t="s">
        <v>2082</v>
      </c>
    </row>
    <row r="198" spans="2:2" hidden="1">
      <c r="B198" s="496" t="s">
        <v>2084</v>
      </c>
    </row>
    <row r="199" spans="2:2" hidden="1">
      <c r="B199" s="496" t="s">
        <v>2086</v>
      </c>
    </row>
    <row r="200" spans="2:2" hidden="1">
      <c r="B200" s="496" t="s">
        <v>2088</v>
      </c>
    </row>
    <row r="201" spans="2:2" hidden="1">
      <c r="B201" s="496" t="s">
        <v>2090</v>
      </c>
    </row>
    <row r="202" spans="2:2" hidden="1">
      <c r="B202" s="496" t="s">
        <v>2092</v>
      </c>
    </row>
    <row r="203" spans="2:2" hidden="1">
      <c r="B203" s="496" t="s">
        <v>2094</v>
      </c>
    </row>
    <row r="204" spans="2:2" hidden="1">
      <c r="B204" s="496" t="s">
        <v>2096</v>
      </c>
    </row>
    <row r="205" spans="2:2" hidden="1">
      <c r="B205" s="496" t="s">
        <v>2098</v>
      </c>
    </row>
    <row r="206" spans="2:2" hidden="1">
      <c r="B206" s="496" t="s">
        <v>2100</v>
      </c>
    </row>
    <row r="207" spans="2:2" hidden="1">
      <c r="B207" s="496" t="s">
        <v>2102</v>
      </c>
    </row>
    <row r="208" spans="2:2" hidden="1">
      <c r="B208" s="496" t="s">
        <v>2104</v>
      </c>
    </row>
    <row r="209" spans="2:2" hidden="1">
      <c r="B209" s="496" t="s">
        <v>2106</v>
      </c>
    </row>
    <row r="210" spans="2:2" hidden="1">
      <c r="B210" s="496" t="s">
        <v>2109</v>
      </c>
    </row>
    <row r="211" spans="2:2" hidden="1">
      <c r="B211" s="496" t="s">
        <v>2111</v>
      </c>
    </row>
    <row r="212" spans="2:2" hidden="1">
      <c r="B212" s="496" t="s">
        <v>2113</v>
      </c>
    </row>
    <row r="213" spans="2:2" hidden="1">
      <c r="B213" s="496" t="s">
        <v>2116</v>
      </c>
    </row>
    <row r="214" spans="2:2" hidden="1">
      <c r="B214" s="496" t="s">
        <v>2119</v>
      </c>
    </row>
    <row r="215" spans="2:2" hidden="1">
      <c r="B215" s="496" t="s">
        <v>2121</v>
      </c>
    </row>
    <row r="216" spans="2:2" hidden="1">
      <c r="B216" s="496" t="s">
        <v>2123</v>
      </c>
    </row>
    <row r="217" spans="2:2" hidden="1">
      <c r="B217" s="496" t="s">
        <v>2125</v>
      </c>
    </row>
    <row r="218" spans="2:2" hidden="1">
      <c r="B218" s="496" t="s">
        <v>2157</v>
      </c>
    </row>
    <row r="219" spans="2:2" hidden="1">
      <c r="B219" s="496" t="s">
        <v>2166</v>
      </c>
    </row>
    <row r="220" spans="2:2" hidden="1">
      <c r="B220" s="496" t="s">
        <v>2170</v>
      </c>
    </row>
    <row r="221" spans="2:2" hidden="1">
      <c r="B221" s="496" t="s">
        <v>2174</v>
      </c>
    </row>
    <row r="222" spans="2:2" hidden="1">
      <c r="B222" s="496" t="s">
        <v>2128</v>
      </c>
    </row>
    <row r="223" spans="2:2" hidden="1">
      <c r="B223" s="496" t="s">
        <v>2131</v>
      </c>
    </row>
    <row r="224" spans="2:2" hidden="1">
      <c r="B224" s="496" t="s">
        <v>2133</v>
      </c>
    </row>
    <row r="225" spans="2:2" hidden="1">
      <c r="B225" s="496" t="s">
        <v>2135</v>
      </c>
    </row>
    <row r="226" spans="2:2" hidden="1">
      <c r="B226" s="496" t="s">
        <v>2137</v>
      </c>
    </row>
    <row r="227" spans="2:2" hidden="1">
      <c r="B227" s="496" t="s">
        <v>2140</v>
      </c>
    </row>
    <row r="228" spans="2:2" hidden="1">
      <c r="B228" s="496" t="s">
        <v>2144</v>
      </c>
    </row>
    <row r="229" spans="2:2" hidden="1">
      <c r="B229" s="496" t="s">
        <v>2146</v>
      </c>
    </row>
    <row r="230" spans="2:2" hidden="1">
      <c r="B230" s="496" t="s">
        <v>2148</v>
      </c>
    </row>
    <row r="231" spans="2:2" hidden="1">
      <c r="B231" s="496" t="s">
        <v>2150</v>
      </c>
    </row>
    <row r="232" spans="2:2" hidden="1">
      <c r="B232" s="496" t="s">
        <v>2152</v>
      </c>
    </row>
    <row r="233" spans="2:2" hidden="1">
      <c r="B233" s="496" t="s">
        <v>2154</v>
      </c>
    </row>
    <row r="234" spans="2:2" hidden="1">
      <c r="B234" s="496" t="s">
        <v>2159</v>
      </c>
    </row>
    <row r="235" spans="2:2" hidden="1">
      <c r="B235" s="496" t="s">
        <v>2161</v>
      </c>
    </row>
    <row r="236" spans="2:2" hidden="1">
      <c r="B236" s="496" t="s">
        <v>2164</v>
      </c>
    </row>
    <row r="237" spans="2:2" hidden="1">
      <c r="B237" s="496" t="s">
        <v>2168</v>
      </c>
    </row>
    <row r="238" spans="2:2" hidden="1">
      <c r="B238" s="496" t="s">
        <v>2172</v>
      </c>
    </row>
    <row r="239" spans="2:2" hidden="1">
      <c r="B239" s="496" t="s">
        <v>2176</v>
      </c>
    </row>
    <row r="240" spans="2:2" hidden="1">
      <c r="B240" s="496" t="s">
        <v>2178</v>
      </c>
    </row>
    <row r="241" spans="2:2" hidden="1">
      <c r="B241" s="496" t="s">
        <v>2180</v>
      </c>
    </row>
    <row r="242" spans="2:2" hidden="1">
      <c r="B242" s="496" t="s">
        <v>2182</v>
      </c>
    </row>
    <row r="243" spans="2:2" hidden="1">
      <c r="B243" s="496" t="s">
        <v>2184</v>
      </c>
    </row>
    <row r="244" spans="2:2" hidden="1">
      <c r="B244" s="496" t="s">
        <v>2186</v>
      </c>
    </row>
    <row r="245" spans="2:2" hidden="1">
      <c r="B245" s="496" t="s">
        <v>2188</v>
      </c>
    </row>
    <row r="246" spans="2:2" hidden="1">
      <c r="B246" s="496" t="s">
        <v>2113</v>
      </c>
    </row>
    <row r="247" spans="2:2" hidden="1">
      <c r="B247" s="496" t="s">
        <v>2193</v>
      </c>
    </row>
    <row r="248" spans="2:2" hidden="1">
      <c r="B248" s="496" t="s">
        <v>2195</v>
      </c>
    </row>
    <row r="249" spans="2:2" hidden="1">
      <c r="B249" s="496" t="s">
        <v>2197</v>
      </c>
    </row>
    <row r="250" spans="2:2" hidden="1">
      <c r="B250" s="496" t="s">
        <v>2199</v>
      </c>
    </row>
    <row r="251" spans="2:2" hidden="1">
      <c r="B251" s="496" t="s">
        <v>2201</v>
      </c>
    </row>
    <row r="252" spans="2:2" hidden="1">
      <c r="B252" s="496" t="s">
        <v>2203</v>
      </c>
    </row>
    <row r="253" spans="2:2" hidden="1">
      <c r="B253" s="496" t="s">
        <v>2205</v>
      </c>
    </row>
    <row r="254" spans="2:2" hidden="1">
      <c r="B254" s="496" t="s">
        <v>2207</v>
      </c>
    </row>
    <row r="255" spans="2:2" hidden="1">
      <c r="B255" s="496" t="s">
        <v>2209</v>
      </c>
    </row>
    <row r="256" spans="2:2" hidden="1">
      <c r="B256" s="496" t="s">
        <v>2211</v>
      </c>
    </row>
    <row r="257" spans="2:2" hidden="1">
      <c r="B257" s="496" t="s">
        <v>2213</v>
      </c>
    </row>
    <row r="258" spans="2:2" hidden="1">
      <c r="B258" s="496" t="s">
        <v>2215</v>
      </c>
    </row>
    <row r="259" spans="2:2" hidden="1">
      <c r="B259" s="496" t="s">
        <v>2217</v>
      </c>
    </row>
    <row r="260" spans="2:2" hidden="1">
      <c r="B260" s="496" t="s">
        <v>2113</v>
      </c>
    </row>
    <row r="261" spans="2:2" hidden="1">
      <c r="B261" s="496" t="s">
        <v>2222</v>
      </c>
    </row>
    <row r="262" spans="2:2" hidden="1">
      <c r="B262" s="496" t="s">
        <v>2224</v>
      </c>
    </row>
    <row r="263" spans="2:2" hidden="1">
      <c r="B263" s="496" t="s">
        <v>2226</v>
      </c>
    </row>
    <row r="264" spans="2:2" hidden="1">
      <c r="B264" s="496" t="s">
        <v>2228</v>
      </c>
    </row>
    <row r="265" spans="2:2" hidden="1">
      <c r="B265" s="496" t="s">
        <v>2230</v>
      </c>
    </row>
    <row r="266" spans="2:2" hidden="1">
      <c r="B266" s="496" t="s">
        <v>2232</v>
      </c>
    </row>
    <row r="267" spans="2:2" hidden="1">
      <c r="B267" s="496" t="s">
        <v>2234</v>
      </c>
    </row>
    <row r="268" spans="2:2" hidden="1">
      <c r="B268" s="496" t="s">
        <v>2237</v>
      </c>
    </row>
    <row r="269" spans="2:2" hidden="1">
      <c r="B269" s="496" t="s">
        <v>2240</v>
      </c>
    </row>
    <row r="270" spans="2:2" hidden="1">
      <c r="B270" s="496" t="s">
        <v>2243</v>
      </c>
    </row>
    <row r="271" spans="2:2" hidden="1">
      <c r="B271" s="496" t="s">
        <v>2246</v>
      </c>
    </row>
    <row r="272" spans="2:2" hidden="1">
      <c r="B272" s="496" t="s">
        <v>2248</v>
      </c>
    </row>
    <row r="273" spans="2:2" hidden="1">
      <c r="B273" s="496" t="s">
        <v>2251</v>
      </c>
    </row>
    <row r="274" spans="2:2" hidden="1">
      <c r="B274" s="496" t="s">
        <v>2253</v>
      </c>
    </row>
    <row r="275" spans="2:2" hidden="1">
      <c r="B275" s="496" t="s">
        <v>2255</v>
      </c>
    </row>
    <row r="276" spans="2:2" hidden="1">
      <c r="B276" s="496" t="s">
        <v>2257</v>
      </c>
    </row>
    <row r="277" spans="2:2" hidden="1">
      <c r="B277" s="496" t="s">
        <v>2294</v>
      </c>
    </row>
    <row r="278" spans="2:2" hidden="1">
      <c r="B278" s="496" t="s">
        <v>2296</v>
      </c>
    </row>
    <row r="279" spans="2:2" hidden="1">
      <c r="B279" s="496" t="s">
        <v>2260</v>
      </c>
    </row>
    <row r="280" spans="2:2" hidden="1">
      <c r="B280" s="496" t="s">
        <v>2263</v>
      </c>
    </row>
    <row r="281" spans="2:2" hidden="1">
      <c r="B281" s="496" t="s">
        <v>2265</v>
      </c>
    </row>
    <row r="282" spans="2:2" hidden="1">
      <c r="B282" s="496" t="s">
        <v>2267</v>
      </c>
    </row>
    <row r="283" spans="2:2" hidden="1">
      <c r="B283" s="496" t="s">
        <v>2269</v>
      </c>
    </row>
    <row r="284" spans="2:2" hidden="1">
      <c r="B284" s="496" t="s">
        <v>2271</v>
      </c>
    </row>
    <row r="285" spans="2:2" hidden="1">
      <c r="B285" s="496" t="s">
        <v>2274</v>
      </c>
    </row>
    <row r="286" spans="2:2" hidden="1">
      <c r="B286" s="496" t="s">
        <v>2277</v>
      </c>
    </row>
    <row r="287" spans="2:2" hidden="1">
      <c r="B287" s="496" t="s">
        <v>2279</v>
      </c>
    </row>
  </sheetData>
  <mergeCells count="1">
    <mergeCell ref="A4:C4"/>
  </mergeCells>
  <phoneticPr fontId="6"/>
  <printOptions horizontalCentered="1"/>
  <pageMargins left="0.70866141732283472" right="0.70866141732283472" top="0.74803149606299213" bottom="0.74803149606299213" header="0.31496062992125984" footer="0.31496062992125984"/>
  <pageSetup paperSize="9" scale="96" fitToHeight="0" orientation="portrait" r:id="rId1"/>
  <rowBreaks count="2" manualBreakCount="2">
    <brk id="54" max="2" man="1"/>
    <brk id="110" max="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B3:I22"/>
  <sheetViews>
    <sheetView workbookViewId="0">
      <selection activeCell="D33" sqref="D33"/>
    </sheetView>
  </sheetViews>
  <sheetFormatPr defaultRowHeight="13"/>
  <cols>
    <col min="3" max="3" width="17.6328125" customWidth="1"/>
  </cols>
  <sheetData>
    <row r="3" spans="2:9">
      <c r="B3" s="113" t="s">
        <v>951</v>
      </c>
      <c r="C3" s="116" t="str">
        <f>IF(様式２!D67=$I$3,"ジェネライト",IF(OR(様式２!D67=$I$4,様式２!D67=$I$5,様式２!D67=$I$6),"CGS",""))</f>
        <v/>
      </c>
      <c r="D3" s="113"/>
      <c r="I3" t="s">
        <v>955</v>
      </c>
    </row>
    <row r="4" spans="2:9">
      <c r="B4" s="114"/>
      <c r="C4" s="116" t="str">
        <f>IF(様式２!D68=$I$3,"ジェネライト",IF(OR(様式２!D68=$I$4,様式２!D68=$I$5,様式２!D68=$I$6),"CGS",""))</f>
        <v/>
      </c>
      <c r="D4" s="114"/>
      <c r="I4" t="s">
        <v>952</v>
      </c>
    </row>
    <row r="5" spans="2:9">
      <c r="B5" s="114"/>
      <c r="C5" s="116" t="str">
        <f>IF(様式２!D69=$I$3,"ジェネライト",IF(OR(様式２!D69=$I$4,様式２!D69=$I$5,様式２!D69=$I$6),"CGS",""))</f>
        <v/>
      </c>
      <c r="D5" s="115">
        <f>IF(COUNTIF(C3:C5,"CGS"),200,IF(COUNTIF(C3:C5,"ジェネライト"),100,0))</f>
        <v>0</v>
      </c>
      <c r="E5" t="s">
        <v>965</v>
      </c>
      <c r="I5" t="s">
        <v>953</v>
      </c>
    </row>
    <row r="6" spans="2:9">
      <c r="B6" s="116" t="s">
        <v>950</v>
      </c>
      <c r="C6" s="116" t="e">
        <f>様式２!#REF!</f>
        <v>#REF!</v>
      </c>
      <c r="D6" s="116" t="e">
        <f>IF(C6="ｳ_災害時協定",20,IF(C6="ｴ_その他",20,10))</f>
        <v>#REF!</v>
      </c>
      <c r="E6" t="s">
        <v>966</v>
      </c>
      <c r="I6" t="s">
        <v>954</v>
      </c>
    </row>
    <row r="7" spans="2:9">
      <c r="B7" s="116" t="s">
        <v>330</v>
      </c>
      <c r="C7" s="116" t="e">
        <f>様式２!#REF!</f>
        <v>#REF!</v>
      </c>
      <c r="D7" s="116" t="e">
        <f>IF(C7="新設",1,IF(C7="更新",2,0))</f>
        <v>#REF!</v>
      </c>
      <c r="E7" t="s">
        <v>967</v>
      </c>
    </row>
    <row r="8" spans="2:9">
      <c r="B8" s="117" t="s">
        <v>964</v>
      </c>
      <c r="C8" s="116" t="e">
        <f>VLOOKUP(D8,B14:C22,2,FALSE)</f>
        <v>#REF!</v>
      </c>
      <c r="D8" s="116" t="e">
        <f>SUM(D5:D7)</f>
        <v>#REF!</v>
      </c>
    </row>
    <row r="9" spans="2:9">
      <c r="B9" s="116"/>
      <c r="C9" s="116"/>
      <c r="D9" s="116"/>
    </row>
    <row r="14" spans="2:9">
      <c r="B14">
        <v>211</v>
      </c>
      <c r="C14" t="s">
        <v>956</v>
      </c>
    </row>
    <row r="15" spans="2:9">
      <c r="B15">
        <v>212</v>
      </c>
      <c r="C15" t="s">
        <v>957</v>
      </c>
    </row>
    <row r="16" spans="2:9">
      <c r="B16">
        <v>221</v>
      </c>
      <c r="C16" t="s">
        <v>958</v>
      </c>
    </row>
    <row r="17" spans="2:3">
      <c r="B17">
        <v>222</v>
      </c>
      <c r="C17" t="s">
        <v>959</v>
      </c>
    </row>
    <row r="18" spans="2:3">
      <c r="B18">
        <v>111</v>
      </c>
      <c r="C18" t="s">
        <v>960</v>
      </c>
    </row>
    <row r="19" spans="2:3">
      <c r="B19">
        <v>112</v>
      </c>
      <c r="C19" t="s">
        <v>961</v>
      </c>
    </row>
    <row r="20" spans="2:3">
      <c r="B20">
        <v>121</v>
      </c>
      <c r="C20" t="s">
        <v>962</v>
      </c>
    </row>
    <row r="21" spans="2:3">
      <c r="B21">
        <v>122</v>
      </c>
      <c r="C21" t="s">
        <v>963</v>
      </c>
    </row>
    <row r="22" spans="2:3">
      <c r="B22">
        <v>10</v>
      </c>
      <c r="C22">
        <v>0</v>
      </c>
    </row>
  </sheetData>
  <phoneticPr fontId="6"/>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A3072-2A38-43D6-87B4-AAD1C44A6310}">
  <sheetPr>
    <tabColor rgb="FFFFFF00"/>
  </sheetPr>
  <dimension ref="A1:AR77"/>
  <sheetViews>
    <sheetView showWhiteSpace="0" view="pageBreakPreview" topLeftCell="A46" zoomScaleNormal="100" zoomScaleSheetLayoutView="100" workbookViewId="0">
      <selection activeCell="AX8" sqref="AX8"/>
    </sheetView>
  </sheetViews>
  <sheetFormatPr defaultColWidth="9" defaultRowHeight="13"/>
  <cols>
    <col min="1" max="44" width="2.08984375" style="154" customWidth="1"/>
    <col min="45" max="16384" width="9" style="154"/>
  </cols>
  <sheetData>
    <row r="1" spans="1:44" ht="14.25" customHeight="1">
      <c r="C1" s="154" t="s">
        <v>259</v>
      </c>
    </row>
    <row r="2" spans="1:44" ht="14.25" customHeight="1">
      <c r="A2" s="155"/>
      <c r="B2" s="155"/>
      <c r="C2" s="610" t="s">
        <v>1825</v>
      </c>
      <c r="D2" s="611"/>
      <c r="E2" s="611"/>
      <c r="F2" s="611"/>
      <c r="G2" s="611"/>
      <c r="H2" s="611"/>
      <c r="I2" s="611"/>
      <c r="J2" s="611"/>
      <c r="K2" s="611"/>
      <c r="L2" s="611"/>
      <c r="M2" s="611"/>
      <c r="N2" s="611"/>
      <c r="O2" s="611"/>
      <c r="P2" s="612"/>
      <c r="Q2" s="70"/>
      <c r="R2" s="70"/>
      <c r="S2" s="70"/>
      <c r="T2" s="70"/>
      <c r="U2" s="155"/>
      <c r="V2" s="155"/>
      <c r="W2" s="155"/>
      <c r="X2" s="155"/>
      <c r="Y2" s="155"/>
      <c r="Z2" s="155"/>
      <c r="AA2" s="155"/>
      <c r="AB2" s="155"/>
      <c r="AC2" s="576" t="s">
        <v>1826</v>
      </c>
      <c r="AD2" s="613"/>
      <c r="AE2" s="613"/>
      <c r="AF2" s="613"/>
      <c r="AG2" s="613"/>
      <c r="AH2" s="613"/>
      <c r="AI2" s="613"/>
      <c r="AJ2" s="613"/>
      <c r="AK2" s="613"/>
      <c r="AL2" s="613"/>
      <c r="AM2" s="613"/>
      <c r="AN2" s="613"/>
      <c r="AO2" s="613"/>
      <c r="AP2" s="613"/>
      <c r="AQ2" s="613"/>
      <c r="AR2" s="614"/>
    </row>
    <row r="3" spans="1:44" ht="14.25" customHeight="1">
      <c r="A3" s="155"/>
      <c r="B3" s="155"/>
      <c r="C3" s="615"/>
      <c r="D3" s="616"/>
      <c r="E3" s="619"/>
      <c r="F3" s="619"/>
      <c r="G3" s="619"/>
      <c r="H3" s="619"/>
      <c r="I3" s="619"/>
      <c r="J3" s="619"/>
      <c r="K3" s="619"/>
      <c r="L3" s="619"/>
      <c r="M3" s="621"/>
      <c r="N3" s="616"/>
      <c r="O3" s="623"/>
      <c r="P3" s="624"/>
      <c r="Q3" s="71"/>
      <c r="R3" s="71"/>
      <c r="S3" s="71"/>
      <c r="T3" s="71"/>
      <c r="U3" s="155"/>
      <c r="V3" s="155"/>
      <c r="W3" s="155"/>
      <c r="X3" s="155"/>
      <c r="Y3" s="155"/>
      <c r="Z3" s="155"/>
      <c r="AA3" s="155"/>
      <c r="AB3" s="155"/>
      <c r="AC3" s="626"/>
      <c r="AD3" s="627"/>
      <c r="AE3" s="627"/>
      <c r="AF3" s="627"/>
      <c r="AG3" s="627"/>
      <c r="AH3" s="627"/>
      <c r="AI3" s="627"/>
      <c r="AJ3" s="627"/>
      <c r="AK3" s="627"/>
      <c r="AL3" s="627"/>
      <c r="AM3" s="627"/>
      <c r="AN3" s="627"/>
      <c r="AO3" s="627"/>
      <c r="AP3" s="627"/>
      <c r="AQ3" s="627"/>
      <c r="AR3" s="628"/>
    </row>
    <row r="4" spans="1:44" ht="14.25" customHeight="1">
      <c r="A4" s="155"/>
      <c r="B4" s="155"/>
      <c r="C4" s="617"/>
      <c r="D4" s="618"/>
      <c r="E4" s="620"/>
      <c r="F4" s="620"/>
      <c r="G4" s="620"/>
      <c r="H4" s="620"/>
      <c r="I4" s="620"/>
      <c r="J4" s="620"/>
      <c r="K4" s="620"/>
      <c r="L4" s="620"/>
      <c r="M4" s="622"/>
      <c r="N4" s="618"/>
      <c r="O4" s="625"/>
      <c r="P4" s="621"/>
      <c r="Q4" s="71"/>
      <c r="R4" s="71"/>
      <c r="S4" s="71"/>
      <c r="T4" s="71"/>
      <c r="U4" s="155"/>
      <c r="V4" s="155"/>
      <c r="W4" s="155"/>
      <c r="X4" s="155"/>
      <c r="Y4" s="155"/>
      <c r="Z4" s="155"/>
      <c r="AA4" s="155"/>
      <c r="AB4" s="155"/>
      <c r="AC4" s="629"/>
      <c r="AD4" s="630"/>
      <c r="AE4" s="630"/>
      <c r="AF4" s="630"/>
      <c r="AG4" s="630"/>
      <c r="AH4" s="630"/>
      <c r="AI4" s="630"/>
      <c r="AJ4" s="630"/>
      <c r="AK4" s="630"/>
      <c r="AL4" s="630"/>
      <c r="AM4" s="630"/>
      <c r="AN4" s="630"/>
      <c r="AO4" s="630"/>
      <c r="AP4" s="630"/>
      <c r="AQ4" s="630"/>
      <c r="AR4" s="631"/>
    </row>
    <row r="5" spans="1:44" ht="14.25"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576" t="s">
        <v>200</v>
      </c>
      <c r="AD5" s="577"/>
      <c r="AE5" s="577"/>
      <c r="AF5" s="577"/>
      <c r="AG5" s="577"/>
      <c r="AH5" s="577"/>
      <c r="AI5" s="577"/>
      <c r="AJ5" s="577"/>
      <c r="AK5" s="577"/>
      <c r="AL5" s="577"/>
      <c r="AM5" s="577"/>
      <c r="AN5" s="577"/>
      <c r="AO5" s="577"/>
      <c r="AP5" s="577"/>
      <c r="AQ5" s="577"/>
      <c r="AR5" s="578"/>
    </row>
    <row r="6" spans="1:44" ht="14.2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579" t="s">
        <v>976</v>
      </c>
      <c r="AD6" s="580"/>
      <c r="AE6" s="580"/>
      <c r="AF6" s="580"/>
      <c r="AG6" s="583"/>
      <c r="AH6" s="584"/>
      <c r="AI6" s="585"/>
      <c r="AJ6" s="585"/>
      <c r="AK6" s="584"/>
      <c r="AL6" s="584"/>
      <c r="AM6" s="585"/>
      <c r="AN6" s="585"/>
      <c r="AO6" s="584"/>
      <c r="AP6" s="584"/>
      <c r="AQ6" s="585"/>
      <c r="AR6" s="588"/>
    </row>
    <row r="7" spans="1:44" ht="14.2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581"/>
      <c r="AD7" s="582"/>
      <c r="AE7" s="582"/>
      <c r="AF7" s="582"/>
      <c r="AG7" s="586"/>
      <c r="AH7" s="586"/>
      <c r="AI7" s="587"/>
      <c r="AJ7" s="587"/>
      <c r="AK7" s="586"/>
      <c r="AL7" s="586"/>
      <c r="AM7" s="587"/>
      <c r="AN7" s="587"/>
      <c r="AO7" s="586"/>
      <c r="AP7" s="586"/>
      <c r="AQ7" s="587"/>
      <c r="AR7" s="589"/>
    </row>
    <row r="8" spans="1:44" ht="14.2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1:44" ht="14.25"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row>
    <row r="10" spans="1:44" ht="14.25" customHeight="1">
      <c r="A10" s="602" t="s">
        <v>1870</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row>
    <row r="11" spans="1:44" ht="14.25" customHeight="1">
      <c r="A11" s="603" t="s">
        <v>201</v>
      </c>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row>
    <row r="12" spans="1:44" ht="14.25" customHeight="1">
      <c r="A12" s="531"/>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row>
    <row r="13" spans="1:44" ht="14.25" customHeight="1">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row>
    <row r="14" spans="1:44" ht="14.25" customHeight="1">
      <c r="A14" s="155" t="s">
        <v>202</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row>
    <row r="15" spans="1:44" ht="14.25" customHeight="1">
      <c r="A15" s="155" t="s">
        <v>203</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row>
    <row r="16" spans="1:44" ht="14.2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row>
    <row r="17" spans="1:44" ht="14.25" customHeight="1">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row>
    <row r="18" spans="1:44" ht="14.25" customHeight="1">
      <c r="A18" s="575" t="s">
        <v>1871</v>
      </c>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row>
    <row r="19" spans="1:44" ht="14.25" customHeight="1">
      <c r="A19" s="57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row>
    <row r="20" spans="1:44" ht="14.25" customHeight="1">
      <c r="A20" s="530"/>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row>
    <row r="21" spans="1:44" ht="14.25" customHeight="1">
      <c r="A21" s="155"/>
      <c r="B21" s="155"/>
      <c r="C21" s="155"/>
      <c r="D21" s="155"/>
      <c r="E21" s="155"/>
      <c r="F21" s="155"/>
      <c r="G21" s="155"/>
      <c r="H21" s="155"/>
      <c r="I21" s="155"/>
      <c r="J21" s="155"/>
      <c r="K21" s="155"/>
      <c r="L21" s="155"/>
      <c r="M21" s="155"/>
      <c r="N21" s="155"/>
      <c r="O21" s="155"/>
      <c r="P21" s="155"/>
      <c r="Q21" s="155"/>
      <c r="R21" s="155"/>
      <c r="S21" s="155"/>
      <c r="T21" s="155"/>
      <c r="U21" s="155"/>
      <c r="V21" s="155"/>
      <c r="W21" s="156" t="s">
        <v>134</v>
      </c>
      <c r="X21" s="155"/>
      <c r="Y21" s="155"/>
      <c r="Z21" s="155"/>
      <c r="AA21" s="155"/>
      <c r="AB21" s="155"/>
      <c r="AC21" s="155"/>
      <c r="AD21" s="155"/>
      <c r="AE21" s="155"/>
      <c r="AF21" s="155"/>
      <c r="AG21" s="155"/>
      <c r="AH21" s="155"/>
      <c r="AI21" s="155"/>
      <c r="AJ21" s="155"/>
      <c r="AK21" s="155"/>
      <c r="AL21" s="155"/>
      <c r="AM21" s="155"/>
      <c r="AN21" s="155"/>
      <c r="AO21" s="155"/>
      <c r="AP21" s="155"/>
      <c r="AQ21" s="155"/>
      <c r="AR21" s="155"/>
    </row>
    <row r="22" spans="1:44" ht="14.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6"/>
      <c r="X22" s="155"/>
      <c r="Y22" s="155"/>
      <c r="Z22" s="155"/>
      <c r="AA22" s="155"/>
      <c r="AB22" s="155"/>
      <c r="AC22" s="155"/>
      <c r="AD22" s="155"/>
      <c r="AE22" s="155"/>
      <c r="AF22" s="155"/>
      <c r="AG22" s="155"/>
      <c r="AH22" s="155"/>
      <c r="AI22" s="155"/>
      <c r="AJ22" s="155"/>
      <c r="AK22" s="155"/>
      <c r="AL22" s="155"/>
      <c r="AM22" s="155"/>
      <c r="AN22" s="155"/>
      <c r="AO22" s="155"/>
      <c r="AP22" s="155"/>
      <c r="AQ22" s="155"/>
      <c r="AR22" s="155"/>
    </row>
    <row r="23" spans="1:44" ht="14.25" customHeight="1">
      <c r="A23" s="154" t="s">
        <v>204</v>
      </c>
      <c r="B23" s="155"/>
      <c r="C23" s="155"/>
      <c r="D23" s="155"/>
      <c r="E23" s="155"/>
      <c r="F23" s="155"/>
      <c r="G23" s="155"/>
      <c r="H23" s="155"/>
      <c r="I23" s="155"/>
      <c r="J23" s="155"/>
      <c r="K23" s="155"/>
      <c r="L23" s="155"/>
      <c r="M23" s="155"/>
      <c r="N23" s="155"/>
      <c r="O23" s="155"/>
      <c r="P23" s="155"/>
      <c r="Q23" s="155"/>
      <c r="R23" s="155"/>
      <c r="S23" s="155"/>
      <c r="T23" s="155"/>
      <c r="U23" s="72"/>
      <c r="V23" s="72"/>
      <c r="W23" s="73"/>
      <c r="X23" s="73"/>
      <c r="Y23" s="73"/>
      <c r="Z23" s="73"/>
      <c r="AA23" s="73"/>
      <c r="AB23" s="73"/>
      <c r="AC23" s="73"/>
      <c r="AD23" s="73"/>
      <c r="AE23" s="73"/>
      <c r="AF23" s="73"/>
      <c r="AG23" s="73"/>
      <c r="AH23" s="73"/>
      <c r="AI23" s="73"/>
      <c r="AJ23" s="73"/>
      <c r="AK23" s="73"/>
      <c r="AL23" s="73"/>
      <c r="AM23" s="73"/>
      <c r="AN23" s="157"/>
      <c r="AO23" s="157"/>
      <c r="AP23" s="157"/>
      <c r="AQ23" s="155"/>
      <c r="AR23" s="155"/>
    </row>
    <row r="24" spans="1:44" ht="14.25" customHeight="1">
      <c r="A24" s="604" t="s">
        <v>1827</v>
      </c>
      <c r="B24" s="605"/>
      <c r="C24" s="605"/>
      <c r="D24" s="605"/>
      <c r="E24" s="606"/>
      <c r="F24" s="590"/>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row>
    <row r="25" spans="1:44" s="158" customFormat="1" ht="14.25" customHeight="1">
      <c r="A25" s="607"/>
      <c r="B25" s="608"/>
      <c r="C25" s="608"/>
      <c r="D25" s="608"/>
      <c r="E25" s="609"/>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row>
    <row r="26" spans="1:44" s="158" customFormat="1" ht="14.25" customHeight="1">
      <c r="A26" s="604" t="s">
        <v>1828</v>
      </c>
      <c r="B26" s="605"/>
      <c r="C26" s="605"/>
      <c r="D26" s="605"/>
      <c r="E26" s="606"/>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row>
    <row r="27" spans="1:44" s="158" customFormat="1" ht="14.25" customHeight="1">
      <c r="A27" s="607"/>
      <c r="B27" s="608"/>
      <c r="C27" s="608"/>
      <c r="D27" s="608"/>
      <c r="E27" s="609"/>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row>
    <row r="28" spans="1:44" s="158" customFormat="1" ht="14.25" customHeight="1">
      <c r="A28" s="596" t="s">
        <v>249</v>
      </c>
      <c r="B28" s="597"/>
      <c r="C28" s="597"/>
      <c r="D28" s="597"/>
      <c r="E28" s="598"/>
      <c r="F28" s="592"/>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row>
    <row r="29" spans="1:44" s="158" customFormat="1" ht="14.25" customHeight="1">
      <c r="A29" s="599"/>
      <c r="B29" s="600"/>
      <c r="C29" s="600"/>
      <c r="D29" s="600"/>
      <c r="E29" s="601"/>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row>
    <row r="30" spans="1:44" s="158" customFormat="1" ht="14.25" customHeight="1">
      <c r="A30" s="566" t="s">
        <v>1829</v>
      </c>
      <c r="B30" s="567"/>
      <c r="C30" s="567"/>
      <c r="D30" s="567"/>
      <c r="E30" s="568"/>
      <c r="F30" s="594" t="s">
        <v>1865</v>
      </c>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row>
    <row r="31" spans="1:44" s="158" customFormat="1" ht="14.25" customHeight="1">
      <c r="A31" s="569"/>
      <c r="B31" s="570"/>
      <c r="C31" s="570"/>
      <c r="D31" s="570"/>
      <c r="E31" s="571"/>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row>
    <row r="32" spans="1:44" s="158" customFormat="1" ht="14.25" customHeight="1">
      <c r="A32" s="569"/>
      <c r="B32" s="570"/>
      <c r="C32" s="570"/>
      <c r="D32" s="570"/>
      <c r="E32" s="571"/>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row>
    <row r="33" spans="1:44" s="158" customFormat="1" ht="14.25" customHeight="1">
      <c r="A33" s="569"/>
      <c r="B33" s="570"/>
      <c r="C33" s="570"/>
      <c r="D33" s="570"/>
      <c r="E33" s="571"/>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row>
    <row r="34" spans="1:44" s="158" customFormat="1" ht="14.25" customHeight="1">
      <c r="A34" s="569"/>
      <c r="B34" s="570"/>
      <c r="C34" s="570"/>
      <c r="D34" s="570"/>
      <c r="E34" s="571"/>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row>
    <row r="35" spans="1:44" s="158" customFormat="1" ht="14.25" customHeight="1">
      <c r="A35" s="572"/>
      <c r="B35" s="573"/>
      <c r="C35" s="573"/>
      <c r="D35" s="573"/>
      <c r="E35" s="574"/>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row>
    <row r="36" spans="1:44" s="158" customFormat="1" ht="14.25" customHeight="1">
      <c r="A36" s="529"/>
      <c r="B36" s="529"/>
      <c r="C36" s="529"/>
      <c r="D36" s="529"/>
      <c r="E36" s="529"/>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row>
    <row r="37" spans="1:44" ht="14.25" customHeight="1">
      <c r="A37" s="604" t="s">
        <v>1827</v>
      </c>
      <c r="B37" s="605"/>
      <c r="C37" s="605"/>
      <c r="D37" s="605"/>
      <c r="E37" s="606"/>
      <c r="F37" s="590"/>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row>
    <row r="38" spans="1:44" s="158" customFormat="1" ht="14.25" customHeight="1">
      <c r="A38" s="607"/>
      <c r="B38" s="608"/>
      <c r="C38" s="608"/>
      <c r="D38" s="608"/>
      <c r="E38" s="609"/>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591"/>
      <c r="AM38" s="591"/>
      <c r="AN38" s="591"/>
      <c r="AO38" s="591"/>
      <c r="AP38" s="591"/>
      <c r="AQ38" s="591"/>
      <c r="AR38" s="591"/>
    </row>
    <row r="39" spans="1:44" s="158" customFormat="1" ht="14.25" customHeight="1">
      <c r="A39" s="604" t="s">
        <v>1828</v>
      </c>
      <c r="B39" s="605"/>
      <c r="C39" s="605"/>
      <c r="D39" s="605"/>
      <c r="E39" s="606"/>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row>
    <row r="40" spans="1:44" s="158" customFormat="1" ht="14.25" customHeight="1">
      <c r="A40" s="607"/>
      <c r="B40" s="608"/>
      <c r="C40" s="608"/>
      <c r="D40" s="608"/>
      <c r="E40" s="609"/>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row>
    <row r="41" spans="1:44" s="158" customFormat="1" ht="14.25" customHeight="1">
      <c r="A41" s="596" t="s">
        <v>249</v>
      </c>
      <c r="B41" s="597"/>
      <c r="C41" s="597"/>
      <c r="D41" s="597"/>
      <c r="E41" s="598"/>
      <c r="F41" s="592"/>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row>
    <row r="42" spans="1:44" s="158" customFormat="1" ht="14.25" customHeight="1">
      <c r="A42" s="599"/>
      <c r="B42" s="600"/>
      <c r="C42" s="600"/>
      <c r="D42" s="600"/>
      <c r="E42" s="601"/>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row>
    <row r="43" spans="1:44" s="158" customFormat="1" ht="14.25" customHeight="1">
      <c r="A43" s="566" t="s">
        <v>1829</v>
      </c>
      <c r="B43" s="567"/>
      <c r="C43" s="567"/>
      <c r="D43" s="567"/>
      <c r="E43" s="568"/>
      <c r="F43" s="594" t="s">
        <v>1865</v>
      </c>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row>
    <row r="44" spans="1:44" s="158" customFormat="1" ht="14.25" customHeight="1">
      <c r="A44" s="569"/>
      <c r="B44" s="570"/>
      <c r="C44" s="570"/>
      <c r="D44" s="570"/>
      <c r="E44" s="571"/>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5"/>
      <c r="AQ44" s="595"/>
      <c r="AR44" s="595"/>
    </row>
    <row r="45" spans="1:44" s="158" customFormat="1" ht="14.25" customHeight="1">
      <c r="A45" s="569"/>
      <c r="B45" s="570"/>
      <c r="C45" s="570"/>
      <c r="D45" s="570"/>
      <c r="E45" s="571"/>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row>
    <row r="46" spans="1:44" s="158" customFormat="1" ht="14.25" customHeight="1">
      <c r="A46" s="569"/>
      <c r="B46" s="570"/>
      <c r="C46" s="570"/>
      <c r="D46" s="570"/>
      <c r="E46" s="571"/>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row>
    <row r="47" spans="1:44" s="158" customFormat="1" ht="14.25" customHeight="1">
      <c r="A47" s="569"/>
      <c r="B47" s="570"/>
      <c r="C47" s="570"/>
      <c r="D47" s="570"/>
      <c r="E47" s="571"/>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row>
    <row r="48" spans="1:44" s="158" customFormat="1" ht="14.25" customHeight="1">
      <c r="A48" s="572"/>
      <c r="B48" s="573"/>
      <c r="C48" s="573"/>
      <c r="D48" s="573"/>
      <c r="E48" s="574"/>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row>
    <row r="49" spans="1:44" s="153" customFormat="1" ht="14.25" customHeight="1">
      <c r="D49" s="532"/>
      <c r="E49" s="532"/>
      <c r="F49" s="532"/>
      <c r="G49" s="532"/>
      <c r="H49" s="532"/>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row>
    <row r="50" spans="1:44" ht="14.25" customHeight="1">
      <c r="A50" s="604" t="s">
        <v>1827</v>
      </c>
      <c r="B50" s="605"/>
      <c r="C50" s="605"/>
      <c r="D50" s="605"/>
      <c r="E50" s="606"/>
      <c r="F50" s="590"/>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row>
    <row r="51" spans="1:44" s="158" customFormat="1" ht="14.25" customHeight="1">
      <c r="A51" s="607"/>
      <c r="B51" s="608"/>
      <c r="C51" s="608"/>
      <c r="D51" s="608"/>
      <c r="E51" s="609"/>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row>
    <row r="52" spans="1:44" s="158" customFormat="1" ht="14.25" customHeight="1">
      <c r="A52" s="604" t="s">
        <v>1828</v>
      </c>
      <c r="B52" s="605"/>
      <c r="C52" s="605"/>
      <c r="D52" s="605"/>
      <c r="E52" s="606"/>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row>
    <row r="53" spans="1:44" s="158" customFormat="1" ht="14.25" customHeight="1">
      <c r="A53" s="607"/>
      <c r="B53" s="608"/>
      <c r="C53" s="608"/>
      <c r="D53" s="608"/>
      <c r="E53" s="609"/>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2"/>
      <c r="AR53" s="592"/>
    </row>
    <row r="54" spans="1:44" s="158" customFormat="1" ht="14.25" customHeight="1">
      <c r="A54" s="596" t="s">
        <v>249</v>
      </c>
      <c r="B54" s="597"/>
      <c r="C54" s="597"/>
      <c r="D54" s="597"/>
      <c r="E54" s="598"/>
      <c r="F54" s="592"/>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row>
    <row r="55" spans="1:44" s="158" customFormat="1" ht="14.25" customHeight="1">
      <c r="A55" s="599"/>
      <c r="B55" s="600"/>
      <c r="C55" s="600"/>
      <c r="D55" s="600"/>
      <c r="E55" s="601"/>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row>
    <row r="56" spans="1:44" s="158" customFormat="1" ht="14.25" customHeight="1">
      <c r="A56" s="566" t="s">
        <v>1829</v>
      </c>
      <c r="B56" s="567"/>
      <c r="C56" s="567"/>
      <c r="D56" s="567"/>
      <c r="E56" s="568"/>
      <c r="F56" s="594" t="s">
        <v>1865</v>
      </c>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row>
    <row r="57" spans="1:44" s="158" customFormat="1" ht="14.25" customHeight="1">
      <c r="A57" s="569"/>
      <c r="B57" s="570"/>
      <c r="C57" s="570"/>
      <c r="D57" s="570"/>
      <c r="E57" s="571"/>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row>
    <row r="58" spans="1:44" s="158" customFormat="1" ht="14.25" customHeight="1">
      <c r="A58" s="569"/>
      <c r="B58" s="570"/>
      <c r="C58" s="570"/>
      <c r="D58" s="570"/>
      <c r="E58" s="571"/>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row>
    <row r="59" spans="1:44" s="158" customFormat="1" ht="14.25" customHeight="1">
      <c r="A59" s="569"/>
      <c r="B59" s="570"/>
      <c r="C59" s="570"/>
      <c r="D59" s="570"/>
      <c r="E59" s="571"/>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5"/>
      <c r="AO59" s="595"/>
      <c r="AP59" s="595"/>
      <c r="AQ59" s="595"/>
      <c r="AR59" s="595"/>
    </row>
    <row r="60" spans="1:44" s="158" customFormat="1" ht="14.25" customHeight="1">
      <c r="A60" s="569"/>
      <c r="B60" s="570"/>
      <c r="C60" s="570"/>
      <c r="D60" s="570"/>
      <c r="E60" s="571"/>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row>
    <row r="61" spans="1:44" s="158" customFormat="1" ht="14.25" customHeight="1">
      <c r="A61" s="572"/>
      <c r="B61" s="573"/>
      <c r="C61" s="573"/>
      <c r="D61" s="573"/>
      <c r="E61" s="574"/>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row>
    <row r="62" spans="1:44" s="153" customFormat="1" ht="14.25" customHeight="1">
      <c r="A62" s="151" t="s">
        <v>1869</v>
      </c>
      <c r="B62" s="532"/>
      <c r="C62" s="532"/>
      <c r="D62" s="284"/>
      <c r="E62" s="284"/>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row>
    <row r="63" spans="1:44" s="153" customFormat="1" ht="14.25" customHeight="1">
      <c r="A63" s="151" t="s">
        <v>205</v>
      </c>
      <c r="B63" s="532"/>
      <c r="C63" s="532"/>
      <c r="D63" s="532"/>
      <c r="E63" s="532"/>
      <c r="F63" s="532"/>
      <c r="G63" s="532"/>
      <c r="H63" s="532"/>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row>
    <row r="64" spans="1:44" s="153" customFormat="1" ht="14.25" customHeight="1">
      <c r="D64" s="532"/>
      <c r="E64" s="532"/>
      <c r="F64" s="532"/>
      <c r="G64" s="532"/>
      <c r="H64" s="532"/>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row>
    <row r="65" spans="1:44" s="158" customFormat="1" ht="14.25" customHeight="1">
      <c r="A65" s="154" t="s">
        <v>1931</v>
      </c>
      <c r="B65" s="155"/>
      <c r="C65" s="155"/>
      <c r="D65" s="155"/>
      <c r="E65" s="155"/>
      <c r="F65" s="155"/>
      <c r="G65" s="136"/>
      <c r="H65" s="136"/>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139"/>
      <c r="AI65" s="139"/>
      <c r="AJ65" s="139"/>
      <c r="AK65" s="139"/>
      <c r="AL65" s="139"/>
      <c r="AM65" s="139"/>
      <c r="AN65" s="139"/>
      <c r="AO65" s="139"/>
      <c r="AP65" s="139"/>
      <c r="AQ65" s="139"/>
      <c r="AR65" s="139"/>
    </row>
    <row r="66" spans="1:44" s="158" customFormat="1" ht="14.25" customHeight="1">
      <c r="A66" s="527"/>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40"/>
    </row>
    <row r="67" spans="1:44" ht="14.25" customHeight="1">
      <c r="A67" s="341"/>
      <c r="B67" s="342"/>
      <c r="C67" s="343"/>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2"/>
      <c r="AR67" s="345"/>
    </row>
    <row r="68" spans="1:44" ht="14.25" customHeight="1">
      <c r="A68" s="159"/>
      <c r="B68" s="159"/>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59"/>
      <c r="AR68" s="159"/>
    </row>
    <row r="69" spans="1:44" ht="14.25" customHeight="1">
      <c r="A69" s="154" t="s">
        <v>1932</v>
      </c>
      <c r="B69" s="159"/>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59"/>
      <c r="AR69" s="159"/>
    </row>
    <row r="70" spans="1:44" ht="14.25" customHeight="1">
      <c r="A70" s="528"/>
      <c r="B70" s="339"/>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39"/>
      <c r="AR70" s="340"/>
    </row>
    <row r="71" spans="1:44" ht="14.25" customHeight="1">
      <c r="A71" s="341"/>
      <c r="B71" s="342"/>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2"/>
      <c r="AR71" s="345"/>
    </row>
    <row r="72" spans="1:44" ht="14.25" customHeight="1">
      <c r="A72" s="159"/>
      <c r="B72" s="159"/>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59"/>
      <c r="AR72" s="159"/>
    </row>
    <row r="73" spans="1:44" ht="14.25" customHeight="1">
      <c r="A73" s="159"/>
      <c r="B73" s="159"/>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59"/>
      <c r="AR73" s="159"/>
    </row>
    <row r="74" spans="1:44" ht="14.25" customHeight="1">
      <c r="A74" s="159"/>
      <c r="B74" s="159"/>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59"/>
      <c r="AR74" s="159"/>
    </row>
    <row r="75" spans="1:44" ht="14.25" customHeight="1">
      <c r="A75" s="159"/>
      <c r="B75" s="159"/>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59"/>
      <c r="AR75" s="159"/>
    </row>
    <row r="76" spans="1:44" ht="14.25" customHeight="1">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row>
    <row r="77" spans="1:44" ht="14.25" customHeight="1"/>
  </sheetData>
  <mergeCells count="42">
    <mergeCell ref="A56:E61"/>
    <mergeCell ref="F56:AR61"/>
    <mergeCell ref="A50:E51"/>
    <mergeCell ref="F50:AR51"/>
    <mergeCell ref="A52:E53"/>
    <mergeCell ref="F52:AR53"/>
    <mergeCell ref="A54:E55"/>
    <mergeCell ref="F54:AR55"/>
    <mergeCell ref="A39:E40"/>
    <mergeCell ref="F39:AR40"/>
    <mergeCell ref="A41:E42"/>
    <mergeCell ref="F41:AR42"/>
    <mergeCell ref="A43:E48"/>
    <mergeCell ref="F43:AR48"/>
    <mergeCell ref="A28:E29"/>
    <mergeCell ref="F28:AR29"/>
    <mergeCell ref="A30:E35"/>
    <mergeCell ref="F30:AR35"/>
    <mergeCell ref="A37:E38"/>
    <mergeCell ref="F37:AR38"/>
    <mergeCell ref="A11:AR11"/>
    <mergeCell ref="A18:AR19"/>
    <mergeCell ref="A24:E25"/>
    <mergeCell ref="F24:AR25"/>
    <mergeCell ref="A26:E27"/>
    <mergeCell ref="F26:AR27"/>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6"/>
  <dataValidations count="1">
    <dataValidation imeMode="halfAlpha" allowBlank="1" showInputMessage="1" showErrorMessage="1" sqref="AK5:AR6" xr:uid="{4F379EA0-260E-4FBF-AC28-591C604138CB}"/>
  </dataValidations>
  <printOptions horizontalCentered="1"/>
  <pageMargins left="0.51181102362204722" right="0.47244094488188981" top="0.59055118110236227" bottom="0.39370078740157483" header="0.31496062992125984" footer="0.31496062992125984"/>
  <pageSetup paperSize="9" orientation="portrait" r:id="rId1"/>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BD173"/>
  <sheetViews>
    <sheetView view="pageBreakPreview" topLeftCell="A141" zoomScaleNormal="100" zoomScaleSheetLayoutView="100" workbookViewId="0">
      <selection activeCell="AX147" sqref="AX147"/>
    </sheetView>
  </sheetViews>
  <sheetFormatPr defaultColWidth="9" defaultRowHeight="13"/>
  <cols>
    <col min="1" max="41" width="2.08984375" style="63" customWidth="1"/>
    <col min="42" max="42" width="4.26953125" style="63" customWidth="1"/>
    <col min="43" max="45" width="2.08984375" style="63" customWidth="1"/>
    <col min="46" max="49" width="2.08984375" style="50" customWidth="1"/>
    <col min="50" max="56" width="10.26953125" style="50" customWidth="1"/>
    <col min="57" max="80" width="2.08984375" style="50" customWidth="1"/>
    <col min="81" max="16384" width="9" style="50"/>
  </cols>
  <sheetData>
    <row r="1" spans="1:46">
      <c r="A1" s="86"/>
      <c r="B1" s="63" t="s">
        <v>289</v>
      </c>
    </row>
    <row r="3" spans="1:46" s="161" customFormat="1" ht="14">
      <c r="A3" s="602" t="s">
        <v>1872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74"/>
    </row>
    <row r="4" spans="1:46" s="161" customFormat="1" ht="14">
      <c r="A4" s="928" t="s">
        <v>135</v>
      </c>
      <c r="B4" s="92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75"/>
      <c r="AT4" s="155"/>
    </row>
    <row r="6" spans="1:46">
      <c r="B6" s="63" t="s">
        <v>177</v>
      </c>
      <c r="P6" s="87"/>
      <c r="Q6" s="87"/>
      <c r="R6" s="87"/>
      <c r="S6" s="87"/>
      <c r="T6" s="87"/>
      <c r="U6" s="87"/>
      <c r="V6" s="87"/>
      <c r="W6" s="87"/>
      <c r="X6" s="87"/>
      <c r="Y6" s="87"/>
      <c r="Z6" s="87"/>
      <c r="AA6" s="87"/>
      <c r="AB6" s="87"/>
      <c r="AC6" s="87"/>
      <c r="AD6" s="87"/>
      <c r="AE6" s="87"/>
      <c r="AF6" s="87"/>
      <c r="AG6" s="87"/>
    </row>
    <row r="7" spans="1:46" ht="13.5" customHeight="1">
      <c r="C7" s="63" t="s">
        <v>169</v>
      </c>
      <c r="P7" s="87"/>
      <c r="Q7" s="87"/>
      <c r="R7" s="87"/>
      <c r="S7" s="87"/>
      <c r="T7" s="87"/>
      <c r="U7" s="87"/>
      <c r="V7" s="87"/>
      <c r="W7" s="87"/>
      <c r="X7" s="87"/>
      <c r="Y7" s="87"/>
      <c r="Z7" s="87"/>
      <c r="AA7" s="87"/>
      <c r="AB7" s="87"/>
      <c r="AC7" s="87"/>
      <c r="AD7" s="87"/>
      <c r="AE7" s="87"/>
      <c r="AF7" s="87"/>
      <c r="AG7" s="87"/>
    </row>
    <row r="8" spans="1:46" s="162" customFormat="1" ht="13.5" customHeight="1">
      <c r="A8" s="294"/>
      <c r="B8" s="99"/>
      <c r="C8" s="99"/>
      <c r="D8" s="748" t="s">
        <v>136</v>
      </c>
      <c r="E8" s="840"/>
      <c r="F8" s="840"/>
      <c r="G8" s="840"/>
      <c r="H8" s="840"/>
      <c r="I8" s="840"/>
      <c r="J8" s="841"/>
      <c r="K8" s="66" t="s">
        <v>226</v>
      </c>
      <c r="L8" s="947"/>
      <c r="M8" s="947"/>
      <c r="N8" s="947"/>
      <c r="O8" s="947"/>
      <c r="P8" s="297" t="s">
        <v>233</v>
      </c>
      <c r="Q8" s="947"/>
      <c r="R8" s="947"/>
      <c r="S8" s="947"/>
      <c r="T8" s="947"/>
      <c r="U8" s="947"/>
      <c r="V8" s="68" t="s">
        <v>253</v>
      </c>
      <c r="W8" s="290"/>
      <c r="X8" s="290"/>
      <c r="Y8" s="290"/>
      <c r="Z8" s="290"/>
      <c r="AA8" s="290"/>
      <c r="AB8" s="290"/>
      <c r="AC8" s="290"/>
      <c r="AD8" s="290"/>
      <c r="AE8" s="290"/>
      <c r="AF8" s="290"/>
      <c r="AG8" s="290"/>
      <c r="AH8" s="290"/>
      <c r="AI8" s="290"/>
      <c r="AJ8" s="290"/>
      <c r="AK8" s="290"/>
      <c r="AL8" s="290"/>
      <c r="AM8" s="290"/>
      <c r="AN8" s="290"/>
      <c r="AO8" s="291"/>
      <c r="AP8" s="293"/>
      <c r="AQ8" s="294"/>
      <c r="AR8" s="294"/>
      <c r="AS8" s="99"/>
    </row>
    <row r="9" spans="1:46" s="162" customFormat="1" ht="13.5" customHeight="1">
      <c r="A9" s="294"/>
      <c r="B9" s="99"/>
      <c r="C9" s="99"/>
      <c r="D9" s="842"/>
      <c r="E9" s="935"/>
      <c r="F9" s="935"/>
      <c r="G9" s="935"/>
      <c r="H9" s="935"/>
      <c r="I9" s="935"/>
      <c r="J9" s="844"/>
      <c r="K9" s="699"/>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9"/>
      <c r="AP9" s="293"/>
      <c r="AQ9" s="294"/>
      <c r="AR9" s="294"/>
      <c r="AS9" s="99"/>
    </row>
    <row r="10" spans="1:46" s="162" customFormat="1" ht="13.5" customHeight="1">
      <c r="A10" s="294"/>
      <c r="B10" s="99"/>
      <c r="C10" s="99"/>
      <c r="D10" s="842"/>
      <c r="E10" s="935"/>
      <c r="F10" s="935"/>
      <c r="G10" s="935"/>
      <c r="H10" s="935"/>
      <c r="I10" s="935"/>
      <c r="J10" s="844"/>
      <c r="K10" s="950"/>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49"/>
      <c r="AP10" s="293"/>
      <c r="AQ10" s="294"/>
      <c r="AR10" s="294"/>
      <c r="AS10" s="99"/>
    </row>
    <row r="11" spans="1:46" s="162" customFormat="1" ht="13.5" customHeight="1">
      <c r="A11" s="294"/>
      <c r="B11" s="99"/>
      <c r="C11" s="99"/>
      <c r="D11" s="929" t="s">
        <v>1863</v>
      </c>
      <c r="E11" s="930"/>
      <c r="F11" s="930"/>
      <c r="G11" s="930"/>
      <c r="H11" s="930"/>
      <c r="I11" s="930"/>
      <c r="J11" s="931"/>
      <c r="K11" s="933"/>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3"/>
      <c r="AP11" s="293"/>
      <c r="AQ11" s="294"/>
      <c r="AR11" s="294"/>
      <c r="AS11" s="99"/>
    </row>
    <row r="12" spans="1:46" s="162" customFormat="1" ht="13.5" customHeight="1">
      <c r="A12" s="294"/>
      <c r="B12" s="99"/>
      <c r="C12" s="99"/>
      <c r="D12" s="932"/>
      <c r="E12" s="930"/>
      <c r="F12" s="930"/>
      <c r="G12" s="930"/>
      <c r="H12" s="930"/>
      <c r="I12" s="930"/>
      <c r="J12" s="931"/>
      <c r="K12" s="934"/>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3"/>
      <c r="AP12" s="293"/>
      <c r="AQ12" s="294"/>
      <c r="AR12" s="294"/>
      <c r="AS12" s="99"/>
    </row>
    <row r="13" spans="1:46" s="162" customFormat="1" ht="13.5" customHeight="1">
      <c r="A13" s="294"/>
      <c r="B13" s="99"/>
      <c r="C13" s="99"/>
      <c r="D13" s="929" t="s">
        <v>137</v>
      </c>
      <c r="E13" s="930"/>
      <c r="F13" s="930"/>
      <c r="G13" s="930"/>
      <c r="H13" s="930"/>
      <c r="I13" s="930"/>
      <c r="J13" s="931"/>
      <c r="K13" s="933"/>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3"/>
      <c r="AP13" s="293"/>
      <c r="AQ13" s="294"/>
      <c r="AR13" s="294"/>
      <c r="AS13" s="99"/>
    </row>
    <row r="14" spans="1:46" s="162" customFormat="1" ht="13.5" customHeight="1">
      <c r="A14" s="294"/>
      <c r="B14" s="99"/>
      <c r="C14" s="99"/>
      <c r="D14" s="932"/>
      <c r="E14" s="930"/>
      <c r="F14" s="930"/>
      <c r="G14" s="930"/>
      <c r="H14" s="930"/>
      <c r="I14" s="930"/>
      <c r="J14" s="931"/>
      <c r="K14" s="934"/>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3"/>
      <c r="AP14" s="293"/>
      <c r="AQ14" s="294"/>
      <c r="AR14" s="294"/>
      <c r="AS14" s="99"/>
    </row>
    <row r="15" spans="1:46" s="162" customFormat="1" ht="13.5" customHeight="1">
      <c r="A15" s="294"/>
      <c r="B15" s="99"/>
      <c r="C15" s="99"/>
      <c r="D15" s="821" t="s">
        <v>138</v>
      </c>
      <c r="E15" s="935"/>
      <c r="F15" s="935"/>
      <c r="G15" s="935"/>
      <c r="H15" s="935"/>
      <c r="I15" s="935"/>
      <c r="J15" s="844"/>
      <c r="K15" s="699"/>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7"/>
      <c r="AP15" s="293"/>
      <c r="AQ15" s="294"/>
      <c r="AR15" s="294"/>
      <c r="AS15" s="99"/>
    </row>
    <row r="16" spans="1:46" s="162" customFormat="1" ht="13.5" customHeight="1">
      <c r="A16" s="294"/>
      <c r="B16" s="99"/>
      <c r="C16" s="99"/>
      <c r="D16" s="834"/>
      <c r="E16" s="835"/>
      <c r="F16" s="835"/>
      <c r="G16" s="835"/>
      <c r="H16" s="835"/>
      <c r="I16" s="835"/>
      <c r="J16" s="836"/>
      <c r="K16" s="938"/>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40"/>
      <c r="AP16" s="293"/>
      <c r="AQ16" s="294"/>
      <c r="AR16" s="294"/>
      <c r="AS16" s="99"/>
    </row>
    <row r="17" spans="1:45" s="174" customFormat="1" ht="13.5" customHeight="1">
      <c r="A17" s="173"/>
      <c r="B17" s="173"/>
      <c r="C17" s="173"/>
      <c r="D17" s="172" t="s">
        <v>139</v>
      </c>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2"/>
      <c r="AS17" s="173"/>
    </row>
    <row r="18" spans="1:45">
      <c r="A18" s="87"/>
      <c r="B18" s="87"/>
      <c r="C18" s="87"/>
      <c r="D18" s="87"/>
      <c r="E18" s="87"/>
      <c r="F18" s="87"/>
      <c r="G18" s="87"/>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row>
    <row r="19" spans="1:45">
      <c r="C19" s="62" t="s">
        <v>140</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row>
    <row r="20" spans="1:45" s="165" customFormat="1" ht="13.5" customHeight="1">
      <c r="A20" s="163"/>
      <c r="B20" s="163"/>
      <c r="C20" s="163"/>
      <c r="D20" s="64" t="s">
        <v>1860</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163"/>
      <c r="AQ20" s="163"/>
      <c r="AR20" s="286"/>
      <c r="AS20" s="164"/>
    </row>
    <row r="21" spans="1:45" s="165" customFormat="1" ht="13.5" customHeight="1">
      <c r="A21" s="163"/>
      <c r="B21" s="163"/>
      <c r="C21" s="163"/>
      <c r="D21" s="703" t="s">
        <v>1858</v>
      </c>
      <c r="E21" s="703"/>
      <c r="F21" s="703"/>
      <c r="G21" s="703"/>
      <c r="H21" s="703"/>
      <c r="I21" s="703"/>
      <c r="J21" s="703"/>
      <c r="K21" s="703"/>
      <c r="L21" s="703"/>
      <c r="M21" s="941"/>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3"/>
      <c r="AP21" s="163"/>
      <c r="AQ21" s="163"/>
      <c r="AR21" s="286"/>
      <c r="AS21" s="164"/>
    </row>
    <row r="22" spans="1:45" s="165" customFormat="1" ht="13.5" customHeight="1">
      <c r="A22" s="163"/>
      <c r="B22" s="163"/>
      <c r="C22" s="163"/>
      <c r="D22" s="703"/>
      <c r="E22" s="703"/>
      <c r="F22" s="703"/>
      <c r="G22" s="703"/>
      <c r="H22" s="703"/>
      <c r="I22" s="703"/>
      <c r="J22" s="703"/>
      <c r="K22" s="703"/>
      <c r="L22" s="703"/>
      <c r="M22" s="659"/>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1"/>
      <c r="AP22" s="163"/>
      <c r="AQ22" s="163"/>
      <c r="AR22" s="286"/>
      <c r="AS22" s="164"/>
    </row>
    <row r="23" spans="1:45" s="165" customFormat="1" ht="13.5" customHeight="1">
      <c r="A23" s="163"/>
      <c r="B23" s="163"/>
      <c r="C23" s="163"/>
      <c r="D23" s="952"/>
      <c r="E23" s="952"/>
      <c r="F23" s="952"/>
      <c r="G23" s="952"/>
      <c r="H23" s="952"/>
      <c r="I23" s="952"/>
      <c r="J23" s="952"/>
      <c r="K23" s="952"/>
      <c r="L23" s="952"/>
      <c r="M23" s="659"/>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1"/>
      <c r="AP23" s="163"/>
      <c r="AQ23" s="163"/>
      <c r="AR23" s="286"/>
      <c r="AS23" s="164"/>
    </row>
    <row r="24" spans="1:45" s="165" customFormat="1" ht="13.5" customHeight="1">
      <c r="A24" s="163"/>
      <c r="B24" s="163"/>
      <c r="C24" s="163"/>
      <c r="D24" s="927" t="s">
        <v>1859</v>
      </c>
      <c r="E24" s="927"/>
      <c r="F24" s="927"/>
      <c r="G24" s="927"/>
      <c r="H24" s="927"/>
      <c r="I24" s="927"/>
      <c r="J24" s="927"/>
      <c r="K24" s="927"/>
      <c r="L24" s="927"/>
      <c r="M24" s="944"/>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6"/>
      <c r="AP24" s="163"/>
      <c r="AQ24" s="163"/>
      <c r="AR24" s="286"/>
      <c r="AS24" s="164"/>
    </row>
    <row r="25" spans="1:45" s="165" customFormat="1" ht="13.5" customHeight="1">
      <c r="A25" s="163"/>
      <c r="B25" s="163"/>
      <c r="C25" s="163"/>
      <c r="D25" s="927"/>
      <c r="E25" s="927"/>
      <c r="F25" s="927"/>
      <c r="G25" s="927"/>
      <c r="H25" s="927"/>
      <c r="I25" s="927"/>
      <c r="J25" s="927"/>
      <c r="K25" s="927"/>
      <c r="L25" s="927"/>
      <c r="M25" s="944"/>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945"/>
      <c r="AN25" s="945"/>
      <c r="AO25" s="946"/>
      <c r="AP25" s="163"/>
      <c r="AQ25" s="163"/>
      <c r="AR25" s="286"/>
      <c r="AS25" s="164"/>
    </row>
    <row r="26" spans="1:45" s="165" customFormat="1" ht="13.5" customHeight="1">
      <c r="A26" s="163"/>
      <c r="B26" s="163"/>
      <c r="C26" s="163"/>
      <c r="D26" s="927"/>
      <c r="E26" s="927"/>
      <c r="F26" s="927"/>
      <c r="G26" s="927"/>
      <c r="H26" s="927"/>
      <c r="I26" s="927"/>
      <c r="J26" s="927"/>
      <c r="K26" s="927"/>
      <c r="L26" s="927"/>
      <c r="M26" s="944"/>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6"/>
      <c r="AP26" s="163"/>
      <c r="AQ26" s="163"/>
      <c r="AR26" s="286"/>
      <c r="AS26" s="164"/>
    </row>
    <row r="27" spans="1:45" s="165" customFormat="1" ht="13.5" customHeight="1">
      <c r="A27" s="163"/>
      <c r="B27" s="163"/>
      <c r="C27" s="163"/>
      <c r="D27" s="647" t="s">
        <v>185</v>
      </c>
      <c r="E27" s="648"/>
      <c r="F27" s="648"/>
      <c r="G27" s="648"/>
      <c r="H27" s="648"/>
      <c r="I27" s="648"/>
      <c r="J27" s="648"/>
      <c r="K27" s="648"/>
      <c r="L27" s="649"/>
      <c r="M27" s="659"/>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1"/>
      <c r="AP27" s="163"/>
      <c r="AQ27" s="163"/>
      <c r="AR27" s="286"/>
      <c r="AS27" s="164"/>
    </row>
    <row r="28" spans="1:45" s="165" customFormat="1" ht="13.5" customHeight="1">
      <c r="A28" s="163"/>
      <c r="B28" s="163"/>
      <c r="C28" s="163"/>
      <c r="D28" s="647"/>
      <c r="E28" s="648"/>
      <c r="F28" s="648"/>
      <c r="G28" s="648"/>
      <c r="H28" s="648"/>
      <c r="I28" s="648"/>
      <c r="J28" s="648"/>
      <c r="K28" s="648"/>
      <c r="L28" s="649"/>
      <c r="M28" s="659"/>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1"/>
      <c r="AP28" s="163"/>
      <c r="AQ28" s="163"/>
      <c r="AR28" s="286"/>
      <c r="AS28" s="164"/>
    </row>
    <row r="29" spans="1:45" s="165" customFormat="1" ht="13.5" customHeight="1">
      <c r="A29" s="163"/>
      <c r="B29" s="163"/>
      <c r="C29" s="163"/>
      <c r="D29" s="650"/>
      <c r="E29" s="651"/>
      <c r="F29" s="651"/>
      <c r="G29" s="651"/>
      <c r="H29" s="651"/>
      <c r="I29" s="651"/>
      <c r="J29" s="651"/>
      <c r="K29" s="651"/>
      <c r="L29" s="652"/>
      <c r="M29" s="662"/>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4"/>
      <c r="AP29" s="163"/>
      <c r="AQ29" s="163"/>
      <c r="AR29" s="286"/>
      <c r="AS29" s="164"/>
    </row>
    <row r="30" spans="1:45" s="165" customFormat="1" ht="13.5" customHeight="1">
      <c r="A30" s="163"/>
      <c r="B30" s="163"/>
      <c r="C30" s="256"/>
      <c r="D30" s="257"/>
      <c r="E30" s="64"/>
      <c r="F30" s="64"/>
      <c r="G30" s="64"/>
      <c r="H30" s="64"/>
      <c r="I30" s="64"/>
      <c r="J30" s="64"/>
      <c r="K30" s="64"/>
      <c r="L30" s="64"/>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6"/>
      <c r="AQ30" s="163"/>
      <c r="AR30" s="286"/>
      <c r="AS30" s="164"/>
    </row>
    <row r="31" spans="1:45" s="165" customFormat="1" ht="13.5" customHeight="1">
      <c r="A31" s="163"/>
      <c r="B31" s="163"/>
      <c r="C31" s="256"/>
      <c r="D31" s="64" t="s">
        <v>1846</v>
      </c>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256"/>
      <c r="AQ31" s="163"/>
      <c r="AR31" s="286"/>
      <c r="AS31" s="164"/>
    </row>
    <row r="32" spans="1:45" s="165" customFormat="1" ht="13.5" customHeight="1">
      <c r="A32" s="163"/>
      <c r="B32" s="163"/>
      <c r="C32" s="163"/>
      <c r="D32" s="703" t="s">
        <v>183</v>
      </c>
      <c r="E32" s="703"/>
      <c r="F32" s="703"/>
      <c r="G32" s="703"/>
      <c r="H32" s="703"/>
      <c r="I32" s="703"/>
      <c r="J32" s="703"/>
      <c r="K32" s="703"/>
      <c r="L32" s="703"/>
      <c r="M32" s="941"/>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3"/>
      <c r="AP32" s="163"/>
      <c r="AQ32" s="163"/>
      <c r="AR32" s="286"/>
      <c r="AS32" s="164"/>
    </row>
    <row r="33" spans="1:45" s="165" customFormat="1" ht="13.5" customHeight="1">
      <c r="A33" s="163"/>
      <c r="B33" s="163"/>
      <c r="C33" s="163"/>
      <c r="D33" s="703"/>
      <c r="E33" s="703"/>
      <c r="F33" s="703"/>
      <c r="G33" s="703"/>
      <c r="H33" s="703"/>
      <c r="I33" s="703"/>
      <c r="J33" s="703"/>
      <c r="K33" s="703"/>
      <c r="L33" s="703"/>
      <c r="M33" s="659"/>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1"/>
      <c r="AP33" s="163"/>
      <c r="AQ33" s="163"/>
      <c r="AR33" s="286"/>
      <c r="AS33" s="164"/>
    </row>
    <row r="34" spans="1:45" s="165" customFormat="1" ht="13.5" customHeight="1">
      <c r="A34" s="163"/>
      <c r="B34" s="163"/>
      <c r="C34" s="163"/>
      <c r="D34" s="952"/>
      <c r="E34" s="952"/>
      <c r="F34" s="952"/>
      <c r="G34" s="952"/>
      <c r="H34" s="952"/>
      <c r="I34" s="952"/>
      <c r="J34" s="952"/>
      <c r="K34" s="952"/>
      <c r="L34" s="952"/>
      <c r="M34" s="659"/>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c r="AM34" s="660"/>
      <c r="AN34" s="660"/>
      <c r="AO34" s="661"/>
      <c r="AP34" s="163"/>
      <c r="AQ34" s="163"/>
      <c r="AR34" s="286"/>
      <c r="AS34" s="164"/>
    </row>
    <row r="35" spans="1:45" s="165" customFormat="1" ht="13.5" customHeight="1">
      <c r="A35" s="163"/>
      <c r="B35" s="163"/>
      <c r="C35" s="163"/>
      <c r="D35" s="927" t="s">
        <v>184</v>
      </c>
      <c r="E35" s="927"/>
      <c r="F35" s="927"/>
      <c r="G35" s="927"/>
      <c r="H35" s="927"/>
      <c r="I35" s="927"/>
      <c r="J35" s="927"/>
      <c r="K35" s="927"/>
      <c r="L35" s="927"/>
      <c r="M35" s="944"/>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6"/>
      <c r="AP35" s="163"/>
      <c r="AQ35" s="163"/>
      <c r="AR35" s="286"/>
      <c r="AS35" s="164"/>
    </row>
    <row r="36" spans="1:45" s="165" customFormat="1" ht="13.5" customHeight="1">
      <c r="A36" s="163"/>
      <c r="B36" s="163"/>
      <c r="C36" s="163"/>
      <c r="D36" s="927"/>
      <c r="E36" s="927"/>
      <c r="F36" s="927"/>
      <c r="G36" s="927"/>
      <c r="H36" s="927"/>
      <c r="I36" s="927"/>
      <c r="J36" s="927"/>
      <c r="K36" s="927"/>
      <c r="L36" s="927"/>
      <c r="M36" s="944"/>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6"/>
      <c r="AP36" s="163"/>
      <c r="AQ36" s="163"/>
      <c r="AR36" s="286"/>
      <c r="AS36" s="164"/>
    </row>
    <row r="37" spans="1:45" s="165" customFormat="1" ht="13.5" customHeight="1">
      <c r="A37" s="163"/>
      <c r="B37" s="163"/>
      <c r="C37" s="163"/>
      <c r="D37" s="927"/>
      <c r="E37" s="927"/>
      <c r="F37" s="927"/>
      <c r="G37" s="927"/>
      <c r="H37" s="927"/>
      <c r="I37" s="927"/>
      <c r="J37" s="927"/>
      <c r="K37" s="927"/>
      <c r="L37" s="927"/>
      <c r="M37" s="944"/>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945"/>
      <c r="AN37" s="945"/>
      <c r="AO37" s="946"/>
      <c r="AP37" s="163"/>
      <c r="AQ37" s="163"/>
      <c r="AR37" s="286"/>
      <c r="AS37" s="164"/>
    </row>
    <row r="38" spans="1:45" s="165" customFormat="1" ht="13.5" customHeight="1">
      <c r="A38" s="163"/>
      <c r="B38" s="163"/>
      <c r="C38" s="163"/>
      <c r="D38" s="926" t="s">
        <v>1919</v>
      </c>
      <c r="E38" s="926"/>
      <c r="F38" s="926"/>
      <c r="G38" s="926"/>
      <c r="H38" s="926"/>
      <c r="I38" s="926"/>
      <c r="J38" s="926"/>
      <c r="K38" s="926"/>
      <c r="L38" s="926"/>
      <c r="M38" s="659"/>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0"/>
      <c r="AO38" s="661"/>
      <c r="AP38" s="163"/>
      <c r="AQ38" s="163"/>
      <c r="AR38" s="286"/>
      <c r="AS38" s="164"/>
    </row>
    <row r="39" spans="1:45" s="165" customFormat="1" ht="13.5" customHeight="1">
      <c r="A39" s="163"/>
      <c r="B39" s="163"/>
      <c r="C39" s="163"/>
      <c r="D39" s="703"/>
      <c r="E39" s="703"/>
      <c r="F39" s="703"/>
      <c r="G39" s="703"/>
      <c r="H39" s="703"/>
      <c r="I39" s="703"/>
      <c r="J39" s="703"/>
      <c r="K39" s="703"/>
      <c r="L39" s="703"/>
      <c r="M39" s="659"/>
      <c r="N39" s="660"/>
      <c r="O39" s="660"/>
      <c r="P39" s="660"/>
      <c r="Q39" s="660"/>
      <c r="R39" s="660"/>
      <c r="S39" s="660"/>
      <c r="T39" s="660"/>
      <c r="U39" s="660"/>
      <c r="V39" s="660"/>
      <c r="W39" s="660"/>
      <c r="X39" s="660"/>
      <c r="Y39" s="660"/>
      <c r="Z39" s="660"/>
      <c r="AA39" s="660"/>
      <c r="AB39" s="660"/>
      <c r="AC39" s="660"/>
      <c r="AD39" s="660"/>
      <c r="AE39" s="660"/>
      <c r="AF39" s="660"/>
      <c r="AG39" s="660"/>
      <c r="AH39" s="660"/>
      <c r="AI39" s="660"/>
      <c r="AJ39" s="660"/>
      <c r="AK39" s="660"/>
      <c r="AL39" s="660"/>
      <c r="AM39" s="660"/>
      <c r="AN39" s="660"/>
      <c r="AO39" s="661"/>
      <c r="AP39" s="163"/>
      <c r="AQ39" s="163"/>
      <c r="AR39" s="286"/>
      <c r="AS39" s="164"/>
    </row>
    <row r="40" spans="1:45" s="165" customFormat="1" ht="13.5" customHeight="1">
      <c r="A40" s="163"/>
      <c r="B40" s="163"/>
      <c r="C40" s="163"/>
      <c r="D40" s="703"/>
      <c r="E40" s="703"/>
      <c r="F40" s="703"/>
      <c r="G40" s="703"/>
      <c r="H40" s="703"/>
      <c r="I40" s="703"/>
      <c r="J40" s="703"/>
      <c r="K40" s="703"/>
      <c r="L40" s="703"/>
      <c r="M40" s="662"/>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4"/>
      <c r="AP40" s="163"/>
      <c r="AQ40" s="163"/>
      <c r="AR40" s="286"/>
      <c r="AS40" s="164"/>
    </row>
    <row r="41" spans="1:45" s="165" customFormat="1" ht="13.5" customHeight="1">
      <c r="A41" s="163"/>
      <c r="B41" s="163"/>
      <c r="C41" s="256"/>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6"/>
      <c r="AQ41" s="163"/>
      <c r="AR41" s="286"/>
      <c r="AS41" s="164"/>
    </row>
    <row r="42" spans="1:45" s="165" customFormat="1" ht="13.5" customHeight="1">
      <c r="A42" s="163"/>
      <c r="B42" s="163"/>
      <c r="C42" s="256"/>
      <c r="D42" s="64" t="s">
        <v>1845</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256"/>
      <c r="AQ42" s="163"/>
      <c r="AR42" s="286"/>
      <c r="AS42" s="164"/>
    </row>
    <row r="43" spans="1:45" s="165" customFormat="1" ht="13.5" customHeight="1">
      <c r="A43" s="163"/>
      <c r="B43" s="163"/>
      <c r="C43" s="163"/>
      <c r="D43" s="703" t="s">
        <v>186</v>
      </c>
      <c r="E43" s="703"/>
      <c r="F43" s="703"/>
      <c r="G43" s="703"/>
      <c r="H43" s="703"/>
      <c r="I43" s="703"/>
      <c r="J43" s="703"/>
      <c r="K43" s="703"/>
      <c r="L43" s="703"/>
      <c r="M43" s="955" t="s">
        <v>1868</v>
      </c>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7"/>
      <c r="AP43" s="163"/>
      <c r="AQ43" s="163"/>
      <c r="AR43" s="286"/>
      <c r="AS43" s="164"/>
    </row>
    <row r="44" spans="1:45" s="165" customFormat="1" ht="13.5" customHeight="1">
      <c r="A44" s="163"/>
      <c r="B44" s="163"/>
      <c r="C44" s="163"/>
      <c r="D44" s="703"/>
      <c r="E44" s="703"/>
      <c r="F44" s="703"/>
      <c r="G44" s="703"/>
      <c r="H44" s="703"/>
      <c r="I44" s="703"/>
      <c r="J44" s="703"/>
      <c r="K44" s="703"/>
      <c r="L44" s="703"/>
      <c r="M44" s="958"/>
      <c r="N44" s="959"/>
      <c r="O44" s="959"/>
      <c r="P44" s="959"/>
      <c r="Q44" s="959"/>
      <c r="R44" s="959"/>
      <c r="S44" s="959"/>
      <c r="T44" s="959"/>
      <c r="U44" s="959"/>
      <c r="V44" s="959"/>
      <c r="W44" s="959"/>
      <c r="X44" s="959"/>
      <c r="Y44" s="959"/>
      <c r="Z44" s="959"/>
      <c r="AA44" s="959"/>
      <c r="AB44" s="959"/>
      <c r="AC44" s="959"/>
      <c r="AD44" s="959"/>
      <c r="AE44" s="959"/>
      <c r="AF44" s="959"/>
      <c r="AG44" s="959"/>
      <c r="AH44" s="959"/>
      <c r="AI44" s="959"/>
      <c r="AJ44" s="959"/>
      <c r="AK44" s="959"/>
      <c r="AL44" s="959"/>
      <c r="AM44" s="959"/>
      <c r="AN44" s="959"/>
      <c r="AO44" s="960"/>
      <c r="AP44" s="163"/>
      <c r="AQ44" s="163"/>
      <c r="AR44" s="286"/>
      <c r="AS44" s="164"/>
    </row>
    <row r="45" spans="1:45" s="165" customFormat="1" ht="13.5" customHeight="1">
      <c r="A45" s="163"/>
      <c r="B45" s="163"/>
      <c r="C45" s="163"/>
      <c r="D45" s="703"/>
      <c r="E45" s="703"/>
      <c r="F45" s="703"/>
      <c r="G45" s="703"/>
      <c r="H45" s="703"/>
      <c r="I45" s="703"/>
      <c r="J45" s="703"/>
      <c r="K45" s="703"/>
      <c r="L45" s="703"/>
      <c r="M45" s="958"/>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60"/>
      <c r="AP45" s="163"/>
      <c r="AQ45" s="163"/>
      <c r="AR45" s="286"/>
      <c r="AS45" s="164"/>
    </row>
    <row r="46" spans="1:45" s="165" customFormat="1" ht="13.5" customHeight="1">
      <c r="A46" s="163"/>
      <c r="B46" s="163"/>
      <c r="C46" s="163"/>
      <c r="D46" s="704"/>
      <c r="E46" s="704"/>
      <c r="F46" s="704"/>
      <c r="G46" s="704"/>
      <c r="H46" s="704"/>
      <c r="I46" s="704"/>
      <c r="J46" s="704"/>
      <c r="K46" s="704"/>
      <c r="L46" s="704"/>
      <c r="M46" s="961"/>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3"/>
      <c r="AP46" s="163"/>
      <c r="AQ46" s="163"/>
      <c r="AR46" s="286"/>
      <c r="AS46" s="164"/>
    </row>
    <row r="47" spans="1:45" s="165" customFormat="1" ht="13.5" customHeight="1">
      <c r="A47" s="163"/>
      <c r="B47" s="163"/>
      <c r="C47" s="163"/>
      <c r="D47" s="644" t="s">
        <v>191</v>
      </c>
      <c r="E47" s="645"/>
      <c r="F47" s="645"/>
      <c r="G47" s="645"/>
      <c r="H47" s="645"/>
      <c r="I47" s="645"/>
      <c r="J47" s="645"/>
      <c r="K47" s="645"/>
      <c r="L47" s="646"/>
      <c r="M47" s="653" t="s">
        <v>1861</v>
      </c>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5"/>
      <c r="AP47" s="163"/>
      <c r="AQ47" s="163"/>
      <c r="AR47" s="286"/>
      <c r="AS47" s="164"/>
    </row>
    <row r="48" spans="1:45" s="165" customFormat="1" ht="13.5" customHeight="1">
      <c r="A48" s="163"/>
      <c r="B48" s="163"/>
      <c r="C48" s="163"/>
      <c r="D48" s="647"/>
      <c r="E48" s="648"/>
      <c r="F48" s="648"/>
      <c r="G48" s="648"/>
      <c r="H48" s="648"/>
      <c r="I48" s="648"/>
      <c r="J48" s="648"/>
      <c r="K48" s="648"/>
      <c r="L48" s="649"/>
      <c r="M48" s="656"/>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8"/>
      <c r="AP48" s="163"/>
      <c r="AQ48" s="163"/>
      <c r="AR48" s="286"/>
      <c r="AS48" s="164"/>
    </row>
    <row r="49" spans="1:45" s="165" customFormat="1" ht="13.5" customHeight="1">
      <c r="A49" s="163"/>
      <c r="B49" s="163"/>
      <c r="C49" s="163"/>
      <c r="D49" s="647"/>
      <c r="E49" s="648"/>
      <c r="F49" s="648"/>
      <c r="G49" s="648"/>
      <c r="H49" s="648"/>
      <c r="I49" s="648"/>
      <c r="J49" s="648"/>
      <c r="K49" s="648"/>
      <c r="L49" s="649"/>
      <c r="M49" s="659" t="s">
        <v>1862</v>
      </c>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660"/>
      <c r="AK49" s="660"/>
      <c r="AL49" s="660"/>
      <c r="AM49" s="660"/>
      <c r="AN49" s="660"/>
      <c r="AO49" s="661"/>
      <c r="AP49" s="163"/>
      <c r="AQ49" s="163"/>
      <c r="AR49" s="286"/>
      <c r="AS49" s="164"/>
    </row>
    <row r="50" spans="1:45" s="165" customFormat="1" ht="13.5" customHeight="1">
      <c r="A50" s="163"/>
      <c r="B50" s="163"/>
      <c r="C50" s="163"/>
      <c r="D50" s="650"/>
      <c r="E50" s="651"/>
      <c r="F50" s="651"/>
      <c r="G50" s="651"/>
      <c r="H50" s="651"/>
      <c r="I50" s="651"/>
      <c r="J50" s="651"/>
      <c r="K50" s="651"/>
      <c r="L50" s="652"/>
      <c r="M50" s="662"/>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4"/>
      <c r="AP50" s="163"/>
      <c r="AQ50" s="163"/>
      <c r="AR50" s="286"/>
      <c r="AS50" s="164"/>
    </row>
    <row r="51" spans="1:45" s="165" customFormat="1" ht="13.5" customHeight="1">
      <c r="A51" s="163"/>
      <c r="B51" s="163"/>
      <c r="C51" s="163"/>
      <c r="D51" s="182" t="s">
        <v>193</v>
      </c>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163"/>
      <c r="AQ51" s="163"/>
      <c r="AR51" s="286"/>
      <c r="AS51" s="164"/>
    </row>
    <row r="52" spans="1:45" s="165" customFormat="1" ht="13.5" customHeight="1">
      <c r="A52" s="163"/>
      <c r="B52" s="163"/>
      <c r="C52" s="163"/>
      <c r="D52" s="182"/>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163"/>
      <c r="AQ52" s="163"/>
      <c r="AR52" s="286"/>
      <c r="AS52" s="164"/>
    </row>
    <row r="53" spans="1:45" s="165" customFormat="1" ht="13.5" customHeight="1">
      <c r="A53" s="163"/>
      <c r="B53" s="163"/>
      <c r="C53" s="163"/>
      <c r="D53" s="283" t="s">
        <v>1844</v>
      </c>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163"/>
      <c r="AQ53" s="163"/>
      <c r="AR53" s="286"/>
      <c r="AS53" s="164"/>
    </row>
    <row r="54" spans="1:45" s="165" customFormat="1" ht="13.5" customHeight="1">
      <c r="A54" s="163"/>
      <c r="B54" s="163"/>
      <c r="C54" s="163"/>
      <c r="D54" s="964" t="s">
        <v>187</v>
      </c>
      <c r="E54" s="965"/>
      <c r="F54" s="965"/>
      <c r="G54" s="965"/>
      <c r="H54" s="965"/>
      <c r="I54" s="965"/>
      <c r="J54" s="965"/>
      <c r="K54" s="965"/>
      <c r="L54" s="966"/>
      <c r="M54" s="964"/>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6"/>
      <c r="AP54" s="163"/>
      <c r="AQ54" s="163"/>
      <c r="AR54" s="286"/>
      <c r="AS54" s="164"/>
    </row>
    <row r="55" spans="1:45" s="165" customFormat="1" ht="13.5" customHeight="1">
      <c r="A55" s="163"/>
      <c r="B55" s="163"/>
      <c r="C55" s="163"/>
      <c r="D55" s="647"/>
      <c r="E55" s="648"/>
      <c r="F55" s="648"/>
      <c r="G55" s="648"/>
      <c r="H55" s="648"/>
      <c r="I55" s="648"/>
      <c r="J55" s="648"/>
      <c r="K55" s="648"/>
      <c r="L55" s="649"/>
      <c r="M55" s="647"/>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8"/>
      <c r="AL55" s="648"/>
      <c r="AM55" s="648"/>
      <c r="AN55" s="648"/>
      <c r="AO55" s="649"/>
      <c r="AP55" s="163"/>
      <c r="AQ55" s="163"/>
      <c r="AR55" s="286"/>
      <c r="AS55" s="164"/>
    </row>
    <row r="56" spans="1:45" s="165" customFormat="1" ht="13.5" customHeight="1">
      <c r="A56" s="163"/>
      <c r="B56" s="163"/>
      <c r="C56" s="163"/>
      <c r="D56" s="647"/>
      <c r="E56" s="648"/>
      <c r="F56" s="648"/>
      <c r="G56" s="648"/>
      <c r="H56" s="648"/>
      <c r="I56" s="648"/>
      <c r="J56" s="648"/>
      <c r="K56" s="648"/>
      <c r="L56" s="649"/>
      <c r="M56" s="647"/>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48"/>
      <c r="AM56" s="648"/>
      <c r="AN56" s="648"/>
      <c r="AO56" s="649"/>
      <c r="AP56" s="163"/>
      <c r="AQ56" s="163"/>
      <c r="AR56" s="286"/>
      <c r="AS56" s="164"/>
    </row>
    <row r="57" spans="1:45" s="165" customFormat="1" ht="13.5" customHeight="1">
      <c r="A57" s="163"/>
      <c r="B57" s="163"/>
      <c r="C57" s="163"/>
      <c r="D57" s="650"/>
      <c r="E57" s="651"/>
      <c r="F57" s="651"/>
      <c r="G57" s="651"/>
      <c r="H57" s="651"/>
      <c r="I57" s="651"/>
      <c r="J57" s="651"/>
      <c r="K57" s="651"/>
      <c r="L57" s="652"/>
      <c r="M57" s="650"/>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2"/>
      <c r="AP57" s="163"/>
      <c r="AQ57" s="163"/>
      <c r="AR57" s="286"/>
      <c r="AS57" s="164"/>
    </row>
    <row r="58" spans="1:45" s="165" customFormat="1" ht="13.5" hidden="1" customHeight="1">
      <c r="A58" s="163"/>
      <c r="B58" s="163"/>
      <c r="C58" s="163"/>
      <c r="D58" s="967" t="s">
        <v>254</v>
      </c>
      <c r="E58" s="968"/>
      <c r="F58" s="968"/>
      <c r="G58" s="968"/>
      <c r="H58" s="968"/>
      <c r="I58" s="968"/>
      <c r="J58" s="968"/>
      <c r="K58" s="968"/>
      <c r="L58" s="968"/>
      <c r="M58" s="968"/>
      <c r="N58" s="968"/>
      <c r="O58" s="968"/>
      <c r="P58" s="968"/>
      <c r="Q58" s="969"/>
      <c r="R58" s="967" t="s">
        <v>192</v>
      </c>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9"/>
      <c r="AP58" s="163"/>
      <c r="AQ58" s="163"/>
      <c r="AR58" s="286"/>
      <c r="AS58" s="164"/>
    </row>
    <row r="59" spans="1:45" s="165" customFormat="1" ht="13.5" hidden="1" customHeight="1">
      <c r="A59" s="163"/>
      <c r="B59" s="163"/>
      <c r="C59" s="163"/>
      <c r="D59" s="970"/>
      <c r="E59" s="971"/>
      <c r="F59" s="971"/>
      <c r="G59" s="971"/>
      <c r="H59" s="971"/>
      <c r="I59" s="971"/>
      <c r="J59" s="971"/>
      <c r="K59" s="971"/>
      <c r="L59" s="971"/>
      <c r="M59" s="971"/>
      <c r="N59" s="971"/>
      <c r="O59" s="971"/>
      <c r="P59" s="971"/>
      <c r="Q59" s="972"/>
      <c r="R59" s="970"/>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2"/>
      <c r="AP59" s="163"/>
      <c r="AQ59" s="163"/>
      <c r="AR59" s="286"/>
      <c r="AS59" s="164"/>
    </row>
    <row r="60" spans="1:45" s="165" customFormat="1" ht="13.5" customHeight="1">
      <c r="A60" s="65"/>
      <c r="B60" s="65"/>
      <c r="C60" s="65"/>
      <c r="D60" s="64"/>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286"/>
      <c r="AS60" s="164"/>
    </row>
    <row r="61" spans="1:45" s="51" customFormat="1" ht="14.25" customHeight="1">
      <c r="A61" s="77"/>
      <c r="B61" s="76" t="s">
        <v>178</v>
      </c>
      <c r="C61" s="167"/>
      <c r="D61" s="167"/>
      <c r="E61" s="167"/>
      <c r="F61" s="167"/>
      <c r="G61" s="167"/>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7"/>
    </row>
    <row r="62" spans="1:45" s="51" customFormat="1" ht="14.25" customHeight="1">
      <c r="A62" s="77"/>
      <c r="B62" s="76"/>
      <c r="C62" s="76" t="s">
        <v>194</v>
      </c>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7"/>
    </row>
    <row r="63" spans="1:45" s="51" customFormat="1" ht="14.25" customHeight="1">
      <c r="A63" s="77"/>
      <c r="B63" s="76"/>
      <c r="C63" s="76"/>
      <c r="D63" s="76" t="s">
        <v>1920</v>
      </c>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7"/>
      <c r="AQ63" s="77"/>
      <c r="AR63" s="77"/>
      <c r="AS63" s="77"/>
    </row>
    <row r="64" spans="1:45" ht="18" customHeight="1">
      <c r="D64" s="905" t="s">
        <v>89</v>
      </c>
      <c r="E64" s="906"/>
      <c r="F64" s="906"/>
      <c r="G64" s="906"/>
      <c r="H64" s="906"/>
      <c r="I64" s="906"/>
      <c r="J64" s="907"/>
      <c r="K64" s="984" t="s">
        <v>170</v>
      </c>
      <c r="L64" s="985"/>
      <c r="M64" s="985"/>
      <c r="N64" s="986"/>
      <c r="O64" s="990" t="s">
        <v>171</v>
      </c>
      <c r="P64" s="991"/>
      <c r="Q64" s="991"/>
      <c r="R64" s="992"/>
      <c r="S64" s="984" t="s">
        <v>172</v>
      </c>
      <c r="T64" s="985"/>
      <c r="U64" s="985"/>
      <c r="V64" s="986"/>
      <c r="W64" s="984" t="s">
        <v>173</v>
      </c>
      <c r="X64" s="985"/>
      <c r="Y64" s="985"/>
      <c r="Z64" s="985"/>
      <c r="AA64" s="986"/>
      <c r="AB64" s="984" t="s">
        <v>174</v>
      </c>
      <c r="AC64" s="985"/>
      <c r="AD64" s="985"/>
      <c r="AE64" s="985"/>
      <c r="AF64" s="986"/>
      <c r="AG64" s="984" t="s">
        <v>175</v>
      </c>
      <c r="AH64" s="996"/>
      <c r="AI64" s="996"/>
      <c r="AJ64" s="997"/>
      <c r="AK64" s="973" t="s">
        <v>90</v>
      </c>
      <c r="AL64" s="974"/>
      <c r="AM64" s="974"/>
      <c r="AN64" s="975"/>
      <c r="AO64" s="984" t="s">
        <v>1921</v>
      </c>
      <c r="AP64" s="997"/>
      <c r="AQ64" s="128"/>
    </row>
    <row r="65" spans="1:56" ht="18" customHeight="1">
      <c r="D65" s="908"/>
      <c r="E65" s="909"/>
      <c r="F65" s="909"/>
      <c r="G65" s="909"/>
      <c r="H65" s="909"/>
      <c r="I65" s="909"/>
      <c r="J65" s="910"/>
      <c r="K65" s="987"/>
      <c r="L65" s="988"/>
      <c r="M65" s="988"/>
      <c r="N65" s="989"/>
      <c r="O65" s="993"/>
      <c r="P65" s="994"/>
      <c r="Q65" s="994"/>
      <c r="R65" s="995"/>
      <c r="S65" s="987"/>
      <c r="T65" s="988"/>
      <c r="U65" s="988"/>
      <c r="V65" s="989"/>
      <c r="W65" s="987"/>
      <c r="X65" s="988"/>
      <c r="Y65" s="988"/>
      <c r="Z65" s="988"/>
      <c r="AA65" s="989"/>
      <c r="AB65" s="987"/>
      <c r="AC65" s="988"/>
      <c r="AD65" s="988"/>
      <c r="AE65" s="988"/>
      <c r="AF65" s="989"/>
      <c r="AG65" s="998"/>
      <c r="AH65" s="999"/>
      <c r="AI65" s="999"/>
      <c r="AJ65" s="1000"/>
      <c r="AK65" s="976"/>
      <c r="AL65" s="977"/>
      <c r="AM65" s="977"/>
      <c r="AN65" s="978"/>
      <c r="AO65" s="998"/>
      <c r="AP65" s="1000"/>
      <c r="AQ65" s="128"/>
    </row>
    <row r="66" spans="1:56" ht="18" customHeight="1">
      <c r="D66" s="911"/>
      <c r="E66" s="912"/>
      <c r="F66" s="912"/>
      <c r="G66" s="912"/>
      <c r="H66" s="912"/>
      <c r="I66" s="912"/>
      <c r="J66" s="913"/>
      <c r="K66" s="890" t="s">
        <v>206</v>
      </c>
      <c r="L66" s="891"/>
      <c r="M66" s="891"/>
      <c r="N66" s="892"/>
      <c r="O66" s="893" t="s">
        <v>207</v>
      </c>
      <c r="P66" s="894"/>
      <c r="Q66" s="894"/>
      <c r="R66" s="895"/>
      <c r="S66" s="893" t="s">
        <v>208</v>
      </c>
      <c r="T66" s="894"/>
      <c r="U66" s="894"/>
      <c r="V66" s="895"/>
      <c r="W66" s="890" t="s">
        <v>209</v>
      </c>
      <c r="X66" s="891"/>
      <c r="Y66" s="891"/>
      <c r="Z66" s="891"/>
      <c r="AA66" s="892"/>
      <c r="AB66" s="896" t="s">
        <v>210</v>
      </c>
      <c r="AC66" s="897"/>
      <c r="AD66" s="897"/>
      <c r="AE66" s="897"/>
      <c r="AF66" s="898"/>
      <c r="AG66" s="1001"/>
      <c r="AH66" s="1002"/>
      <c r="AI66" s="1002"/>
      <c r="AJ66" s="1003"/>
      <c r="AK66" s="979"/>
      <c r="AL66" s="980"/>
      <c r="AM66" s="980"/>
      <c r="AN66" s="981"/>
      <c r="AO66" s="1001"/>
      <c r="AP66" s="1003"/>
      <c r="AQ66" s="128"/>
    </row>
    <row r="67" spans="1:56" ht="18" customHeight="1">
      <c r="D67" s="914"/>
      <c r="E67" s="915"/>
      <c r="F67" s="915"/>
      <c r="G67" s="915"/>
      <c r="H67" s="915"/>
      <c r="I67" s="915"/>
      <c r="J67" s="916"/>
      <c r="K67" s="1004"/>
      <c r="L67" s="1005"/>
      <c r="M67" s="1005"/>
      <c r="N67" s="1006"/>
      <c r="O67" s="1007" t="s">
        <v>235</v>
      </c>
      <c r="P67" s="1008"/>
      <c r="Q67" s="1008"/>
      <c r="R67" s="1009"/>
      <c r="S67" s="1007"/>
      <c r="T67" s="1008"/>
      <c r="U67" s="1008"/>
      <c r="V67" s="1009"/>
      <c r="W67" s="1007"/>
      <c r="X67" s="1008"/>
      <c r="Y67" s="1008"/>
      <c r="Z67" s="1008"/>
      <c r="AA67" s="1009"/>
      <c r="AB67" s="886"/>
      <c r="AC67" s="887"/>
      <c r="AD67" s="887"/>
      <c r="AE67" s="887"/>
      <c r="AF67" s="888"/>
      <c r="AG67" s="886"/>
      <c r="AH67" s="889"/>
      <c r="AI67" s="887"/>
      <c r="AJ67" s="888"/>
      <c r="AK67" s="923"/>
      <c r="AL67" s="924"/>
      <c r="AM67" s="924"/>
      <c r="AN67" s="925"/>
      <c r="AO67" s="982"/>
      <c r="AP67" s="983"/>
      <c r="AQ67" s="118"/>
    </row>
    <row r="68" spans="1:56" ht="18" customHeight="1">
      <c r="D68" s="917"/>
      <c r="E68" s="918"/>
      <c r="F68" s="918"/>
      <c r="G68" s="918"/>
      <c r="H68" s="918"/>
      <c r="I68" s="918"/>
      <c r="J68" s="919"/>
      <c r="K68" s="858"/>
      <c r="L68" s="859"/>
      <c r="M68" s="859"/>
      <c r="N68" s="860"/>
      <c r="O68" s="861" t="s">
        <v>235</v>
      </c>
      <c r="P68" s="862"/>
      <c r="Q68" s="862"/>
      <c r="R68" s="863"/>
      <c r="S68" s="861"/>
      <c r="T68" s="862"/>
      <c r="U68" s="862"/>
      <c r="V68" s="863"/>
      <c r="W68" s="861"/>
      <c r="X68" s="862"/>
      <c r="Y68" s="862"/>
      <c r="Z68" s="862"/>
      <c r="AA68" s="863"/>
      <c r="AB68" s="864"/>
      <c r="AC68" s="865"/>
      <c r="AD68" s="865"/>
      <c r="AE68" s="865"/>
      <c r="AF68" s="866"/>
      <c r="AG68" s="864"/>
      <c r="AH68" s="867"/>
      <c r="AI68" s="865"/>
      <c r="AJ68" s="866"/>
      <c r="AK68" s="880"/>
      <c r="AL68" s="881"/>
      <c r="AM68" s="881"/>
      <c r="AN68" s="882"/>
      <c r="AO68" s="878"/>
      <c r="AP68" s="879"/>
      <c r="AQ68" s="118"/>
    </row>
    <row r="69" spans="1:56" ht="18" customHeight="1" thickBot="1">
      <c r="D69" s="920"/>
      <c r="E69" s="921"/>
      <c r="F69" s="921"/>
      <c r="G69" s="921"/>
      <c r="H69" s="921"/>
      <c r="I69" s="921"/>
      <c r="J69" s="922"/>
      <c r="K69" s="868"/>
      <c r="L69" s="869"/>
      <c r="M69" s="869"/>
      <c r="N69" s="870"/>
      <c r="O69" s="871" t="s">
        <v>235</v>
      </c>
      <c r="P69" s="872"/>
      <c r="Q69" s="872"/>
      <c r="R69" s="873"/>
      <c r="S69" s="871"/>
      <c r="T69" s="872"/>
      <c r="U69" s="872"/>
      <c r="V69" s="873"/>
      <c r="W69" s="871"/>
      <c r="X69" s="872"/>
      <c r="Y69" s="872"/>
      <c r="Z69" s="872"/>
      <c r="AA69" s="873"/>
      <c r="AB69" s="874"/>
      <c r="AC69" s="875"/>
      <c r="AD69" s="875"/>
      <c r="AE69" s="875"/>
      <c r="AF69" s="876"/>
      <c r="AG69" s="874"/>
      <c r="AH69" s="877"/>
      <c r="AI69" s="875"/>
      <c r="AJ69" s="876"/>
      <c r="AK69" s="883"/>
      <c r="AL69" s="884"/>
      <c r="AM69" s="884"/>
      <c r="AN69" s="885"/>
      <c r="AO69" s="856"/>
      <c r="AP69" s="857"/>
      <c r="AQ69" s="118"/>
    </row>
    <row r="70" spans="1:56" ht="18" customHeight="1" thickTop="1">
      <c r="A70" s="62"/>
      <c r="B70" s="62"/>
      <c r="C70" s="62"/>
      <c r="D70" s="899" t="s">
        <v>141</v>
      </c>
      <c r="E70" s="900"/>
      <c r="F70" s="900"/>
      <c r="G70" s="900"/>
      <c r="H70" s="900"/>
      <c r="I70" s="900"/>
      <c r="J70" s="901"/>
      <c r="K70" s="667"/>
      <c r="L70" s="668"/>
      <c r="M70" s="668"/>
      <c r="N70" s="669"/>
      <c r="O70" s="665"/>
      <c r="P70" s="670"/>
      <c r="Q70" s="670"/>
      <c r="R70" s="666"/>
      <c r="S70" s="671"/>
      <c r="T70" s="672"/>
      <c r="U70" s="672"/>
      <c r="V70" s="673"/>
      <c r="W70" s="671"/>
      <c r="X70" s="672"/>
      <c r="Y70" s="672"/>
      <c r="Z70" s="672"/>
      <c r="AA70" s="673"/>
      <c r="AB70" s="724"/>
      <c r="AC70" s="725"/>
      <c r="AD70" s="725"/>
      <c r="AE70" s="725"/>
      <c r="AF70" s="726"/>
      <c r="AG70" s="665"/>
      <c r="AH70" s="727"/>
      <c r="AI70" s="670"/>
      <c r="AJ70" s="666"/>
      <c r="AK70" s="902"/>
      <c r="AL70" s="903"/>
      <c r="AM70" s="903"/>
      <c r="AN70" s="904"/>
      <c r="AO70" s="665"/>
      <c r="AP70" s="666"/>
      <c r="AQ70" s="292"/>
    </row>
    <row r="71" spans="1:56" s="186" customFormat="1" ht="13.5" customHeight="1">
      <c r="A71" s="181"/>
      <c r="B71" s="181"/>
      <c r="C71" s="181"/>
      <c r="D71" s="182" t="s">
        <v>1847</v>
      </c>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5"/>
      <c r="AU71" s="185"/>
      <c r="AV71" s="185"/>
      <c r="AW71" s="185"/>
    </row>
    <row r="72" spans="1:56" s="186" customFormat="1" ht="13.5" customHeight="1">
      <c r="A72" s="181"/>
      <c r="B72" s="181"/>
      <c r="C72" s="181"/>
      <c r="D72" s="182" t="s">
        <v>1848</v>
      </c>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4"/>
      <c r="AU72" s="185"/>
      <c r="AV72" s="185"/>
      <c r="AW72" s="185"/>
    </row>
    <row r="73" spans="1:56" s="186" customFormat="1" ht="13.5" customHeight="1">
      <c r="A73" s="181"/>
      <c r="B73" s="181"/>
      <c r="C73" s="181"/>
      <c r="D73" s="182" t="s">
        <v>167</v>
      </c>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5"/>
      <c r="AU73" s="185"/>
      <c r="AV73" s="185"/>
      <c r="AW73" s="185"/>
    </row>
    <row r="74" spans="1:56" ht="13.5" customHeight="1">
      <c r="A74" s="62"/>
      <c r="B74" s="62"/>
      <c r="C74" s="62"/>
      <c r="D74" s="62"/>
      <c r="E74" s="62"/>
      <c r="AJ74" s="62"/>
      <c r="AK74" s="62"/>
      <c r="AL74" s="62"/>
      <c r="AM74" s="62"/>
      <c r="AN74" s="62"/>
      <c r="AO74" s="62"/>
      <c r="AP74" s="62"/>
      <c r="AQ74" s="62"/>
    </row>
    <row r="75" spans="1:56" s="51" customFormat="1" ht="14.25" customHeight="1">
      <c r="A75" s="76"/>
      <c r="B75" s="76"/>
      <c r="C75" s="62" t="s">
        <v>328</v>
      </c>
      <c r="D75" s="63"/>
      <c r="E75" s="76"/>
      <c r="F75" s="76"/>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6"/>
      <c r="AL75" s="76"/>
      <c r="AM75" s="76"/>
      <c r="AN75" s="76"/>
      <c r="AO75" s="76"/>
      <c r="AP75" s="76"/>
      <c r="AQ75" s="76"/>
      <c r="AR75" s="76"/>
      <c r="AS75" s="77"/>
    </row>
    <row r="76" spans="1:56" s="51" customFormat="1" ht="13.5" customHeight="1">
      <c r="A76" s="76"/>
      <c r="B76" s="77"/>
      <c r="C76" s="77"/>
      <c r="D76" s="76" t="s">
        <v>1923</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6"/>
      <c r="AJ76" s="76"/>
      <c r="AK76" s="76"/>
      <c r="AL76" s="76"/>
      <c r="AM76" s="76"/>
      <c r="AN76" s="76"/>
      <c r="AO76" s="76"/>
      <c r="AP76" s="77"/>
      <c r="AQ76" s="77"/>
      <c r="AR76" s="77"/>
      <c r="AS76" s="77"/>
    </row>
    <row r="77" spans="1:56" s="51" customFormat="1" ht="18.75" customHeight="1">
      <c r="A77" s="76"/>
      <c r="B77" s="77"/>
      <c r="C77" s="77"/>
      <c r="D77" s="728" t="s">
        <v>142</v>
      </c>
      <c r="E77" s="729"/>
      <c r="F77" s="729"/>
      <c r="G77" s="729"/>
      <c r="H77" s="729"/>
      <c r="I77" s="729"/>
      <c r="J77" s="729"/>
      <c r="K77" s="729"/>
      <c r="L77" s="729"/>
      <c r="M77" s="729"/>
      <c r="N77" s="729"/>
      <c r="O77" s="729"/>
      <c r="P77" s="729"/>
      <c r="Q77" s="729"/>
      <c r="R77" s="729"/>
      <c r="S77" s="729"/>
      <c r="T77" s="729"/>
      <c r="U77" s="729"/>
      <c r="V77" s="730"/>
      <c r="W77" s="632" t="s">
        <v>166</v>
      </c>
      <c r="X77" s="633"/>
      <c r="Y77" s="633"/>
      <c r="Z77" s="633"/>
      <c r="AA77" s="633"/>
      <c r="AB77" s="633"/>
      <c r="AC77" s="633"/>
      <c r="AD77" s="633"/>
      <c r="AE77" s="633"/>
      <c r="AF77" s="633"/>
      <c r="AG77" s="633"/>
      <c r="AH77" s="633"/>
      <c r="AI77" s="633"/>
      <c r="AJ77" s="633"/>
      <c r="AK77" s="633"/>
      <c r="AL77" s="633"/>
      <c r="AM77" s="634"/>
      <c r="AN77" s="76"/>
      <c r="AO77" s="76"/>
      <c r="AP77" s="77"/>
      <c r="AQ77" s="77"/>
      <c r="AR77" s="77"/>
      <c r="AS77" s="77"/>
    </row>
    <row r="78" spans="1:56" s="51" customFormat="1" ht="21.75" customHeight="1">
      <c r="A78" s="76"/>
      <c r="B78" s="76"/>
      <c r="C78" s="76"/>
      <c r="D78" s="731" t="s">
        <v>1924</v>
      </c>
      <c r="E78" s="732"/>
      <c r="F78" s="732"/>
      <c r="G78" s="732"/>
      <c r="H78" s="732"/>
      <c r="I78" s="732"/>
      <c r="J78" s="732"/>
      <c r="K78" s="732"/>
      <c r="L78" s="732"/>
      <c r="M78" s="732"/>
      <c r="N78" s="732"/>
      <c r="O78" s="732"/>
      <c r="P78" s="732"/>
      <c r="Q78" s="732"/>
      <c r="R78" s="732"/>
      <c r="S78" s="732"/>
      <c r="T78" s="732"/>
      <c r="U78" s="732"/>
      <c r="V78" s="733"/>
      <c r="W78" s="734"/>
      <c r="X78" s="735"/>
      <c r="Y78" s="735"/>
      <c r="Z78" s="735"/>
      <c r="AA78" s="735"/>
      <c r="AB78" s="735"/>
      <c r="AC78" s="735"/>
      <c r="AD78" s="735"/>
      <c r="AE78" s="735"/>
      <c r="AF78" s="735"/>
      <c r="AG78" s="736"/>
      <c r="AH78" s="737" t="s">
        <v>1926</v>
      </c>
      <c r="AI78" s="738"/>
      <c r="AJ78" s="738"/>
      <c r="AK78" s="738"/>
      <c r="AL78" s="738"/>
      <c r="AM78" s="739"/>
      <c r="AN78" s="76"/>
      <c r="AO78" s="76"/>
      <c r="AP78" s="77"/>
      <c r="AQ78" s="77"/>
      <c r="AR78" s="77"/>
      <c r="AS78" s="77"/>
      <c r="AX78" s="175"/>
      <c r="AY78" s="175"/>
      <c r="AZ78" s="175"/>
      <c r="BA78" s="175"/>
      <c r="BB78" s="175"/>
      <c r="BC78" s="175"/>
      <c r="BD78" s="176"/>
    </row>
    <row r="79" spans="1:56" s="51" customFormat="1" ht="21.75" customHeight="1">
      <c r="A79" s="76"/>
      <c r="B79" s="76"/>
      <c r="C79" s="76"/>
      <c r="D79" s="715" t="s">
        <v>1922</v>
      </c>
      <c r="E79" s="716" t="s">
        <v>1817</v>
      </c>
      <c r="F79" s="716" t="s">
        <v>1817</v>
      </c>
      <c r="G79" s="716" t="s">
        <v>1817</v>
      </c>
      <c r="H79" s="716" t="s">
        <v>1817</v>
      </c>
      <c r="I79" s="716" t="s">
        <v>1817</v>
      </c>
      <c r="J79" s="716" t="s">
        <v>1817</v>
      </c>
      <c r="K79" s="716" t="s">
        <v>1817</v>
      </c>
      <c r="L79" s="716" t="s">
        <v>1817</v>
      </c>
      <c r="M79" s="716" t="s">
        <v>1817</v>
      </c>
      <c r="N79" s="716" t="s">
        <v>1817</v>
      </c>
      <c r="O79" s="716" t="s">
        <v>1817</v>
      </c>
      <c r="P79" s="716" t="s">
        <v>1817</v>
      </c>
      <c r="Q79" s="716" t="s">
        <v>1817</v>
      </c>
      <c r="R79" s="716" t="s">
        <v>1817</v>
      </c>
      <c r="S79" s="716" t="s">
        <v>1817</v>
      </c>
      <c r="T79" s="716" t="s">
        <v>1817</v>
      </c>
      <c r="U79" s="716" t="s">
        <v>1817</v>
      </c>
      <c r="V79" s="717" t="s">
        <v>1817</v>
      </c>
      <c r="W79" s="718"/>
      <c r="X79" s="719"/>
      <c r="Y79" s="719"/>
      <c r="Z79" s="719"/>
      <c r="AA79" s="719"/>
      <c r="AB79" s="719"/>
      <c r="AC79" s="719"/>
      <c r="AD79" s="719"/>
      <c r="AE79" s="719"/>
      <c r="AF79" s="719"/>
      <c r="AG79" s="720"/>
      <c r="AH79" s="721" t="s">
        <v>1927</v>
      </c>
      <c r="AI79" s="722" t="s">
        <v>1815</v>
      </c>
      <c r="AJ79" s="722" t="s">
        <v>1815</v>
      </c>
      <c r="AK79" s="722" t="s">
        <v>1815</v>
      </c>
      <c r="AL79" s="722" t="s">
        <v>1815</v>
      </c>
      <c r="AM79" s="723" t="s">
        <v>1815</v>
      </c>
      <c r="AN79" s="76"/>
      <c r="AO79" s="76"/>
      <c r="AP79" s="77"/>
      <c r="AQ79" s="77"/>
      <c r="AR79" s="77"/>
      <c r="AS79" s="77"/>
      <c r="AX79" s="175"/>
      <c r="AY79" s="175"/>
      <c r="AZ79" s="175"/>
      <c r="BA79" s="175"/>
      <c r="BB79" s="175"/>
      <c r="BC79" s="175"/>
      <c r="BD79" s="176"/>
    </row>
    <row r="80" spans="1:56" s="51" customFormat="1" ht="21.75" customHeight="1">
      <c r="A80" s="76"/>
      <c r="B80" s="76"/>
      <c r="C80" s="76"/>
      <c r="D80" s="713" t="s">
        <v>1925</v>
      </c>
      <c r="E80" s="713" t="s">
        <v>1818</v>
      </c>
      <c r="F80" s="713" t="s">
        <v>1818</v>
      </c>
      <c r="G80" s="713" t="s">
        <v>1818</v>
      </c>
      <c r="H80" s="713" t="s">
        <v>1818</v>
      </c>
      <c r="I80" s="713" t="s">
        <v>1818</v>
      </c>
      <c r="J80" s="713" t="s">
        <v>1818</v>
      </c>
      <c r="K80" s="713" t="s">
        <v>1818</v>
      </c>
      <c r="L80" s="713" t="s">
        <v>1818</v>
      </c>
      <c r="M80" s="713" t="s">
        <v>1818</v>
      </c>
      <c r="N80" s="713" t="s">
        <v>1818</v>
      </c>
      <c r="O80" s="713" t="s">
        <v>1818</v>
      </c>
      <c r="P80" s="713" t="s">
        <v>1818</v>
      </c>
      <c r="Q80" s="713" t="s">
        <v>1818</v>
      </c>
      <c r="R80" s="713" t="s">
        <v>1818</v>
      </c>
      <c r="S80" s="713" t="s">
        <v>1818</v>
      </c>
      <c r="T80" s="713" t="s">
        <v>1818</v>
      </c>
      <c r="U80" s="713" t="s">
        <v>1818</v>
      </c>
      <c r="V80" s="713" t="s">
        <v>1818</v>
      </c>
      <c r="W80" s="713"/>
      <c r="X80" s="713"/>
      <c r="Y80" s="713"/>
      <c r="Z80" s="713"/>
      <c r="AA80" s="713"/>
      <c r="AB80" s="713"/>
      <c r="AC80" s="713"/>
      <c r="AD80" s="713"/>
      <c r="AE80" s="713"/>
      <c r="AF80" s="713"/>
      <c r="AG80" s="713"/>
      <c r="AH80" s="714" t="s">
        <v>1928</v>
      </c>
      <c r="AI80" s="714" t="s">
        <v>1816</v>
      </c>
      <c r="AJ80" s="714" t="s">
        <v>1816</v>
      </c>
      <c r="AK80" s="714" t="s">
        <v>1816</v>
      </c>
      <c r="AL80" s="714" t="s">
        <v>1816</v>
      </c>
      <c r="AM80" s="714" t="s">
        <v>1816</v>
      </c>
      <c r="AN80" s="76"/>
      <c r="AO80" s="76"/>
      <c r="AP80" s="77"/>
      <c r="AQ80" s="77"/>
      <c r="AR80" s="77"/>
      <c r="AS80" s="77"/>
      <c r="AX80" s="175"/>
      <c r="AY80" s="175"/>
      <c r="AZ80" s="175"/>
      <c r="BA80" s="175"/>
      <c r="BB80" s="175"/>
      <c r="BC80" s="175"/>
      <c r="BD80" s="176"/>
    </row>
    <row r="81" spans="1:56" s="170" customFormat="1" ht="13.5" customHeight="1">
      <c r="A81" s="171"/>
      <c r="B81" s="171"/>
      <c r="C81" s="171"/>
      <c r="D81" s="171" t="s">
        <v>1929</v>
      </c>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2"/>
      <c r="AI81" s="122"/>
      <c r="AJ81" s="122"/>
      <c r="AK81" s="122"/>
      <c r="AL81" s="122"/>
      <c r="AM81" s="122"/>
      <c r="AN81" s="171"/>
      <c r="AO81" s="171"/>
      <c r="AP81" s="169"/>
      <c r="AQ81" s="169"/>
      <c r="AR81" s="169"/>
      <c r="AS81" s="169"/>
      <c r="AX81" s="177"/>
      <c r="AY81" s="177"/>
      <c r="AZ81" s="177"/>
      <c r="BA81" s="177"/>
      <c r="BB81" s="177"/>
      <c r="BC81" s="177"/>
      <c r="BD81" s="178"/>
    </row>
    <row r="82" spans="1:56" s="170" customFormat="1" ht="13.5" customHeight="1">
      <c r="A82" s="171"/>
      <c r="B82" s="171"/>
      <c r="C82" s="171"/>
      <c r="D82" s="171"/>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80"/>
      <c r="AD82" s="180"/>
      <c r="AE82" s="180"/>
      <c r="AF82" s="180"/>
      <c r="AG82" s="180"/>
      <c r="AH82" s="180"/>
      <c r="AI82" s="180"/>
      <c r="AJ82" s="180"/>
      <c r="AK82" s="180"/>
      <c r="AL82" s="180"/>
      <c r="AM82" s="180"/>
      <c r="AN82" s="171"/>
      <c r="AO82" s="171"/>
      <c r="AP82" s="169"/>
      <c r="AQ82" s="169"/>
      <c r="AR82" s="169"/>
      <c r="AS82" s="169"/>
      <c r="AX82" s="177"/>
      <c r="AY82" s="177"/>
      <c r="AZ82" s="177"/>
      <c r="BA82" s="177"/>
      <c r="BB82" s="177"/>
      <c r="BC82" s="177"/>
      <c r="BD82" s="178"/>
    </row>
    <row r="83" spans="1:56" s="170" customFormat="1" ht="13.5" customHeight="1">
      <c r="A83" s="171"/>
      <c r="B83" s="171"/>
      <c r="C83" s="171"/>
      <c r="D83" s="171"/>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80"/>
      <c r="AD83" s="180"/>
      <c r="AE83" s="180"/>
      <c r="AF83" s="180"/>
      <c r="AG83" s="180"/>
      <c r="AH83" s="180"/>
      <c r="AI83" s="180"/>
      <c r="AJ83" s="180"/>
      <c r="AK83" s="180"/>
      <c r="AL83" s="180"/>
      <c r="AM83" s="180"/>
      <c r="AN83" s="171"/>
      <c r="AO83" s="171"/>
      <c r="AP83" s="169"/>
      <c r="AQ83" s="169"/>
      <c r="AR83" s="169"/>
      <c r="AS83" s="169"/>
      <c r="AX83" s="241"/>
      <c r="AY83" s="241"/>
      <c r="AZ83" s="241"/>
      <c r="BA83" s="241"/>
      <c r="BB83" s="241"/>
      <c r="BC83" s="241"/>
      <c r="BD83" s="262"/>
    </row>
    <row r="84" spans="1:56" s="162" customFormat="1" ht="13.5" customHeight="1">
      <c r="A84" s="62"/>
      <c r="B84" s="62"/>
      <c r="C84" s="62"/>
      <c r="D84" s="62"/>
      <c r="E84" s="62"/>
      <c r="F84" s="63"/>
      <c r="G84" s="63"/>
      <c r="H84" s="63"/>
      <c r="I84" s="63"/>
      <c r="J84" s="63"/>
      <c r="K84" s="63"/>
      <c r="L84" s="63"/>
      <c r="M84" s="63"/>
      <c r="N84" s="63"/>
      <c r="O84" s="63"/>
      <c r="P84" s="63"/>
      <c r="Q84" s="63"/>
      <c r="R84" s="63"/>
      <c r="S84" s="63"/>
      <c r="T84" s="63"/>
      <c r="U84" s="63"/>
      <c r="V84" s="63"/>
      <c r="W84" s="63"/>
      <c r="X84" s="63"/>
      <c r="Y84" s="63"/>
      <c r="Z84" s="63"/>
      <c r="AA84" s="63"/>
      <c r="AB84" s="99"/>
      <c r="AC84" s="91"/>
      <c r="AD84" s="92"/>
      <c r="AE84" s="92"/>
      <c r="AF84" s="92"/>
      <c r="AG84" s="92"/>
      <c r="AH84" s="92"/>
      <c r="AI84" s="92"/>
      <c r="AJ84" s="92"/>
      <c r="AK84" s="92"/>
      <c r="AL84" s="86"/>
      <c r="AM84" s="63"/>
      <c r="AN84" s="63"/>
      <c r="AO84" s="62"/>
      <c r="AP84" s="62"/>
      <c r="AQ84" s="62"/>
      <c r="AR84" s="99"/>
      <c r="AS84" s="99"/>
    </row>
    <row r="85" spans="1:56" s="162" customFormat="1" ht="13.5" customHeight="1">
      <c r="A85" s="63"/>
      <c r="B85" s="63"/>
      <c r="C85" s="62" t="s">
        <v>329</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99"/>
      <c r="AD85" s="91"/>
      <c r="AE85" s="92"/>
      <c r="AF85" s="92"/>
      <c r="AG85" s="92"/>
      <c r="AH85" s="92"/>
      <c r="AI85" s="92"/>
      <c r="AJ85" s="92"/>
      <c r="AK85" s="92"/>
      <c r="AL85" s="92"/>
      <c r="AM85" s="305"/>
      <c r="AN85" s="62"/>
      <c r="AO85" s="62"/>
      <c r="AP85" s="62"/>
      <c r="AQ85" s="62"/>
      <c r="AR85" s="62"/>
      <c r="AS85" s="99"/>
      <c r="AT85" s="50"/>
    </row>
    <row r="86" spans="1:56" s="162" customFormat="1" ht="13.5" customHeight="1">
      <c r="A86" s="62"/>
      <c r="B86" s="62"/>
      <c r="C86" s="62"/>
      <c r="D86" s="351"/>
      <c r="E86" s="351"/>
      <c r="F86" s="351"/>
      <c r="G86" s="351"/>
      <c r="H86" s="351"/>
      <c r="I86" s="351"/>
      <c r="J86" s="351"/>
      <c r="K86" s="351"/>
      <c r="L86" s="351"/>
      <c r="M86" s="351"/>
      <c r="N86" s="351"/>
      <c r="O86" s="351"/>
      <c r="P86" s="351"/>
      <c r="Q86" s="351"/>
      <c r="R86" s="351"/>
      <c r="S86" s="62"/>
      <c r="T86" s="62"/>
      <c r="U86" s="62"/>
      <c r="V86" s="62"/>
      <c r="W86" s="62"/>
      <c r="X86" s="62"/>
      <c r="Y86" s="62"/>
      <c r="Z86" s="62"/>
      <c r="AA86" s="62"/>
      <c r="AB86" s="62"/>
      <c r="AC86" s="99"/>
      <c r="AD86" s="91"/>
      <c r="AE86" s="92"/>
      <c r="AF86" s="92"/>
      <c r="AG86" s="92"/>
      <c r="AH86" s="93"/>
      <c r="AI86" s="92"/>
      <c r="AJ86" s="92"/>
      <c r="AK86" s="92"/>
      <c r="AL86" s="92"/>
      <c r="AM86" s="305"/>
      <c r="AN86" s="62"/>
      <c r="AO86" s="62"/>
      <c r="AP86" s="62"/>
      <c r="AQ86" s="62"/>
      <c r="AR86" s="62"/>
      <c r="AS86" s="99"/>
    </row>
    <row r="87" spans="1:56" s="162" customFormat="1" ht="13.5" customHeight="1">
      <c r="A87" s="62"/>
      <c r="B87" s="62"/>
      <c r="C87" s="62"/>
      <c r="D87" s="62" t="s">
        <v>224</v>
      </c>
      <c r="E87" s="62"/>
      <c r="F87" s="62"/>
      <c r="G87" s="62"/>
      <c r="H87" s="62"/>
      <c r="I87" s="62"/>
      <c r="J87" s="62"/>
      <c r="K87" s="62"/>
      <c r="L87" s="62"/>
      <c r="M87" s="62"/>
      <c r="N87" s="62"/>
      <c r="O87" s="62"/>
      <c r="P87" s="62"/>
      <c r="Q87" s="62"/>
      <c r="R87" s="62"/>
      <c r="S87" s="62"/>
      <c r="T87" s="62"/>
      <c r="U87" s="62"/>
      <c r="V87" s="62"/>
      <c r="W87" s="62"/>
      <c r="X87" s="62"/>
      <c r="Y87" s="62"/>
      <c r="Z87" s="62"/>
      <c r="AA87" s="62"/>
      <c r="AB87" s="62"/>
      <c r="AC87" s="99"/>
      <c r="AD87" s="91"/>
      <c r="AE87" s="94"/>
      <c r="AF87" s="94"/>
      <c r="AG87" s="94"/>
      <c r="AH87" s="94"/>
      <c r="AI87" s="92"/>
      <c r="AJ87" s="92"/>
      <c r="AK87" s="92"/>
      <c r="AL87" s="92"/>
      <c r="AM87" s="305"/>
      <c r="AN87" s="62"/>
      <c r="AO87" s="62"/>
      <c r="AP87" s="62"/>
      <c r="AQ87" s="62"/>
      <c r="AR87" s="62"/>
      <c r="AS87" s="99"/>
    </row>
    <row r="88" spans="1:56" s="162" customFormat="1" ht="21.75" customHeight="1">
      <c r="A88" s="63"/>
      <c r="B88" s="63"/>
      <c r="C88" s="63"/>
      <c r="D88" s="63"/>
      <c r="E88" s="632" t="s">
        <v>236</v>
      </c>
      <c r="F88" s="633"/>
      <c r="G88" s="633"/>
      <c r="H88" s="633"/>
      <c r="I88" s="634"/>
      <c r="J88" s="847" t="s">
        <v>59</v>
      </c>
      <c r="K88" s="848"/>
      <c r="L88" s="848"/>
      <c r="M88" s="848"/>
      <c r="N88" s="848"/>
      <c r="O88" s="848"/>
      <c r="P88" s="848"/>
      <c r="Q88" s="849"/>
      <c r="R88" s="847" t="s">
        <v>975</v>
      </c>
      <c r="S88" s="848"/>
      <c r="T88" s="849"/>
      <c r="U88" s="731"/>
      <c r="V88" s="732"/>
      <c r="W88" s="733"/>
      <c r="X88" s="847" t="s">
        <v>53</v>
      </c>
      <c r="Y88" s="849"/>
      <c r="Z88" s="731"/>
      <c r="AA88" s="732"/>
      <c r="AB88" s="733"/>
      <c r="AC88" s="847" t="s">
        <v>143</v>
      </c>
      <c r="AD88" s="849"/>
      <c r="AE88" s="731"/>
      <c r="AF88" s="732"/>
      <c r="AG88" s="733"/>
      <c r="AH88" s="847" t="s">
        <v>55</v>
      </c>
      <c r="AI88" s="849"/>
      <c r="AJ88" s="63"/>
      <c r="AK88" s="63"/>
      <c r="AL88" s="63"/>
      <c r="AM88" s="63"/>
      <c r="AN88" s="63"/>
      <c r="AO88" s="63"/>
      <c r="AP88" s="63"/>
      <c r="AQ88" s="63"/>
      <c r="AR88" s="63"/>
      <c r="AS88" s="63"/>
    </row>
    <row r="89" spans="1:56" s="162" customFormat="1" ht="21.75" customHeight="1">
      <c r="A89" s="63"/>
      <c r="B89" s="63"/>
      <c r="C89" s="63"/>
      <c r="D89" s="63"/>
      <c r="E89" s="635"/>
      <c r="F89" s="636"/>
      <c r="G89" s="636"/>
      <c r="H89" s="636"/>
      <c r="I89" s="637"/>
      <c r="J89" s="850" t="s">
        <v>27</v>
      </c>
      <c r="K89" s="851"/>
      <c r="L89" s="851"/>
      <c r="M89" s="851"/>
      <c r="N89" s="851"/>
      <c r="O89" s="851"/>
      <c r="P89" s="851"/>
      <c r="Q89" s="852"/>
      <c r="R89" s="850" t="s">
        <v>973</v>
      </c>
      <c r="S89" s="851"/>
      <c r="T89" s="852"/>
      <c r="U89" s="853"/>
      <c r="V89" s="854"/>
      <c r="W89" s="855"/>
      <c r="X89" s="850" t="s">
        <v>53</v>
      </c>
      <c r="Y89" s="852"/>
      <c r="Z89" s="853"/>
      <c r="AA89" s="854"/>
      <c r="AB89" s="855"/>
      <c r="AC89" s="850" t="s">
        <v>143</v>
      </c>
      <c r="AD89" s="852"/>
      <c r="AE89" s="853"/>
      <c r="AF89" s="854"/>
      <c r="AG89" s="855"/>
      <c r="AH89" s="850" t="s">
        <v>55</v>
      </c>
      <c r="AI89" s="852"/>
      <c r="AJ89" s="63"/>
      <c r="AK89" s="63"/>
      <c r="AL89" s="63"/>
      <c r="AM89" s="63"/>
      <c r="AN89" s="63"/>
      <c r="AO89" s="63"/>
      <c r="AP89" s="63"/>
      <c r="AQ89" s="63"/>
      <c r="AR89" s="63"/>
      <c r="AS89" s="63"/>
    </row>
    <row r="90" spans="1:56" s="162" customFormat="1" ht="13.5" customHeight="1">
      <c r="A90" s="63"/>
      <c r="B90" s="63"/>
      <c r="C90" s="63"/>
      <c r="D90" s="63"/>
      <c r="E90" s="251" t="s">
        <v>1856</v>
      </c>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63"/>
      <c r="AK90" s="63"/>
      <c r="AL90" s="63"/>
      <c r="AM90" s="63"/>
      <c r="AN90" s="63"/>
      <c r="AO90" s="63"/>
      <c r="AP90" s="63"/>
      <c r="AQ90" s="63"/>
      <c r="AR90" s="63"/>
      <c r="AS90" s="63"/>
    </row>
    <row r="91" spans="1:56" s="162" customFormat="1" ht="13.5" customHeight="1">
      <c r="A91" s="63"/>
      <c r="B91" s="63"/>
      <c r="C91" s="63"/>
      <c r="D91" s="63"/>
      <c r="E91" s="251" t="s">
        <v>1857</v>
      </c>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63"/>
      <c r="AK91" s="63"/>
      <c r="AL91" s="63"/>
      <c r="AM91" s="63"/>
      <c r="AN91" s="63"/>
      <c r="AO91" s="63"/>
      <c r="AP91" s="63"/>
      <c r="AQ91" s="63"/>
      <c r="AR91" s="63"/>
      <c r="AS91" s="63"/>
    </row>
    <row r="92" spans="1:56" s="162" customFormat="1" ht="13.5" customHeight="1">
      <c r="A92" s="63"/>
      <c r="B92" s="63"/>
      <c r="C92" s="63"/>
      <c r="D92" s="63"/>
      <c r="E92" s="251"/>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63"/>
      <c r="AK92" s="63"/>
      <c r="AL92" s="63"/>
      <c r="AM92" s="63"/>
      <c r="AN92" s="63"/>
      <c r="AO92" s="63"/>
      <c r="AP92" s="63"/>
      <c r="AQ92" s="63"/>
      <c r="AR92" s="63"/>
      <c r="AS92" s="63"/>
    </row>
    <row r="93" spans="1:56" s="162" customFormat="1" ht="13.5" customHeight="1">
      <c r="A93" s="63"/>
      <c r="B93" s="63"/>
      <c r="C93" s="63"/>
      <c r="D93" s="63"/>
      <c r="E93" s="251"/>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63"/>
      <c r="AK93" s="63"/>
      <c r="AL93" s="63"/>
      <c r="AM93" s="63"/>
      <c r="AN93" s="63"/>
      <c r="AO93" s="63"/>
      <c r="AP93" s="63"/>
      <c r="AQ93" s="63"/>
      <c r="AR93" s="63"/>
      <c r="AS93" s="63"/>
    </row>
    <row r="94" spans="1:56" s="162" customFormat="1" ht="13.5" customHeight="1">
      <c r="A94" s="63"/>
      <c r="B94" s="63"/>
      <c r="C94" s="63"/>
      <c r="D94" s="63"/>
      <c r="E94" s="251"/>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63"/>
      <c r="AK94" s="63"/>
      <c r="AL94" s="63"/>
      <c r="AM94" s="63"/>
      <c r="AN94" s="63"/>
      <c r="AO94" s="63"/>
      <c r="AP94" s="63"/>
      <c r="AQ94" s="63"/>
      <c r="AR94" s="63"/>
      <c r="AS94" s="63"/>
    </row>
    <row r="95" spans="1:56" s="162" customFormat="1" ht="13.5" customHeight="1">
      <c r="A95" s="63"/>
      <c r="B95" s="62" t="s">
        <v>182</v>
      </c>
      <c r="C95" s="62"/>
      <c r="D95" s="62"/>
      <c r="E95" s="62"/>
      <c r="F95" s="62"/>
      <c r="G95" s="62"/>
      <c r="H95" s="62"/>
      <c r="I95" s="62"/>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99"/>
    </row>
    <row r="96" spans="1:56" s="162" customFormat="1" ht="13.5" customHeight="1">
      <c r="A96" s="63"/>
      <c r="B96" s="62"/>
      <c r="C96" s="62" t="s">
        <v>190</v>
      </c>
      <c r="D96" s="62"/>
      <c r="E96" s="62"/>
      <c r="F96" s="62"/>
      <c r="G96" s="62"/>
      <c r="H96" s="62"/>
      <c r="I96" s="62"/>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99"/>
    </row>
    <row r="97" spans="1:45" ht="13.5" customHeight="1">
      <c r="A97" s="99"/>
      <c r="B97" s="295"/>
      <c r="C97" s="748" t="s">
        <v>38</v>
      </c>
      <c r="D97" s="749"/>
      <c r="E97" s="749"/>
      <c r="F97" s="749"/>
      <c r="G97" s="749"/>
      <c r="H97" s="749"/>
      <c r="I97" s="750"/>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126"/>
      <c r="AQ97" s="127"/>
      <c r="AR97" s="127"/>
    </row>
    <row r="98" spans="1:45" ht="13.5" customHeight="1">
      <c r="A98" s="99"/>
      <c r="B98" s="99"/>
      <c r="C98" s="821"/>
      <c r="D98" s="822"/>
      <c r="E98" s="822"/>
      <c r="F98" s="822"/>
      <c r="G98" s="822"/>
      <c r="H98" s="822"/>
      <c r="I98" s="823"/>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126"/>
      <c r="AQ98" s="127"/>
      <c r="AR98" s="127"/>
    </row>
    <row r="99" spans="1:45">
      <c r="A99" s="99"/>
      <c r="B99" s="99"/>
      <c r="C99" s="751"/>
      <c r="D99" s="752"/>
      <c r="E99" s="752"/>
      <c r="F99" s="752"/>
      <c r="G99" s="752"/>
      <c r="H99" s="752"/>
      <c r="I99" s="753"/>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126"/>
      <c r="AQ99" s="127"/>
      <c r="AR99" s="127"/>
    </row>
    <row r="100" spans="1:45">
      <c r="A100" s="99"/>
      <c r="B100" s="99"/>
      <c r="C100" s="748" t="s">
        <v>144</v>
      </c>
      <c r="D100" s="840"/>
      <c r="E100" s="840"/>
      <c r="F100" s="840"/>
      <c r="G100" s="840"/>
      <c r="H100" s="840"/>
      <c r="I100" s="841"/>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846"/>
      <c r="AH100" s="846"/>
      <c r="AI100" s="846"/>
      <c r="AJ100" s="846"/>
      <c r="AK100" s="846"/>
      <c r="AL100" s="846"/>
      <c r="AM100" s="846"/>
      <c r="AN100" s="846"/>
      <c r="AO100" s="846"/>
      <c r="AP100" s="126"/>
      <c r="AQ100" s="127"/>
      <c r="AR100" s="127"/>
    </row>
    <row r="101" spans="1:45">
      <c r="A101" s="99"/>
      <c r="B101" s="99"/>
      <c r="C101" s="834"/>
      <c r="D101" s="835"/>
      <c r="E101" s="835"/>
      <c r="F101" s="835"/>
      <c r="G101" s="835"/>
      <c r="H101" s="835"/>
      <c r="I101" s="836"/>
      <c r="J101" s="846"/>
      <c r="K101" s="846"/>
      <c r="L101" s="846"/>
      <c r="M101" s="846"/>
      <c r="N101" s="846"/>
      <c r="O101" s="846"/>
      <c r="P101" s="846"/>
      <c r="Q101" s="846"/>
      <c r="R101" s="846"/>
      <c r="S101" s="846"/>
      <c r="T101" s="846"/>
      <c r="U101" s="846"/>
      <c r="V101" s="846"/>
      <c r="W101" s="846"/>
      <c r="X101" s="846"/>
      <c r="Y101" s="846"/>
      <c r="Z101" s="846"/>
      <c r="AA101" s="846"/>
      <c r="AB101" s="846"/>
      <c r="AC101" s="846"/>
      <c r="AD101" s="846"/>
      <c r="AE101" s="846"/>
      <c r="AF101" s="846"/>
      <c r="AG101" s="846"/>
      <c r="AH101" s="846"/>
      <c r="AI101" s="846"/>
      <c r="AJ101" s="846"/>
      <c r="AK101" s="846"/>
      <c r="AL101" s="846"/>
      <c r="AM101" s="846"/>
      <c r="AN101" s="846"/>
      <c r="AO101" s="846"/>
      <c r="AP101" s="126"/>
      <c r="AQ101" s="127"/>
      <c r="AR101" s="127"/>
    </row>
    <row r="102" spans="1:45">
      <c r="A102" s="99"/>
      <c r="B102" s="99"/>
      <c r="C102" s="824" t="s">
        <v>225</v>
      </c>
      <c r="D102" s="825"/>
      <c r="E102" s="825"/>
      <c r="F102" s="825"/>
      <c r="G102" s="825"/>
      <c r="H102" s="825"/>
      <c r="I102" s="826"/>
      <c r="J102" s="827"/>
      <c r="K102" s="828"/>
      <c r="L102" s="828"/>
      <c r="M102" s="828"/>
      <c r="N102" s="828"/>
      <c r="O102" s="828"/>
      <c r="P102" s="828"/>
      <c r="Q102" s="828"/>
      <c r="R102" s="828"/>
      <c r="S102" s="828"/>
      <c r="T102" s="828"/>
      <c r="U102" s="828"/>
      <c r="V102" s="828"/>
      <c r="W102" s="828"/>
      <c r="X102" s="828"/>
      <c r="Y102" s="828"/>
      <c r="Z102" s="828"/>
      <c r="AA102" s="828"/>
      <c r="AB102" s="828"/>
      <c r="AC102" s="828"/>
      <c r="AD102" s="828"/>
      <c r="AE102" s="828"/>
      <c r="AF102" s="828"/>
      <c r="AG102" s="828"/>
      <c r="AH102" s="828"/>
      <c r="AI102" s="828"/>
      <c r="AJ102" s="829"/>
      <c r="AK102" s="828"/>
      <c r="AL102" s="828"/>
      <c r="AM102" s="828"/>
      <c r="AN102" s="828"/>
      <c r="AO102" s="830"/>
      <c r="AP102" s="95"/>
      <c r="AQ102" s="96"/>
      <c r="AR102" s="96"/>
    </row>
    <row r="103" spans="1:45" ht="13.5" customHeight="1">
      <c r="A103" s="99"/>
      <c r="B103" s="99"/>
      <c r="C103" s="831" t="s">
        <v>188</v>
      </c>
      <c r="D103" s="832"/>
      <c r="E103" s="832"/>
      <c r="F103" s="832"/>
      <c r="G103" s="832"/>
      <c r="H103" s="832"/>
      <c r="I103" s="833"/>
      <c r="J103" s="837"/>
      <c r="K103" s="838"/>
      <c r="L103" s="838"/>
      <c r="M103" s="838"/>
      <c r="N103" s="838"/>
      <c r="O103" s="838"/>
      <c r="P103" s="838"/>
      <c r="Q103" s="838"/>
      <c r="R103" s="838"/>
      <c r="S103" s="838"/>
      <c r="T103" s="838"/>
      <c r="U103" s="838"/>
      <c r="V103" s="838"/>
      <c r="W103" s="838"/>
      <c r="X103" s="838"/>
      <c r="Y103" s="838"/>
      <c r="Z103" s="838"/>
      <c r="AA103" s="838"/>
      <c r="AB103" s="838"/>
      <c r="AC103" s="838"/>
      <c r="AD103" s="838"/>
      <c r="AE103" s="838"/>
      <c r="AF103" s="838"/>
      <c r="AG103" s="838"/>
      <c r="AH103" s="838"/>
      <c r="AI103" s="838"/>
      <c r="AJ103" s="838"/>
      <c r="AK103" s="838"/>
      <c r="AL103" s="838"/>
      <c r="AM103" s="838"/>
      <c r="AN103" s="838"/>
      <c r="AO103" s="839"/>
      <c r="AP103" s="293"/>
      <c r="AQ103" s="294"/>
      <c r="AR103" s="294"/>
    </row>
    <row r="104" spans="1:45">
      <c r="A104" s="99"/>
      <c r="B104" s="99"/>
      <c r="C104" s="834"/>
      <c r="D104" s="835"/>
      <c r="E104" s="835"/>
      <c r="F104" s="835"/>
      <c r="G104" s="835"/>
      <c r="H104" s="835"/>
      <c r="I104" s="836"/>
      <c r="J104" s="695"/>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293"/>
      <c r="AQ104" s="294"/>
      <c r="AR104" s="294"/>
    </row>
    <row r="105" spans="1:45">
      <c r="A105" s="99"/>
      <c r="B105" s="99"/>
      <c r="C105" s="748" t="s">
        <v>145</v>
      </c>
      <c r="D105" s="840"/>
      <c r="E105" s="840"/>
      <c r="F105" s="840"/>
      <c r="G105" s="840"/>
      <c r="H105" s="840"/>
      <c r="I105" s="841"/>
      <c r="J105" s="692"/>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693"/>
      <c r="AM105" s="693"/>
      <c r="AN105" s="693"/>
      <c r="AO105" s="694"/>
      <c r="AP105" s="293"/>
      <c r="AQ105" s="294"/>
      <c r="AR105" s="294"/>
    </row>
    <row r="106" spans="1:45">
      <c r="A106" s="99"/>
      <c r="B106" s="99"/>
      <c r="C106" s="834"/>
      <c r="D106" s="835"/>
      <c r="E106" s="835"/>
      <c r="F106" s="835"/>
      <c r="G106" s="835"/>
      <c r="H106" s="835"/>
      <c r="I106" s="836"/>
      <c r="J106" s="695"/>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293"/>
      <c r="AQ106" s="294"/>
      <c r="AR106" s="294"/>
    </row>
    <row r="107" spans="1:45" s="265" customFormat="1">
      <c r="A107" s="270"/>
      <c r="B107" s="270"/>
      <c r="C107" s="748" t="s">
        <v>136</v>
      </c>
      <c r="D107" s="840"/>
      <c r="E107" s="840"/>
      <c r="F107" s="840"/>
      <c r="G107" s="840"/>
      <c r="H107" s="840"/>
      <c r="I107" s="841"/>
      <c r="J107" s="266" t="s">
        <v>226</v>
      </c>
      <c r="K107" s="698"/>
      <c r="L107" s="698"/>
      <c r="M107" s="698"/>
      <c r="N107" s="698"/>
      <c r="O107" s="67" t="s">
        <v>227</v>
      </c>
      <c r="P107" s="698"/>
      <c r="Q107" s="698"/>
      <c r="R107" s="698"/>
      <c r="S107" s="698"/>
      <c r="T107" s="698"/>
      <c r="U107" s="267" t="s">
        <v>228</v>
      </c>
      <c r="V107" s="270"/>
      <c r="W107" s="269"/>
      <c r="X107" s="269"/>
      <c r="Y107" s="269"/>
      <c r="Z107" s="269"/>
      <c r="AA107" s="269"/>
      <c r="AB107" s="269"/>
      <c r="AC107" s="269"/>
      <c r="AD107" s="269"/>
      <c r="AE107" s="269"/>
      <c r="AF107" s="269"/>
      <c r="AG107" s="269"/>
      <c r="AH107" s="269"/>
      <c r="AI107" s="269"/>
      <c r="AJ107" s="269"/>
      <c r="AK107" s="269"/>
      <c r="AL107" s="269"/>
      <c r="AM107" s="269"/>
      <c r="AN107" s="269"/>
      <c r="AO107" s="269"/>
      <c r="AP107" s="271"/>
      <c r="AQ107" s="268"/>
      <c r="AR107" s="268"/>
      <c r="AS107" s="264"/>
    </row>
    <row r="108" spans="1:45">
      <c r="A108" s="99"/>
      <c r="B108" s="99"/>
      <c r="C108" s="842"/>
      <c r="D108" s="843"/>
      <c r="E108" s="843"/>
      <c r="F108" s="843"/>
      <c r="G108" s="843"/>
      <c r="H108" s="843"/>
      <c r="I108" s="844"/>
      <c r="J108" s="845"/>
      <c r="K108" s="700"/>
      <c r="L108" s="700"/>
      <c r="M108" s="700"/>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1"/>
      <c r="AP108" s="293"/>
      <c r="AQ108" s="294"/>
      <c r="AR108" s="294"/>
    </row>
    <row r="109" spans="1:45">
      <c r="A109" s="99"/>
      <c r="B109" s="99"/>
      <c r="C109" s="834"/>
      <c r="D109" s="835"/>
      <c r="E109" s="835"/>
      <c r="F109" s="835"/>
      <c r="G109" s="835"/>
      <c r="H109" s="835"/>
      <c r="I109" s="836"/>
      <c r="J109" s="695"/>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293"/>
      <c r="AQ109" s="294"/>
      <c r="AR109" s="294"/>
    </row>
    <row r="110" spans="1:45" s="265" customFormat="1">
      <c r="A110" s="270"/>
      <c r="B110" s="270"/>
      <c r="C110" s="814" t="s">
        <v>34</v>
      </c>
      <c r="D110" s="815"/>
      <c r="E110" s="815"/>
      <c r="F110" s="815"/>
      <c r="G110" s="815"/>
      <c r="H110" s="815"/>
      <c r="I110" s="816"/>
      <c r="J110" s="702"/>
      <c r="K110" s="681"/>
      <c r="L110" s="681"/>
      <c r="M110" s="296" t="s">
        <v>227</v>
      </c>
      <c r="N110" s="681"/>
      <c r="O110" s="681"/>
      <c r="P110" s="681"/>
      <c r="Q110" s="681"/>
      <c r="R110" s="263" t="s">
        <v>227</v>
      </c>
      <c r="S110" s="681"/>
      <c r="T110" s="681"/>
      <c r="U110" s="682"/>
      <c r="V110" s="814" t="s">
        <v>146</v>
      </c>
      <c r="W110" s="815"/>
      <c r="X110" s="815"/>
      <c r="Y110" s="815"/>
      <c r="Z110" s="815"/>
      <c r="AA110" s="815"/>
      <c r="AB110" s="816"/>
      <c r="AC110" s="702"/>
      <c r="AD110" s="681"/>
      <c r="AE110" s="681"/>
      <c r="AF110" s="296" t="s">
        <v>227</v>
      </c>
      <c r="AG110" s="681"/>
      <c r="AH110" s="681"/>
      <c r="AI110" s="681"/>
      <c r="AJ110" s="681"/>
      <c r="AK110" s="263" t="s">
        <v>227</v>
      </c>
      <c r="AL110" s="681"/>
      <c r="AM110" s="681"/>
      <c r="AN110" s="681"/>
      <c r="AO110" s="682"/>
      <c r="AP110" s="97"/>
      <c r="AQ110" s="98"/>
      <c r="AR110" s="98"/>
      <c r="AS110" s="264"/>
    </row>
    <row r="111" spans="1:45">
      <c r="A111" s="99"/>
      <c r="B111" s="99"/>
      <c r="C111" s="817" t="s">
        <v>229</v>
      </c>
      <c r="D111" s="779"/>
      <c r="E111" s="779"/>
      <c r="F111" s="779"/>
      <c r="G111" s="779"/>
      <c r="H111" s="779"/>
      <c r="I111" s="780"/>
      <c r="J111" s="818"/>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20"/>
      <c r="AP111" s="293"/>
      <c r="AQ111" s="294"/>
      <c r="AR111" s="294"/>
    </row>
    <row r="112" spans="1:45" s="170" customFormat="1" ht="13.5" customHeight="1">
      <c r="A112" s="171"/>
      <c r="B112" s="171"/>
      <c r="C112" s="172"/>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69"/>
    </row>
    <row r="113" spans="1:45">
      <c r="B113" s="62" t="s">
        <v>179</v>
      </c>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row>
    <row r="114" spans="1:45">
      <c r="B114" s="62"/>
      <c r="C114" s="351"/>
      <c r="D114" s="351"/>
      <c r="E114" s="351"/>
      <c r="F114" s="351"/>
      <c r="G114" s="351"/>
      <c r="H114" s="351"/>
      <c r="I114" s="351"/>
      <c r="J114" s="351"/>
      <c r="K114" s="351"/>
      <c r="L114" s="351"/>
      <c r="M114" s="351"/>
      <c r="N114" s="351"/>
      <c r="O114" s="351"/>
      <c r="P114" s="351"/>
      <c r="Q114" s="351"/>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row>
    <row r="115" spans="1:4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row>
    <row r="116" spans="1:45" ht="13.5" customHeight="1">
      <c r="C116" s="63" t="s">
        <v>230</v>
      </c>
    </row>
    <row r="117" spans="1:45" ht="13.5" customHeight="1">
      <c r="A117" s="258"/>
      <c r="B117" s="258"/>
      <c r="C117" s="760" t="s">
        <v>147</v>
      </c>
      <c r="D117" s="761"/>
      <c r="E117" s="761"/>
      <c r="F117" s="761"/>
      <c r="G117" s="761"/>
      <c r="H117" s="761"/>
      <c r="I117" s="761"/>
      <c r="J117" s="761"/>
      <c r="K117" s="761"/>
      <c r="L117" s="761"/>
      <c r="M117" s="762"/>
      <c r="N117" s="784" t="s">
        <v>1824</v>
      </c>
      <c r="O117" s="785"/>
      <c r="P117" s="785"/>
      <c r="Q117" s="785"/>
      <c r="R117" s="785"/>
      <c r="S117" s="785"/>
      <c r="T117" s="785"/>
      <c r="U117" s="786"/>
      <c r="V117" s="760" t="s">
        <v>11</v>
      </c>
      <c r="W117" s="790"/>
      <c r="X117" s="790"/>
      <c r="Y117" s="790"/>
      <c r="Z117" s="790"/>
      <c r="AA117" s="790"/>
      <c r="AB117" s="790"/>
      <c r="AC117" s="791"/>
      <c r="AD117" s="795" t="s">
        <v>148</v>
      </c>
      <c r="AE117" s="796"/>
      <c r="AF117" s="797"/>
      <c r="AG117" s="760" t="s">
        <v>165</v>
      </c>
      <c r="AH117" s="761"/>
      <c r="AI117" s="761"/>
      <c r="AJ117" s="761"/>
      <c r="AK117" s="761"/>
      <c r="AL117" s="761"/>
      <c r="AM117" s="761"/>
      <c r="AN117" s="761"/>
      <c r="AO117" s="762"/>
      <c r="AP117" s="62"/>
      <c r="AQ117" s="62"/>
    </row>
    <row r="118" spans="1:45">
      <c r="A118" s="258"/>
      <c r="B118" s="258"/>
      <c r="C118" s="763"/>
      <c r="D118" s="764"/>
      <c r="E118" s="764"/>
      <c r="F118" s="764"/>
      <c r="G118" s="764"/>
      <c r="H118" s="764"/>
      <c r="I118" s="764"/>
      <c r="J118" s="764"/>
      <c r="K118" s="764"/>
      <c r="L118" s="764"/>
      <c r="M118" s="765"/>
      <c r="N118" s="787"/>
      <c r="O118" s="788"/>
      <c r="P118" s="788"/>
      <c r="Q118" s="788"/>
      <c r="R118" s="788"/>
      <c r="S118" s="788"/>
      <c r="T118" s="788"/>
      <c r="U118" s="789"/>
      <c r="V118" s="792"/>
      <c r="W118" s="793"/>
      <c r="X118" s="793"/>
      <c r="Y118" s="793"/>
      <c r="Z118" s="793"/>
      <c r="AA118" s="793"/>
      <c r="AB118" s="793"/>
      <c r="AC118" s="794"/>
      <c r="AD118" s="798"/>
      <c r="AE118" s="799"/>
      <c r="AF118" s="800"/>
      <c r="AG118" s="763"/>
      <c r="AH118" s="764"/>
      <c r="AI118" s="764"/>
      <c r="AJ118" s="764"/>
      <c r="AK118" s="764"/>
      <c r="AL118" s="764"/>
      <c r="AM118" s="764"/>
      <c r="AN118" s="764"/>
      <c r="AO118" s="765"/>
      <c r="AP118" s="62"/>
      <c r="AQ118" s="62"/>
    </row>
    <row r="119" spans="1:45" ht="13.5" customHeight="1">
      <c r="A119" s="258"/>
      <c r="B119" s="258"/>
      <c r="C119" s="804"/>
      <c r="D119" s="805"/>
      <c r="E119" s="806" t="s">
        <v>1930</v>
      </c>
      <c r="F119" s="806"/>
      <c r="G119" s="806"/>
      <c r="H119" s="806"/>
      <c r="I119" s="806"/>
      <c r="J119" s="806"/>
      <c r="K119" s="806"/>
      <c r="L119" s="806"/>
      <c r="M119" s="807"/>
      <c r="N119" s="810"/>
      <c r="O119" s="811"/>
      <c r="P119" s="811"/>
      <c r="Q119" s="811"/>
      <c r="R119" s="811"/>
      <c r="S119" s="811"/>
      <c r="T119" s="811"/>
      <c r="U119" s="812" t="s">
        <v>15</v>
      </c>
      <c r="V119" s="810"/>
      <c r="W119" s="811"/>
      <c r="X119" s="811"/>
      <c r="Y119" s="811"/>
      <c r="Z119" s="811"/>
      <c r="AA119" s="811"/>
      <c r="AB119" s="811"/>
      <c r="AC119" s="812" t="s">
        <v>15</v>
      </c>
      <c r="AD119" s="801" t="s">
        <v>2013</v>
      </c>
      <c r="AE119" s="802"/>
      <c r="AF119" s="803"/>
      <c r="AG119" s="810"/>
      <c r="AH119" s="811"/>
      <c r="AI119" s="811"/>
      <c r="AJ119" s="811"/>
      <c r="AK119" s="811"/>
      <c r="AL119" s="811"/>
      <c r="AM119" s="811"/>
      <c r="AN119" s="811"/>
      <c r="AO119" s="813" t="s">
        <v>15</v>
      </c>
      <c r="AP119" s="166"/>
      <c r="AQ119" s="166"/>
    </row>
    <row r="120" spans="1:45" ht="13.5" customHeight="1">
      <c r="A120" s="258"/>
      <c r="B120" s="258"/>
      <c r="C120" s="804"/>
      <c r="D120" s="805"/>
      <c r="E120" s="808"/>
      <c r="F120" s="808"/>
      <c r="G120" s="808"/>
      <c r="H120" s="808"/>
      <c r="I120" s="808"/>
      <c r="J120" s="808"/>
      <c r="K120" s="808"/>
      <c r="L120" s="808"/>
      <c r="M120" s="809"/>
      <c r="N120" s="810"/>
      <c r="O120" s="811"/>
      <c r="P120" s="811"/>
      <c r="Q120" s="811"/>
      <c r="R120" s="811"/>
      <c r="S120" s="811"/>
      <c r="T120" s="811"/>
      <c r="U120" s="812"/>
      <c r="V120" s="810"/>
      <c r="W120" s="811"/>
      <c r="X120" s="811"/>
      <c r="Y120" s="811"/>
      <c r="Z120" s="811"/>
      <c r="AA120" s="811"/>
      <c r="AB120" s="811"/>
      <c r="AC120" s="812"/>
      <c r="AD120" s="801"/>
      <c r="AE120" s="802"/>
      <c r="AF120" s="803"/>
      <c r="AG120" s="810"/>
      <c r="AH120" s="811"/>
      <c r="AI120" s="811"/>
      <c r="AJ120" s="811"/>
      <c r="AK120" s="811"/>
      <c r="AL120" s="811"/>
      <c r="AM120" s="811"/>
      <c r="AN120" s="811"/>
      <c r="AO120" s="813"/>
      <c r="AP120" s="166"/>
      <c r="AQ120" s="166"/>
    </row>
    <row r="121" spans="1:45" ht="13.5" customHeight="1">
      <c r="A121" s="258"/>
      <c r="B121" s="258"/>
      <c r="C121" s="760" t="s">
        <v>164</v>
      </c>
      <c r="D121" s="761"/>
      <c r="E121" s="761"/>
      <c r="F121" s="761"/>
      <c r="G121" s="761"/>
      <c r="H121" s="761"/>
      <c r="I121" s="761"/>
      <c r="J121" s="761"/>
      <c r="K121" s="761"/>
      <c r="L121" s="761"/>
      <c r="M121" s="762"/>
      <c r="N121" s="742" t="str">
        <f>IF(COUNTA(N119:T120)=0,"",SUM(N119:T120))</f>
        <v/>
      </c>
      <c r="O121" s="743"/>
      <c r="P121" s="743"/>
      <c r="Q121" s="743"/>
      <c r="R121" s="743"/>
      <c r="S121" s="743"/>
      <c r="T121" s="743"/>
      <c r="U121" s="746" t="s">
        <v>15</v>
      </c>
      <c r="V121" s="742" t="str">
        <f>IF(COUNTA(V119:AB120)=0,"",SUM(V119:AB120))</f>
        <v/>
      </c>
      <c r="W121" s="743"/>
      <c r="X121" s="743"/>
      <c r="Y121" s="743"/>
      <c r="Z121" s="743"/>
      <c r="AA121" s="743"/>
      <c r="AB121" s="743"/>
      <c r="AC121" s="746" t="s">
        <v>15</v>
      </c>
      <c r="AD121" s="754"/>
      <c r="AE121" s="755"/>
      <c r="AF121" s="756"/>
      <c r="AG121" s="742" t="str">
        <f>IF(V121="","",SUM(AG119:AN120))</f>
        <v/>
      </c>
      <c r="AH121" s="743"/>
      <c r="AI121" s="743"/>
      <c r="AJ121" s="743"/>
      <c r="AK121" s="743"/>
      <c r="AL121" s="743"/>
      <c r="AM121" s="743"/>
      <c r="AN121" s="743"/>
      <c r="AO121" s="740" t="s">
        <v>15</v>
      </c>
      <c r="AP121" s="166"/>
      <c r="AQ121" s="166"/>
    </row>
    <row r="122" spans="1:45">
      <c r="A122" s="258"/>
      <c r="B122" s="258"/>
      <c r="C122" s="763"/>
      <c r="D122" s="764"/>
      <c r="E122" s="764"/>
      <c r="F122" s="764"/>
      <c r="G122" s="764"/>
      <c r="H122" s="764"/>
      <c r="I122" s="764"/>
      <c r="J122" s="764"/>
      <c r="K122" s="764"/>
      <c r="L122" s="764"/>
      <c r="M122" s="765"/>
      <c r="N122" s="744"/>
      <c r="O122" s="745"/>
      <c r="P122" s="745"/>
      <c r="Q122" s="745"/>
      <c r="R122" s="745"/>
      <c r="S122" s="745"/>
      <c r="T122" s="745"/>
      <c r="U122" s="747"/>
      <c r="V122" s="744"/>
      <c r="W122" s="745"/>
      <c r="X122" s="745"/>
      <c r="Y122" s="745"/>
      <c r="Z122" s="745"/>
      <c r="AA122" s="745"/>
      <c r="AB122" s="745"/>
      <c r="AC122" s="747"/>
      <c r="AD122" s="757"/>
      <c r="AE122" s="758"/>
      <c r="AF122" s="759"/>
      <c r="AG122" s="744"/>
      <c r="AH122" s="745"/>
      <c r="AI122" s="745"/>
      <c r="AJ122" s="745"/>
      <c r="AK122" s="745"/>
      <c r="AL122" s="745"/>
      <c r="AM122" s="745"/>
      <c r="AN122" s="745"/>
      <c r="AO122" s="741"/>
      <c r="AP122" s="166"/>
      <c r="AQ122" s="166"/>
    </row>
    <row r="123" spans="1:45" s="170" customFormat="1" ht="13.5" customHeight="1">
      <c r="A123" s="129"/>
      <c r="B123" s="129"/>
      <c r="C123" s="783" t="s">
        <v>1836</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3"/>
      <c r="AA123" s="783"/>
      <c r="AB123" s="783"/>
      <c r="AC123" s="783"/>
      <c r="AD123" s="783"/>
      <c r="AE123" s="783"/>
      <c r="AF123" s="783"/>
      <c r="AG123" s="783"/>
      <c r="AH123" s="783"/>
      <c r="AI123" s="783"/>
      <c r="AJ123" s="783"/>
      <c r="AK123" s="783"/>
      <c r="AL123" s="783"/>
      <c r="AM123" s="783"/>
      <c r="AN123" s="783"/>
      <c r="AO123" s="783"/>
      <c r="AP123" s="783"/>
      <c r="AQ123" s="168"/>
      <c r="AR123" s="168"/>
      <c r="AS123" s="169"/>
    </row>
    <row r="124" spans="1:45" s="170" customFormat="1" ht="13.5" customHeight="1">
      <c r="A124" s="129"/>
      <c r="B124" s="129"/>
      <c r="C124" s="170" t="s">
        <v>1830</v>
      </c>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68"/>
      <c r="AR124" s="168"/>
      <c r="AS124" s="169"/>
    </row>
    <row r="125" spans="1:45" s="170" customFormat="1" ht="13.5" customHeight="1">
      <c r="A125" s="129"/>
      <c r="B125" s="129"/>
      <c r="C125" s="251" t="s">
        <v>1831</v>
      </c>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68"/>
      <c r="AR125" s="168"/>
      <c r="AS125" s="169"/>
    </row>
    <row r="126" spans="1:45" s="170" customFormat="1" ht="13.5" customHeight="1">
      <c r="A126" s="129"/>
      <c r="B126" s="129"/>
      <c r="C126" s="251" t="s">
        <v>1832</v>
      </c>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68"/>
      <c r="AR126" s="168"/>
      <c r="AS126" s="169"/>
    </row>
    <row r="127" spans="1:45" s="170" customFormat="1" ht="13.5" customHeight="1">
      <c r="A127" s="129"/>
      <c r="B127" s="129"/>
      <c r="C127" s="251" t="s">
        <v>1833</v>
      </c>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68"/>
      <c r="AR127" s="168"/>
      <c r="AS127" s="169"/>
    </row>
    <row r="128" spans="1:45" s="170" customFormat="1" ht="13.5" customHeight="1">
      <c r="A128" s="129"/>
      <c r="B128" s="129"/>
      <c r="C128" s="251" t="s">
        <v>1834</v>
      </c>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68"/>
      <c r="AR128" s="168"/>
      <c r="AS128" s="169"/>
    </row>
    <row r="129" spans="1:45" s="170" customFormat="1" ht="13.5" customHeight="1">
      <c r="A129" s="129"/>
      <c r="B129" s="129"/>
      <c r="C129" s="251" t="s">
        <v>1835</v>
      </c>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68"/>
      <c r="AR129" s="168"/>
      <c r="AS129" s="169"/>
    </row>
    <row r="130" spans="1:45" s="170" customFormat="1" ht="13.5" customHeight="1">
      <c r="A130" s="129"/>
      <c r="B130" s="129"/>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68"/>
      <c r="AR130" s="168"/>
      <c r="AS130" s="169"/>
    </row>
    <row r="131" spans="1:45" ht="13.5" customHeight="1">
      <c r="A131" s="258"/>
      <c r="B131" s="258"/>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87"/>
      <c r="AQ131" s="87"/>
      <c r="AR131" s="87"/>
    </row>
    <row r="132" spans="1:45" s="162" customFormat="1" ht="18" customHeight="1">
      <c r="A132" s="62"/>
      <c r="B132" s="62" t="s">
        <v>231</v>
      </c>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99"/>
    </row>
    <row r="133" spans="1:45" s="162" customFormat="1" ht="18" customHeight="1">
      <c r="A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99"/>
    </row>
    <row r="134" spans="1:45" s="162" customFormat="1" ht="18" customHeight="1">
      <c r="A134" s="99"/>
      <c r="B134" s="683" t="s">
        <v>38</v>
      </c>
      <c r="C134" s="684"/>
      <c r="D134" s="684"/>
      <c r="E134" s="684"/>
      <c r="F134" s="685"/>
      <c r="G134" s="683"/>
      <c r="H134" s="684"/>
      <c r="I134" s="684"/>
      <c r="J134" s="684"/>
      <c r="K134" s="684"/>
      <c r="L134" s="684"/>
      <c r="M134" s="684"/>
      <c r="N134" s="684"/>
      <c r="O134" s="684"/>
      <c r="P134" s="684"/>
      <c r="Q134" s="684"/>
      <c r="R134" s="684"/>
      <c r="S134" s="684"/>
      <c r="T134" s="684"/>
      <c r="U134" s="684"/>
      <c r="V134" s="684"/>
      <c r="W134" s="684"/>
      <c r="X134" s="684"/>
      <c r="Y134" s="684"/>
      <c r="Z134" s="684"/>
      <c r="AA134" s="684"/>
      <c r="AB134" s="684"/>
      <c r="AC134" s="684"/>
      <c r="AD134" s="684"/>
      <c r="AE134" s="684"/>
      <c r="AF134" s="684"/>
      <c r="AG134" s="684"/>
      <c r="AH134" s="684"/>
      <c r="AI134" s="684"/>
      <c r="AJ134" s="684"/>
      <c r="AK134" s="684"/>
      <c r="AL134" s="684"/>
      <c r="AM134" s="684"/>
      <c r="AN134" s="684"/>
      <c r="AO134" s="684"/>
      <c r="AP134" s="684"/>
      <c r="AQ134" s="684"/>
      <c r="AR134" s="685"/>
      <c r="AS134" s="99"/>
    </row>
    <row r="135" spans="1:45" s="162" customFormat="1" ht="18" customHeight="1">
      <c r="A135" s="99"/>
      <c r="B135" s="686"/>
      <c r="C135" s="687"/>
      <c r="D135" s="687"/>
      <c r="E135" s="687"/>
      <c r="F135" s="688"/>
      <c r="G135" s="686"/>
      <c r="H135" s="687"/>
      <c r="I135" s="687"/>
      <c r="J135" s="687"/>
      <c r="K135" s="687"/>
      <c r="L135" s="687"/>
      <c r="M135" s="687"/>
      <c r="N135" s="687"/>
      <c r="O135" s="687"/>
      <c r="P135" s="687"/>
      <c r="Q135" s="687"/>
      <c r="R135" s="687"/>
      <c r="S135" s="687"/>
      <c r="T135" s="687"/>
      <c r="U135" s="687"/>
      <c r="V135" s="687"/>
      <c r="W135" s="687"/>
      <c r="X135" s="687"/>
      <c r="Y135" s="687"/>
      <c r="Z135" s="687"/>
      <c r="AA135" s="687"/>
      <c r="AB135" s="687"/>
      <c r="AC135" s="687"/>
      <c r="AD135" s="687"/>
      <c r="AE135" s="687"/>
      <c r="AF135" s="687"/>
      <c r="AG135" s="687"/>
      <c r="AH135" s="687"/>
      <c r="AI135" s="687"/>
      <c r="AJ135" s="687"/>
      <c r="AK135" s="687"/>
      <c r="AL135" s="687"/>
      <c r="AM135" s="687"/>
      <c r="AN135" s="687"/>
      <c r="AO135" s="687"/>
      <c r="AP135" s="687"/>
      <c r="AQ135" s="687"/>
      <c r="AR135" s="688"/>
      <c r="AS135" s="99"/>
    </row>
    <row r="136" spans="1:45" ht="18" customHeight="1">
      <c r="A136" s="99"/>
      <c r="B136" s="689"/>
      <c r="C136" s="690"/>
      <c r="D136" s="690"/>
      <c r="E136" s="690"/>
      <c r="F136" s="691"/>
      <c r="G136" s="689"/>
      <c r="H136" s="690"/>
      <c r="I136" s="690"/>
      <c r="J136" s="690"/>
      <c r="K136" s="690"/>
      <c r="L136" s="690"/>
      <c r="M136" s="690"/>
      <c r="N136" s="690"/>
      <c r="O136" s="690"/>
      <c r="P136" s="690"/>
      <c r="Q136" s="690"/>
      <c r="R136" s="690"/>
      <c r="S136" s="690"/>
      <c r="T136" s="690"/>
      <c r="U136" s="690"/>
      <c r="V136" s="690"/>
      <c r="W136" s="690"/>
      <c r="X136" s="690"/>
      <c r="Y136" s="690"/>
      <c r="Z136" s="690"/>
      <c r="AA136" s="690"/>
      <c r="AB136" s="690"/>
      <c r="AC136" s="690"/>
      <c r="AD136" s="690"/>
      <c r="AE136" s="690"/>
      <c r="AF136" s="690"/>
      <c r="AG136" s="690"/>
      <c r="AH136" s="690"/>
      <c r="AI136" s="690"/>
      <c r="AJ136" s="690"/>
      <c r="AK136" s="690"/>
      <c r="AL136" s="690"/>
      <c r="AM136" s="690"/>
      <c r="AN136" s="690"/>
      <c r="AO136" s="690"/>
      <c r="AP136" s="690"/>
      <c r="AQ136" s="690"/>
      <c r="AR136" s="691"/>
    </row>
    <row r="137" spans="1:45" ht="18" customHeight="1">
      <c r="A137" s="99"/>
      <c r="B137" s="683" t="s">
        <v>30</v>
      </c>
      <c r="C137" s="684"/>
      <c r="D137" s="684"/>
      <c r="E137" s="684"/>
      <c r="F137" s="685"/>
      <c r="G137" s="683"/>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684"/>
      <c r="AL137" s="684"/>
      <c r="AM137" s="684"/>
      <c r="AN137" s="684"/>
      <c r="AO137" s="684"/>
      <c r="AP137" s="684"/>
      <c r="AQ137" s="684"/>
      <c r="AR137" s="685"/>
    </row>
    <row r="138" spans="1:45" ht="18" customHeight="1">
      <c r="A138" s="99"/>
      <c r="B138" s="686"/>
      <c r="C138" s="687"/>
      <c r="D138" s="687"/>
      <c r="E138" s="687"/>
      <c r="F138" s="688"/>
      <c r="G138" s="686"/>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687"/>
      <c r="AK138" s="687"/>
      <c r="AL138" s="687"/>
      <c r="AM138" s="687"/>
      <c r="AN138" s="687"/>
      <c r="AO138" s="687"/>
      <c r="AP138" s="687"/>
      <c r="AQ138" s="687"/>
      <c r="AR138" s="688"/>
    </row>
    <row r="139" spans="1:45" ht="13.5" customHeight="1">
      <c r="A139" s="99"/>
      <c r="B139" s="689"/>
      <c r="C139" s="690"/>
      <c r="D139" s="690"/>
      <c r="E139" s="690"/>
      <c r="F139" s="691"/>
      <c r="G139" s="689"/>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690"/>
      <c r="AL139" s="690"/>
      <c r="AM139" s="690"/>
      <c r="AN139" s="690"/>
      <c r="AO139" s="690"/>
      <c r="AP139" s="690"/>
      <c r="AQ139" s="690"/>
      <c r="AR139" s="691"/>
    </row>
    <row r="140" spans="1:45" s="51" customFormat="1" ht="13.5" customHeight="1">
      <c r="A140" s="99"/>
      <c r="B140" s="683" t="s">
        <v>145</v>
      </c>
      <c r="C140" s="684"/>
      <c r="D140" s="684"/>
      <c r="E140" s="684"/>
      <c r="F140" s="685"/>
      <c r="G140" s="692"/>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93"/>
      <c r="AE140" s="693"/>
      <c r="AF140" s="693"/>
      <c r="AG140" s="693"/>
      <c r="AH140" s="693"/>
      <c r="AI140" s="693"/>
      <c r="AJ140" s="693"/>
      <c r="AK140" s="693"/>
      <c r="AL140" s="693"/>
      <c r="AM140" s="693"/>
      <c r="AN140" s="693"/>
      <c r="AO140" s="693"/>
      <c r="AP140" s="693"/>
      <c r="AQ140" s="693"/>
      <c r="AR140" s="694"/>
      <c r="AS140" s="77"/>
    </row>
    <row r="141" spans="1:45" ht="13.5" customHeight="1">
      <c r="A141" s="99"/>
      <c r="B141" s="689"/>
      <c r="C141" s="690"/>
      <c r="D141" s="690"/>
      <c r="E141" s="690"/>
      <c r="F141" s="691"/>
      <c r="G141" s="695"/>
      <c r="H141" s="696"/>
      <c r="I141" s="696"/>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c r="AK141" s="696"/>
      <c r="AL141" s="696"/>
      <c r="AM141" s="696"/>
      <c r="AN141" s="696"/>
      <c r="AO141" s="696"/>
      <c r="AP141" s="696"/>
      <c r="AQ141" s="696"/>
      <c r="AR141" s="697"/>
    </row>
    <row r="142" spans="1:45">
      <c r="A142" s="99"/>
      <c r="B142" s="683" t="s">
        <v>136</v>
      </c>
      <c r="C142" s="684"/>
      <c r="D142" s="684"/>
      <c r="E142" s="684"/>
      <c r="F142" s="685"/>
      <c r="G142" s="66" t="s">
        <v>232</v>
      </c>
      <c r="H142" s="698"/>
      <c r="I142" s="698"/>
      <c r="J142" s="698"/>
      <c r="K142" s="698"/>
      <c r="L142" s="67" t="s">
        <v>233</v>
      </c>
      <c r="M142" s="698"/>
      <c r="N142" s="698"/>
      <c r="O142" s="698"/>
      <c r="P142" s="698"/>
      <c r="Q142" s="698"/>
      <c r="R142" s="68" t="s">
        <v>234</v>
      </c>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1"/>
    </row>
    <row r="143" spans="1:45" s="162" customFormat="1" ht="13.5" customHeight="1">
      <c r="A143" s="99"/>
      <c r="B143" s="686"/>
      <c r="C143" s="687"/>
      <c r="D143" s="687"/>
      <c r="E143" s="687"/>
      <c r="F143" s="688"/>
      <c r="G143" s="699"/>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1"/>
      <c r="AS143" s="99"/>
    </row>
    <row r="144" spans="1:45" s="162" customFormat="1">
      <c r="A144" s="99"/>
      <c r="B144" s="689"/>
      <c r="C144" s="690"/>
      <c r="D144" s="690"/>
      <c r="E144" s="690"/>
      <c r="F144" s="691"/>
      <c r="G144" s="695"/>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6"/>
      <c r="AL144" s="696"/>
      <c r="AM144" s="696"/>
      <c r="AN144" s="696"/>
      <c r="AO144" s="696"/>
      <c r="AP144" s="696"/>
      <c r="AQ144" s="696"/>
      <c r="AR144" s="697"/>
      <c r="AS144" s="99"/>
    </row>
    <row r="145" spans="1:45" s="162" customFormat="1" ht="13.5" customHeight="1">
      <c r="A145" s="99"/>
      <c r="B145" s="705" t="s">
        <v>34</v>
      </c>
      <c r="C145" s="706"/>
      <c r="D145" s="706"/>
      <c r="E145" s="706"/>
      <c r="F145" s="707"/>
      <c r="G145" s="702"/>
      <c r="H145" s="681"/>
      <c r="I145" s="681"/>
      <c r="J145" s="681"/>
      <c r="K145" s="69" t="s">
        <v>233</v>
      </c>
      <c r="L145" s="681"/>
      <c r="M145" s="681"/>
      <c r="N145" s="681"/>
      <c r="O145" s="681"/>
      <c r="P145" s="287" t="s">
        <v>233</v>
      </c>
      <c r="Q145" s="681"/>
      <c r="R145" s="681"/>
      <c r="S145" s="681"/>
      <c r="T145" s="681"/>
      <c r="U145" s="682"/>
      <c r="V145" s="782" t="s">
        <v>146</v>
      </c>
      <c r="W145" s="782"/>
      <c r="X145" s="782"/>
      <c r="Y145" s="782"/>
      <c r="Z145" s="782"/>
      <c r="AA145" s="782"/>
      <c r="AB145" s="782"/>
      <c r="AC145" s="702"/>
      <c r="AD145" s="681"/>
      <c r="AE145" s="681"/>
      <c r="AF145" s="681"/>
      <c r="AG145" s="69" t="s">
        <v>233</v>
      </c>
      <c r="AH145" s="681"/>
      <c r="AI145" s="681"/>
      <c r="AJ145" s="681"/>
      <c r="AK145" s="681"/>
      <c r="AL145" s="287" t="s">
        <v>233</v>
      </c>
      <c r="AM145" s="681"/>
      <c r="AN145" s="681"/>
      <c r="AO145" s="681"/>
      <c r="AP145" s="681"/>
      <c r="AQ145" s="681"/>
      <c r="AR145" s="682"/>
      <c r="AS145" s="99"/>
    </row>
    <row r="146" spans="1:45" s="162" customFormat="1">
      <c r="A146" s="99"/>
      <c r="B146" s="705" t="s">
        <v>149</v>
      </c>
      <c r="C146" s="706"/>
      <c r="D146" s="706"/>
      <c r="E146" s="706"/>
      <c r="F146" s="707"/>
      <c r="G146" s="708" t="s">
        <v>2041</v>
      </c>
      <c r="H146" s="709"/>
      <c r="I146" s="709"/>
      <c r="J146" s="709"/>
      <c r="K146" s="709"/>
      <c r="L146" s="709"/>
      <c r="M146" s="709"/>
      <c r="N146" s="709"/>
      <c r="O146" s="709"/>
      <c r="P146" s="709"/>
      <c r="Q146" s="709"/>
      <c r="R146" s="709"/>
      <c r="S146" s="709"/>
      <c r="T146" s="709"/>
      <c r="U146" s="709"/>
      <c r="V146" s="709"/>
      <c r="W146" s="709"/>
      <c r="X146" s="709"/>
      <c r="Y146" s="709"/>
      <c r="Z146" s="709"/>
      <c r="AA146" s="709"/>
      <c r="AB146" s="710"/>
      <c r="AC146" s="711" t="str">
        <f>IF(G146="","",VLOOKUP(G146,【参考資料】日本標準産業分類!B8:C168,2,FALSE))</f>
        <v>製造業その他</v>
      </c>
      <c r="AD146" s="711"/>
      <c r="AE146" s="711"/>
      <c r="AF146" s="711"/>
      <c r="AG146" s="711"/>
      <c r="AH146" s="711"/>
      <c r="AI146" s="711"/>
      <c r="AJ146" s="711"/>
      <c r="AK146" s="711"/>
      <c r="AL146" s="711"/>
      <c r="AM146" s="711"/>
      <c r="AN146" s="711"/>
      <c r="AO146" s="711"/>
      <c r="AP146" s="711"/>
      <c r="AQ146" s="711"/>
      <c r="AR146" s="712"/>
      <c r="AS146" s="99"/>
    </row>
    <row r="147" spans="1:45" ht="15" customHeight="1">
      <c r="A147" s="99"/>
      <c r="B147" s="705" t="s">
        <v>246</v>
      </c>
      <c r="C147" s="706"/>
      <c r="D147" s="706"/>
      <c r="E147" s="706"/>
      <c r="F147" s="707"/>
      <c r="G147" s="775"/>
      <c r="H147" s="776"/>
      <c r="I147" s="776"/>
      <c r="J147" s="776"/>
      <c r="K147" s="776"/>
      <c r="L147" s="776"/>
      <c r="M147" s="776"/>
      <c r="N147" s="776"/>
      <c r="O147" s="776"/>
      <c r="P147" s="776"/>
      <c r="Q147" s="776"/>
      <c r="R147" s="776"/>
      <c r="S147" s="100" t="s">
        <v>15</v>
      </c>
      <c r="T147" s="287"/>
      <c r="U147" s="288"/>
      <c r="V147" s="777" t="s">
        <v>247</v>
      </c>
      <c r="W147" s="777"/>
      <c r="X147" s="777"/>
      <c r="Y147" s="777"/>
      <c r="Z147" s="777"/>
      <c r="AA147" s="777"/>
      <c r="AB147" s="777"/>
      <c r="AC147" s="775"/>
      <c r="AD147" s="776"/>
      <c r="AE147" s="776"/>
      <c r="AF147" s="776"/>
      <c r="AG147" s="776"/>
      <c r="AH147" s="776"/>
      <c r="AI147" s="776"/>
      <c r="AJ147" s="776"/>
      <c r="AK147" s="776"/>
      <c r="AL147" s="776"/>
      <c r="AM147" s="776"/>
      <c r="AN147" s="776"/>
      <c r="AO147" s="100" t="s">
        <v>150</v>
      </c>
      <c r="AP147" s="287"/>
      <c r="AQ147" s="287"/>
      <c r="AR147" s="288"/>
    </row>
    <row r="148" spans="1:45">
      <c r="A148" s="99"/>
      <c r="B148" s="748" t="s">
        <v>248</v>
      </c>
      <c r="C148" s="749"/>
      <c r="D148" s="749"/>
      <c r="E148" s="749"/>
      <c r="F148" s="750"/>
      <c r="G148" s="778" t="s">
        <v>151</v>
      </c>
      <c r="H148" s="779"/>
      <c r="I148" s="779"/>
      <c r="J148" s="779"/>
      <c r="K148" s="780"/>
      <c r="L148" s="778" t="s">
        <v>152</v>
      </c>
      <c r="M148" s="779"/>
      <c r="N148" s="779"/>
      <c r="O148" s="780"/>
      <c r="P148" s="778"/>
      <c r="Q148" s="781"/>
      <c r="R148" s="781"/>
      <c r="S148" s="781"/>
      <c r="T148" s="781"/>
      <c r="U148" s="781"/>
      <c r="V148" s="781"/>
      <c r="W148" s="781"/>
      <c r="X148" s="781"/>
      <c r="Y148" s="781"/>
      <c r="Z148" s="298" t="s">
        <v>15</v>
      </c>
      <c r="AA148" s="298"/>
      <c r="AB148" s="674" t="s">
        <v>153</v>
      </c>
      <c r="AC148" s="779"/>
      <c r="AD148" s="779"/>
      <c r="AE148" s="779"/>
      <c r="AF148" s="780"/>
      <c r="AG148" s="778"/>
      <c r="AH148" s="781"/>
      <c r="AI148" s="781"/>
      <c r="AJ148" s="781"/>
      <c r="AK148" s="781"/>
      <c r="AL148" s="781"/>
      <c r="AM148" s="781"/>
      <c r="AN148" s="781"/>
      <c r="AO148" s="781"/>
      <c r="AP148" s="290" t="s">
        <v>15</v>
      </c>
      <c r="AQ148" s="290"/>
      <c r="AR148" s="291"/>
    </row>
    <row r="149" spans="1:45" ht="13.5" customHeight="1">
      <c r="A149" s="99"/>
      <c r="B149" s="766" t="s">
        <v>154</v>
      </c>
      <c r="C149" s="767"/>
      <c r="D149" s="767"/>
      <c r="E149" s="767"/>
      <c r="F149" s="768"/>
      <c r="G149" s="272"/>
      <c r="H149" s="273"/>
      <c r="I149" s="273"/>
      <c r="J149" s="101" t="s">
        <v>155</v>
      </c>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3"/>
    </row>
    <row r="150" spans="1:45" ht="13.5" customHeight="1">
      <c r="B150" s="769"/>
      <c r="C150" s="770"/>
      <c r="D150" s="770"/>
      <c r="E150" s="770"/>
      <c r="F150" s="771"/>
      <c r="G150" s="274"/>
      <c r="H150" s="275"/>
      <c r="I150" s="275"/>
      <c r="J150" s="305" t="s">
        <v>156</v>
      </c>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5"/>
    </row>
    <row r="151" spans="1:45" ht="13.5" customHeight="1">
      <c r="B151" s="769"/>
      <c r="C151" s="770"/>
      <c r="D151" s="770"/>
      <c r="E151" s="770"/>
      <c r="F151" s="771"/>
      <c r="G151" s="274"/>
      <c r="H151" s="275"/>
      <c r="I151" s="275"/>
      <c r="J151" s="305" t="s">
        <v>157</v>
      </c>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5"/>
    </row>
    <row r="152" spans="1:45" s="162" customFormat="1" ht="13.5" customHeight="1">
      <c r="A152" s="63"/>
      <c r="B152" s="772"/>
      <c r="C152" s="773"/>
      <c r="D152" s="773"/>
      <c r="E152" s="773"/>
      <c r="F152" s="774"/>
      <c r="G152" s="276"/>
      <c r="H152" s="277"/>
      <c r="I152" s="277"/>
      <c r="J152" s="306" t="s">
        <v>163</v>
      </c>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7"/>
      <c r="AS152" s="99"/>
    </row>
    <row r="153" spans="1:45" s="174" customFormat="1" ht="13.5" customHeight="1">
      <c r="A153" s="169"/>
      <c r="B153" s="171" t="s">
        <v>245</v>
      </c>
      <c r="C153" s="299"/>
      <c r="D153" s="299"/>
      <c r="E153" s="299"/>
      <c r="F153" s="299"/>
      <c r="G153" s="299"/>
      <c r="H153" s="299"/>
      <c r="I153" s="299"/>
      <c r="J153" s="251"/>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173"/>
    </row>
    <row r="155" spans="1:45">
      <c r="B155" s="63" t="s">
        <v>180</v>
      </c>
    </row>
    <row r="156" spans="1:45">
      <c r="A156" s="99"/>
      <c r="B156" s="674" t="s">
        <v>13</v>
      </c>
      <c r="C156" s="675"/>
      <c r="D156" s="675"/>
      <c r="E156" s="675"/>
      <c r="F156" s="675"/>
      <c r="G156" s="675"/>
      <c r="H156" s="675"/>
      <c r="I156" s="676"/>
      <c r="J156" s="674" t="s">
        <v>158</v>
      </c>
      <c r="K156" s="675"/>
      <c r="L156" s="675"/>
      <c r="M156" s="675"/>
      <c r="N156" s="675"/>
      <c r="O156" s="675"/>
      <c r="P156" s="675"/>
      <c r="Q156" s="676"/>
      <c r="R156" s="674" t="s">
        <v>14</v>
      </c>
      <c r="S156" s="675"/>
      <c r="T156" s="675"/>
      <c r="U156" s="675"/>
      <c r="V156" s="675"/>
      <c r="W156" s="675"/>
      <c r="X156" s="675"/>
      <c r="Y156" s="676"/>
      <c r="Z156" s="674" t="s">
        <v>159</v>
      </c>
      <c r="AA156" s="675"/>
      <c r="AB156" s="675"/>
      <c r="AC156" s="675"/>
      <c r="AD156" s="675"/>
      <c r="AE156" s="675"/>
      <c r="AF156" s="675"/>
      <c r="AG156" s="676"/>
      <c r="AH156" s="674" t="s">
        <v>160</v>
      </c>
      <c r="AI156" s="675"/>
      <c r="AJ156" s="675"/>
      <c r="AK156" s="675"/>
      <c r="AL156" s="675"/>
      <c r="AM156" s="675"/>
      <c r="AN156" s="675"/>
      <c r="AO156" s="676"/>
      <c r="AP156" s="99"/>
      <c r="AQ156" s="99"/>
      <c r="AR156" s="99"/>
    </row>
    <row r="157" spans="1:45">
      <c r="A157" s="99"/>
      <c r="B157" s="674"/>
      <c r="C157" s="675"/>
      <c r="D157" s="675"/>
      <c r="E157" s="675"/>
      <c r="F157" s="675"/>
      <c r="G157" s="675"/>
      <c r="H157" s="675"/>
      <c r="I157" s="676"/>
      <c r="J157" s="674"/>
      <c r="K157" s="675"/>
      <c r="L157" s="675"/>
      <c r="M157" s="675"/>
      <c r="N157" s="675"/>
      <c r="O157" s="675"/>
      <c r="P157" s="675"/>
      <c r="Q157" s="676"/>
      <c r="R157" s="674"/>
      <c r="S157" s="675"/>
      <c r="T157" s="675"/>
      <c r="U157" s="675"/>
      <c r="V157" s="675"/>
      <c r="W157" s="675"/>
      <c r="X157" s="675"/>
      <c r="Y157" s="676"/>
      <c r="Z157" s="674"/>
      <c r="AA157" s="675"/>
      <c r="AB157" s="675"/>
      <c r="AC157" s="675"/>
      <c r="AD157" s="675"/>
      <c r="AE157" s="675"/>
      <c r="AF157" s="675"/>
      <c r="AG157" s="676"/>
      <c r="AH157" s="674"/>
      <c r="AI157" s="675"/>
      <c r="AJ157" s="675"/>
      <c r="AK157" s="675"/>
      <c r="AL157" s="675"/>
      <c r="AM157" s="675"/>
      <c r="AN157" s="675"/>
      <c r="AO157" s="676"/>
      <c r="AP157" s="99"/>
      <c r="AQ157" s="99"/>
      <c r="AR157" s="99"/>
    </row>
    <row r="158" spans="1:45">
      <c r="A158" s="99"/>
      <c r="B158" s="674" t="s">
        <v>12</v>
      </c>
      <c r="C158" s="675"/>
      <c r="D158" s="675"/>
      <c r="E158" s="675"/>
      <c r="F158" s="675"/>
      <c r="G158" s="675"/>
      <c r="H158" s="675"/>
      <c r="I158" s="676"/>
      <c r="J158" s="677"/>
      <c r="K158" s="678"/>
      <c r="L158" s="678"/>
      <c r="M158" s="678"/>
      <c r="N158" s="678"/>
      <c r="O158" s="678"/>
      <c r="P158" s="678"/>
      <c r="Q158" s="679" t="s">
        <v>15</v>
      </c>
      <c r="R158" s="677"/>
      <c r="S158" s="678"/>
      <c r="T158" s="678"/>
      <c r="U158" s="678"/>
      <c r="V158" s="678"/>
      <c r="W158" s="678"/>
      <c r="X158" s="678"/>
      <c r="Y158" s="679" t="s">
        <v>15</v>
      </c>
      <c r="Z158" s="677"/>
      <c r="AA158" s="678"/>
      <c r="AB158" s="678"/>
      <c r="AC158" s="678"/>
      <c r="AD158" s="678"/>
      <c r="AE158" s="678"/>
      <c r="AF158" s="678"/>
      <c r="AG158" s="707" t="s">
        <v>15</v>
      </c>
      <c r="AH158" s="677"/>
      <c r="AI158" s="678"/>
      <c r="AJ158" s="678"/>
      <c r="AK158" s="678"/>
      <c r="AL158" s="678"/>
      <c r="AM158" s="678"/>
      <c r="AN158" s="678"/>
      <c r="AO158" s="679" t="s">
        <v>15</v>
      </c>
      <c r="AP158" s="99"/>
      <c r="AQ158" s="99"/>
      <c r="AR158" s="99"/>
    </row>
    <row r="159" spans="1:45">
      <c r="A159" s="99"/>
      <c r="B159" s="674"/>
      <c r="C159" s="675"/>
      <c r="D159" s="675"/>
      <c r="E159" s="675"/>
      <c r="F159" s="675"/>
      <c r="G159" s="675"/>
      <c r="H159" s="675"/>
      <c r="I159" s="676"/>
      <c r="J159" s="677"/>
      <c r="K159" s="678"/>
      <c r="L159" s="678"/>
      <c r="M159" s="678"/>
      <c r="N159" s="678"/>
      <c r="O159" s="678"/>
      <c r="P159" s="678"/>
      <c r="Q159" s="680"/>
      <c r="R159" s="677"/>
      <c r="S159" s="678"/>
      <c r="T159" s="678"/>
      <c r="U159" s="678"/>
      <c r="V159" s="678"/>
      <c r="W159" s="678"/>
      <c r="X159" s="678"/>
      <c r="Y159" s="680"/>
      <c r="Z159" s="677"/>
      <c r="AA159" s="678"/>
      <c r="AB159" s="678"/>
      <c r="AC159" s="678"/>
      <c r="AD159" s="678"/>
      <c r="AE159" s="678"/>
      <c r="AF159" s="678"/>
      <c r="AG159" s="707"/>
      <c r="AH159" s="677"/>
      <c r="AI159" s="678"/>
      <c r="AJ159" s="678"/>
      <c r="AK159" s="678"/>
      <c r="AL159" s="678"/>
      <c r="AM159" s="678"/>
      <c r="AN159" s="678"/>
      <c r="AO159" s="680"/>
      <c r="AP159" s="99"/>
      <c r="AQ159" s="99"/>
      <c r="AR159" s="99"/>
    </row>
    <row r="160" spans="1:45" s="170" customFormat="1" ht="13.5" customHeight="1">
      <c r="A160" s="169"/>
      <c r="B160" s="173" t="s">
        <v>161</v>
      </c>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row>
    <row r="161" spans="1:48" s="170" customFormat="1" ht="13.5" customHeight="1">
      <c r="A161" s="169"/>
      <c r="B161" s="173" t="s">
        <v>162</v>
      </c>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row>
    <row r="163" spans="1:48">
      <c r="B163" s="63" t="s">
        <v>181</v>
      </c>
    </row>
    <row r="164" spans="1:48">
      <c r="B164" s="63" t="s">
        <v>1864</v>
      </c>
    </row>
    <row r="165" spans="1:48">
      <c r="A165" s="99"/>
      <c r="B165" s="748"/>
      <c r="C165" s="749"/>
      <c r="D165" s="750"/>
      <c r="E165" s="300" t="s">
        <v>1938</v>
      </c>
      <c r="F165" s="102"/>
      <c r="G165" s="102"/>
      <c r="H165" s="102"/>
      <c r="I165" s="102"/>
      <c r="J165" s="102"/>
      <c r="K165" s="102"/>
      <c r="L165" s="102"/>
      <c r="M165" s="102"/>
      <c r="N165" s="102"/>
      <c r="O165" s="102"/>
      <c r="P165" s="102"/>
      <c r="Q165" s="102"/>
      <c r="R165" s="102"/>
      <c r="S165" s="102"/>
      <c r="T165" s="102"/>
      <c r="U165" s="102"/>
      <c r="V165" s="102"/>
      <c r="W165" s="350"/>
      <c r="X165" s="102"/>
      <c r="Y165" s="102"/>
      <c r="Z165" s="102"/>
      <c r="AA165" s="102"/>
      <c r="AB165" s="102"/>
      <c r="AC165" s="102"/>
      <c r="AD165" s="102"/>
      <c r="AE165" s="102"/>
      <c r="AF165" s="102"/>
      <c r="AG165" s="102"/>
      <c r="AH165" s="102"/>
      <c r="AI165" s="102"/>
      <c r="AJ165" s="102"/>
      <c r="AK165" s="290"/>
      <c r="AL165" s="290"/>
      <c r="AM165" s="290"/>
      <c r="AN165" s="290"/>
      <c r="AO165" s="290"/>
      <c r="AP165" s="293"/>
      <c r="AQ165" s="294"/>
      <c r="AR165" s="294"/>
    </row>
    <row r="166" spans="1:48">
      <c r="A166" s="99"/>
      <c r="B166" s="751"/>
      <c r="C166" s="752"/>
      <c r="D166" s="753"/>
      <c r="E166" s="301" t="s">
        <v>1939</v>
      </c>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289"/>
      <c r="AL166" s="289"/>
      <c r="AM166" s="289"/>
      <c r="AN166" s="289"/>
      <c r="AO166" s="289"/>
      <c r="AP166" s="293"/>
      <c r="AQ166" s="294"/>
      <c r="AR166" s="294"/>
    </row>
    <row r="167" spans="1:48">
      <c r="A167" s="99"/>
      <c r="B167" s="632"/>
      <c r="C167" s="633"/>
      <c r="D167" s="634"/>
      <c r="E167" s="638" t="s">
        <v>189</v>
      </c>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39"/>
      <c r="AL167" s="639"/>
      <c r="AM167" s="639"/>
      <c r="AN167" s="639"/>
      <c r="AO167" s="640"/>
      <c r="AP167" s="293"/>
      <c r="AQ167" s="294"/>
      <c r="AR167" s="294"/>
    </row>
    <row r="168" spans="1:48" ht="13.5" customHeight="1">
      <c r="A168" s="99"/>
      <c r="B168" s="635"/>
      <c r="C168" s="636"/>
      <c r="D168" s="637"/>
      <c r="E168" s="641"/>
      <c r="F168" s="642"/>
      <c r="G168" s="642"/>
      <c r="H168" s="642"/>
      <c r="I168" s="642"/>
      <c r="J168" s="642"/>
      <c r="K168" s="642"/>
      <c r="L168" s="642"/>
      <c r="M168" s="642"/>
      <c r="N168" s="642"/>
      <c r="O168" s="642"/>
      <c r="P168" s="642"/>
      <c r="Q168" s="642"/>
      <c r="R168" s="642"/>
      <c r="S168" s="642"/>
      <c r="T168" s="642"/>
      <c r="U168" s="642"/>
      <c r="V168" s="642"/>
      <c r="W168" s="642"/>
      <c r="X168" s="642"/>
      <c r="Y168" s="642"/>
      <c r="Z168" s="642"/>
      <c r="AA168" s="642"/>
      <c r="AB168" s="642"/>
      <c r="AC168" s="642"/>
      <c r="AD168" s="642"/>
      <c r="AE168" s="642"/>
      <c r="AF168" s="642"/>
      <c r="AG168" s="642"/>
      <c r="AH168" s="642"/>
      <c r="AI168" s="642"/>
      <c r="AJ168" s="642"/>
      <c r="AK168" s="642"/>
      <c r="AL168" s="642"/>
      <c r="AM168" s="642"/>
      <c r="AN168" s="642"/>
      <c r="AO168" s="643"/>
      <c r="AP168" s="293"/>
      <c r="AQ168" s="294"/>
      <c r="AR168" s="294"/>
      <c r="AV168" s="254"/>
    </row>
    <row r="169" spans="1:48" ht="13.5" customHeight="1">
      <c r="A169" s="99"/>
      <c r="B169" s="953"/>
      <c r="C169" s="953"/>
      <c r="D169" s="953"/>
      <c r="E169" s="954" t="s">
        <v>1867</v>
      </c>
      <c r="F169" s="954"/>
      <c r="G169" s="954"/>
      <c r="H169" s="954"/>
      <c r="I169" s="954"/>
      <c r="J169" s="954"/>
      <c r="K169" s="954"/>
      <c r="L169" s="954"/>
      <c r="M169" s="954"/>
      <c r="N169" s="954"/>
      <c r="O169" s="954"/>
      <c r="P169" s="954"/>
      <c r="Q169" s="954"/>
      <c r="R169" s="954"/>
      <c r="S169" s="954"/>
      <c r="T169" s="954"/>
      <c r="U169" s="954"/>
      <c r="V169" s="954"/>
      <c r="W169" s="954"/>
      <c r="X169" s="954"/>
      <c r="Y169" s="954"/>
      <c r="Z169" s="954"/>
      <c r="AA169" s="954"/>
      <c r="AB169" s="954"/>
      <c r="AC169" s="954"/>
      <c r="AD169" s="954"/>
      <c r="AE169" s="954"/>
      <c r="AF169" s="954"/>
      <c r="AG169" s="954"/>
      <c r="AH169" s="954"/>
      <c r="AI169" s="954"/>
      <c r="AJ169" s="954"/>
      <c r="AK169" s="954"/>
      <c r="AL169" s="954"/>
      <c r="AM169" s="954"/>
      <c r="AN169" s="954"/>
      <c r="AO169" s="954"/>
      <c r="AP169" s="294"/>
      <c r="AQ169" s="294"/>
      <c r="AR169" s="294"/>
      <c r="AV169" s="280"/>
    </row>
    <row r="170" spans="1:48" ht="13.5" customHeight="1">
      <c r="A170" s="99"/>
      <c r="B170" s="953"/>
      <c r="C170" s="953"/>
      <c r="D170" s="953"/>
      <c r="E170" s="954"/>
      <c r="F170" s="954"/>
      <c r="G170" s="954"/>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954"/>
      <c r="AL170" s="954"/>
      <c r="AM170" s="954"/>
      <c r="AN170" s="954"/>
      <c r="AO170" s="954"/>
      <c r="AP170" s="294"/>
      <c r="AQ170" s="294"/>
      <c r="AR170" s="294"/>
      <c r="AV170" s="280"/>
    </row>
    <row r="171" spans="1:48" s="170" customFormat="1" ht="13.5" customHeight="1">
      <c r="A171" s="259"/>
      <c r="B171" s="170" t="s">
        <v>1837</v>
      </c>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259"/>
      <c r="AQ171" s="259"/>
      <c r="AR171" s="259"/>
      <c r="AS171" s="169"/>
    </row>
    <row r="172" spans="1:48" s="170" customFormat="1" ht="13.5" customHeight="1">
      <c r="A172" s="260"/>
      <c r="B172" s="169" t="s">
        <v>1838</v>
      </c>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0"/>
      <c r="AQ172" s="260"/>
      <c r="AR172" s="260"/>
      <c r="AS172" s="169"/>
    </row>
    <row r="173" spans="1:48" s="170" customFormat="1" ht="13.5" customHeight="1">
      <c r="A173" s="260"/>
      <c r="B173" s="169" t="s">
        <v>1839</v>
      </c>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c r="AO173" s="261"/>
      <c r="AP173" s="260"/>
      <c r="AQ173" s="260"/>
      <c r="AR173" s="260"/>
      <c r="AS173" s="169"/>
    </row>
  </sheetData>
  <dataConsolidate/>
  <mergeCells count="209">
    <mergeCell ref="B169:D170"/>
    <mergeCell ref="E169:AO170"/>
    <mergeCell ref="M32:AO34"/>
    <mergeCell ref="M35:AO37"/>
    <mergeCell ref="M38:AO40"/>
    <mergeCell ref="M43:AO46"/>
    <mergeCell ref="D54:L57"/>
    <mergeCell ref="M54:AO57"/>
    <mergeCell ref="D58:Q59"/>
    <mergeCell ref="AK64:AN66"/>
    <mergeCell ref="AO67:AP67"/>
    <mergeCell ref="K64:N65"/>
    <mergeCell ref="O64:R65"/>
    <mergeCell ref="S64:V65"/>
    <mergeCell ref="W64:AA65"/>
    <mergeCell ref="AB64:AF65"/>
    <mergeCell ref="AG64:AJ66"/>
    <mergeCell ref="AO64:AP66"/>
    <mergeCell ref="K67:N67"/>
    <mergeCell ref="O67:R67"/>
    <mergeCell ref="S67:V67"/>
    <mergeCell ref="W67:AA67"/>
    <mergeCell ref="R58:AO59"/>
    <mergeCell ref="D32:L34"/>
    <mergeCell ref="D38:L40"/>
    <mergeCell ref="D35:L37"/>
    <mergeCell ref="A3:AS3"/>
    <mergeCell ref="A4:AR4"/>
    <mergeCell ref="D13:J14"/>
    <mergeCell ref="K13:AO14"/>
    <mergeCell ref="D15:J16"/>
    <mergeCell ref="K15:AO16"/>
    <mergeCell ref="M21:AO23"/>
    <mergeCell ref="M24:AO26"/>
    <mergeCell ref="L8:O8"/>
    <mergeCell ref="Q8:U8"/>
    <mergeCell ref="D8:J10"/>
    <mergeCell ref="K9:AO10"/>
    <mergeCell ref="D11:J12"/>
    <mergeCell ref="K11:AO12"/>
    <mergeCell ref="D21:L23"/>
    <mergeCell ref="D24:L26"/>
    <mergeCell ref="AB67:AF67"/>
    <mergeCell ref="AG67:AJ67"/>
    <mergeCell ref="K66:N66"/>
    <mergeCell ref="O66:R66"/>
    <mergeCell ref="S66:V66"/>
    <mergeCell ref="W66:AA66"/>
    <mergeCell ref="AB66:AF66"/>
    <mergeCell ref="D70:J70"/>
    <mergeCell ref="AK70:AN70"/>
    <mergeCell ref="D64:J66"/>
    <mergeCell ref="D67:J67"/>
    <mergeCell ref="D68:J68"/>
    <mergeCell ref="D69:J69"/>
    <mergeCell ref="AK67:AN67"/>
    <mergeCell ref="S70:V70"/>
    <mergeCell ref="AO69:AP69"/>
    <mergeCell ref="K68:N68"/>
    <mergeCell ref="O68:R68"/>
    <mergeCell ref="S68:V68"/>
    <mergeCell ref="W68:AA68"/>
    <mergeCell ref="AB68:AF68"/>
    <mergeCell ref="AG68:AJ68"/>
    <mergeCell ref="K69:N69"/>
    <mergeCell ref="O69:R69"/>
    <mergeCell ref="S69:V69"/>
    <mergeCell ref="W69:AA69"/>
    <mergeCell ref="AB69:AF69"/>
    <mergeCell ref="AG69:AJ69"/>
    <mergeCell ref="AO68:AP68"/>
    <mergeCell ref="AK68:AN68"/>
    <mergeCell ref="AK69:AN69"/>
    <mergeCell ref="E88:I89"/>
    <mergeCell ref="J88:Q88"/>
    <mergeCell ref="R88:T88"/>
    <mergeCell ref="U88:W88"/>
    <mergeCell ref="X88:Y88"/>
    <mergeCell ref="Z88:AB88"/>
    <mergeCell ref="AC88:AD88"/>
    <mergeCell ref="AE88:AG88"/>
    <mergeCell ref="AH88:AI88"/>
    <mergeCell ref="J89:Q89"/>
    <mergeCell ref="X89:Y89"/>
    <mergeCell ref="Z89:AB89"/>
    <mergeCell ref="AC89:AD89"/>
    <mergeCell ref="AE89:AG89"/>
    <mergeCell ref="AH89:AI89"/>
    <mergeCell ref="R89:T89"/>
    <mergeCell ref="U89:W89"/>
    <mergeCell ref="C97:I99"/>
    <mergeCell ref="C102:I102"/>
    <mergeCell ref="J102:AO102"/>
    <mergeCell ref="C103:I104"/>
    <mergeCell ref="J103:AO104"/>
    <mergeCell ref="C105:I106"/>
    <mergeCell ref="J105:AO106"/>
    <mergeCell ref="C107:I109"/>
    <mergeCell ref="K107:N107"/>
    <mergeCell ref="P107:T107"/>
    <mergeCell ref="J108:AO109"/>
    <mergeCell ref="C100:I101"/>
    <mergeCell ref="J97:AO99"/>
    <mergeCell ref="J100:AO101"/>
    <mergeCell ref="C110:I110"/>
    <mergeCell ref="J110:L110"/>
    <mergeCell ref="N110:Q110"/>
    <mergeCell ref="S110:U110"/>
    <mergeCell ref="V110:AB110"/>
    <mergeCell ref="AC110:AE110"/>
    <mergeCell ref="AG110:AJ110"/>
    <mergeCell ref="AL110:AO110"/>
    <mergeCell ref="C111:I111"/>
    <mergeCell ref="J111:AO111"/>
    <mergeCell ref="C117:M118"/>
    <mergeCell ref="N117:U118"/>
    <mergeCell ref="V117:AC118"/>
    <mergeCell ref="AD117:AF118"/>
    <mergeCell ref="AG117:AO118"/>
    <mergeCell ref="AD119:AF120"/>
    <mergeCell ref="C119:D120"/>
    <mergeCell ref="E119:M120"/>
    <mergeCell ref="N119:T120"/>
    <mergeCell ref="U119:U120"/>
    <mergeCell ref="V119:AB120"/>
    <mergeCell ref="AC119:AC120"/>
    <mergeCell ref="AG119:AN120"/>
    <mergeCell ref="AO119:AO120"/>
    <mergeCell ref="B165:D166"/>
    <mergeCell ref="AC121:AC122"/>
    <mergeCell ref="AD121:AF122"/>
    <mergeCell ref="B140:F141"/>
    <mergeCell ref="B142:F144"/>
    <mergeCell ref="B145:F145"/>
    <mergeCell ref="C121:M122"/>
    <mergeCell ref="B149:F152"/>
    <mergeCell ref="G147:R147"/>
    <mergeCell ref="V147:AB147"/>
    <mergeCell ref="AC147:AN147"/>
    <mergeCell ref="B148:F148"/>
    <mergeCell ref="G148:K148"/>
    <mergeCell ref="L148:O148"/>
    <mergeCell ref="P148:Y148"/>
    <mergeCell ref="AB148:AF148"/>
    <mergeCell ref="AG148:AO148"/>
    <mergeCell ref="B147:F147"/>
    <mergeCell ref="Q145:U145"/>
    <mergeCell ref="Z158:AF159"/>
    <mergeCell ref="AG158:AG159"/>
    <mergeCell ref="V145:AB145"/>
    <mergeCell ref="C123:AP123"/>
    <mergeCell ref="B134:F136"/>
    <mergeCell ref="G134:AR136"/>
    <mergeCell ref="B137:F139"/>
    <mergeCell ref="AO158:AO159"/>
    <mergeCell ref="AH158:AN159"/>
    <mergeCell ref="B156:I157"/>
    <mergeCell ref="J156:Q157"/>
    <mergeCell ref="R156:Y157"/>
    <mergeCell ref="Z156:AG157"/>
    <mergeCell ref="AG121:AN122"/>
    <mergeCell ref="D43:L46"/>
    <mergeCell ref="D27:L29"/>
    <mergeCell ref="M27:AO29"/>
    <mergeCell ref="B146:F146"/>
    <mergeCell ref="G146:AB146"/>
    <mergeCell ref="AC146:AR146"/>
    <mergeCell ref="D80:V80"/>
    <mergeCell ref="W80:AG80"/>
    <mergeCell ref="AH80:AM80"/>
    <mergeCell ref="D79:V79"/>
    <mergeCell ref="W79:AG79"/>
    <mergeCell ref="AH79:AM79"/>
    <mergeCell ref="AB70:AF70"/>
    <mergeCell ref="AG70:AJ70"/>
    <mergeCell ref="D77:V77"/>
    <mergeCell ref="W77:AM77"/>
    <mergeCell ref="D78:V78"/>
    <mergeCell ref="W78:AG78"/>
    <mergeCell ref="AH78:AM78"/>
    <mergeCell ref="AO121:AO122"/>
    <mergeCell ref="AC145:AF145"/>
    <mergeCell ref="N121:T122"/>
    <mergeCell ref="U121:U122"/>
    <mergeCell ref="V121:AB122"/>
    <mergeCell ref="B167:D168"/>
    <mergeCell ref="E167:AO168"/>
    <mergeCell ref="D47:L50"/>
    <mergeCell ref="M47:AO48"/>
    <mergeCell ref="M49:AO50"/>
    <mergeCell ref="AO70:AP70"/>
    <mergeCell ref="K70:N70"/>
    <mergeCell ref="O70:R70"/>
    <mergeCell ref="W70:AA70"/>
    <mergeCell ref="AH156:AO157"/>
    <mergeCell ref="B158:I159"/>
    <mergeCell ref="J158:P159"/>
    <mergeCell ref="Q158:Q159"/>
    <mergeCell ref="R158:X159"/>
    <mergeCell ref="Y158:Y159"/>
    <mergeCell ref="AH145:AK145"/>
    <mergeCell ref="AM145:AR145"/>
    <mergeCell ref="G137:AR139"/>
    <mergeCell ref="G140:AR141"/>
    <mergeCell ref="H142:K142"/>
    <mergeCell ref="M142:Q142"/>
    <mergeCell ref="G143:AR144"/>
    <mergeCell ref="G145:J145"/>
    <mergeCell ref="L145:O145"/>
  </mergeCells>
  <phoneticPr fontId="6"/>
  <dataValidations count="4">
    <dataValidation imeMode="hiragana" allowBlank="1" showInputMessage="1" showErrorMessage="1" sqref="J102 AP102:AR102" xr:uid="{00000000-0002-0000-0100-000001000000}"/>
    <dataValidation imeMode="off" allowBlank="1" showInputMessage="1" showErrorMessage="1" sqref="J111 AP111:AR111" xr:uid="{00000000-0002-0000-0100-000002000000}"/>
    <dataValidation type="list" allowBlank="1" showInputMessage="1" showErrorMessage="1" sqref="D67:J69" xr:uid="{00000000-0002-0000-0100-000004000000}">
      <formula1>"ジェネライト,ガスエンジン,ガスタービン,燃料電池"</formula1>
    </dataValidation>
    <dataValidation type="list" allowBlank="1" showInputMessage="1" showErrorMessage="1" sqref="AO67:AP69" xr:uid="{9291D9BD-DDF9-402C-856A-2E4A95F13074}">
      <formula1>"都市ガス,LPG"</formula1>
    </dataValidation>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3" manualBreakCount="3">
    <brk id="60" max="43" man="1"/>
    <brk id="92" max="43" man="1"/>
    <brk id="130"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6</xdr:col>
                    <xdr:colOff>133350</xdr:colOff>
                    <xdr:row>147</xdr:row>
                    <xdr:rowOff>152400</xdr:rowOff>
                  </from>
                  <to>
                    <xdr:col>8</xdr:col>
                    <xdr:colOff>31750</xdr:colOff>
                    <xdr:row>149</xdr:row>
                    <xdr:rowOff>19050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6</xdr:col>
                    <xdr:colOff>133350</xdr:colOff>
                    <xdr:row>148</xdr:row>
                    <xdr:rowOff>152400</xdr:rowOff>
                  </from>
                  <to>
                    <xdr:col>8</xdr:col>
                    <xdr:colOff>31750</xdr:colOff>
                    <xdr:row>150</xdr:row>
                    <xdr:rowOff>19050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6</xdr:col>
                    <xdr:colOff>133350</xdr:colOff>
                    <xdr:row>149</xdr:row>
                    <xdr:rowOff>152400</xdr:rowOff>
                  </from>
                  <to>
                    <xdr:col>8</xdr:col>
                    <xdr:colOff>31750</xdr:colOff>
                    <xdr:row>151</xdr:row>
                    <xdr:rowOff>19050</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6</xdr:col>
                    <xdr:colOff>133350</xdr:colOff>
                    <xdr:row>150</xdr:row>
                    <xdr:rowOff>152400</xdr:rowOff>
                  </from>
                  <to>
                    <xdr:col>8</xdr:col>
                    <xdr:colOff>31750</xdr:colOff>
                    <xdr:row>152</xdr:row>
                    <xdr:rowOff>19050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from>
                    <xdr:col>1</xdr:col>
                    <xdr:colOff>133350</xdr:colOff>
                    <xdr:row>164</xdr:row>
                    <xdr:rowOff>57150</xdr:rowOff>
                  </from>
                  <to>
                    <xdr:col>3</xdr:col>
                    <xdr:colOff>31750</xdr:colOff>
                    <xdr:row>165</xdr:row>
                    <xdr:rowOff>95250</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from>
                    <xdr:col>1</xdr:col>
                    <xdr:colOff>133350</xdr:colOff>
                    <xdr:row>166</xdr:row>
                    <xdr:rowOff>57150</xdr:rowOff>
                  </from>
                  <to>
                    <xdr:col>3</xdr:col>
                    <xdr:colOff>31750</xdr:colOff>
                    <xdr:row>167</xdr:row>
                    <xdr:rowOff>95250</xdr:rowOff>
                  </to>
                </anchor>
              </controlPr>
            </control>
          </mc:Choice>
        </mc:AlternateContent>
        <mc:AlternateContent xmlns:mc="http://schemas.openxmlformats.org/markup-compatibility/2006">
          <mc:Choice Requires="x14">
            <control shapeId="15377" r:id="rId10" name="Check Box 17">
              <controlPr defaultSize="0" autoFill="0" autoLine="0" autoPict="0">
                <anchor moveWithCells="1">
                  <from>
                    <xdr:col>12</xdr:col>
                    <xdr:colOff>38100</xdr:colOff>
                    <xdr:row>42</xdr:row>
                    <xdr:rowOff>69850</xdr:rowOff>
                  </from>
                  <to>
                    <xdr:col>13</xdr:col>
                    <xdr:colOff>133350</xdr:colOff>
                    <xdr:row>43</xdr:row>
                    <xdr:rowOff>152400</xdr:rowOff>
                  </to>
                </anchor>
              </controlPr>
            </control>
          </mc:Choice>
        </mc:AlternateContent>
        <mc:AlternateContent xmlns:mc="http://schemas.openxmlformats.org/markup-compatibility/2006">
          <mc:Choice Requires="x14">
            <control shapeId="15378" r:id="rId11" name="Check Box 18">
              <controlPr defaultSize="0" autoFill="0" autoLine="0" autoPict="0">
                <anchor moveWithCells="1">
                  <from>
                    <xdr:col>19</xdr:col>
                    <xdr:colOff>57150</xdr:colOff>
                    <xdr:row>42</xdr:row>
                    <xdr:rowOff>69850</xdr:rowOff>
                  </from>
                  <to>
                    <xdr:col>20</xdr:col>
                    <xdr:colOff>152400</xdr:colOff>
                    <xdr:row>43</xdr:row>
                    <xdr:rowOff>152400</xdr:rowOff>
                  </to>
                </anchor>
              </controlPr>
            </control>
          </mc:Choice>
        </mc:AlternateContent>
        <mc:AlternateContent xmlns:mc="http://schemas.openxmlformats.org/markup-compatibility/2006">
          <mc:Choice Requires="x14">
            <control shapeId="15379" r:id="rId12" name="Check Box 19">
              <controlPr defaultSize="0" autoFill="0" autoLine="0" autoPict="0">
                <anchor moveWithCells="1">
                  <from>
                    <xdr:col>23</xdr:col>
                    <xdr:colOff>114300</xdr:colOff>
                    <xdr:row>42</xdr:row>
                    <xdr:rowOff>69850</xdr:rowOff>
                  </from>
                  <to>
                    <xdr:col>25</xdr:col>
                    <xdr:colOff>50800</xdr:colOff>
                    <xdr:row>43</xdr:row>
                    <xdr:rowOff>152400</xdr:rowOff>
                  </to>
                </anchor>
              </controlPr>
            </control>
          </mc:Choice>
        </mc:AlternateContent>
        <mc:AlternateContent xmlns:mc="http://schemas.openxmlformats.org/markup-compatibility/2006">
          <mc:Choice Requires="x14">
            <control shapeId="15380" r:id="rId13" name="Check Box 20">
              <controlPr defaultSize="0" autoFill="0" autoLine="0" autoPict="0">
                <anchor moveWithCells="1">
                  <from>
                    <xdr:col>27</xdr:col>
                    <xdr:colOff>31750</xdr:colOff>
                    <xdr:row>42</xdr:row>
                    <xdr:rowOff>69850</xdr:rowOff>
                  </from>
                  <to>
                    <xdr:col>28</xdr:col>
                    <xdr:colOff>127000</xdr:colOff>
                    <xdr:row>43</xdr:row>
                    <xdr:rowOff>152400</xdr:rowOff>
                  </to>
                </anchor>
              </controlPr>
            </control>
          </mc:Choice>
        </mc:AlternateContent>
        <mc:AlternateContent xmlns:mc="http://schemas.openxmlformats.org/markup-compatibility/2006">
          <mc:Choice Requires="x14">
            <control shapeId="15381" r:id="rId14" name="Check Box 21">
              <controlPr defaultSize="0" autoFill="0" autoLine="0" autoPict="0">
                <anchor moveWithCells="1">
                  <from>
                    <xdr:col>14</xdr:col>
                    <xdr:colOff>127000</xdr:colOff>
                    <xdr:row>44</xdr:row>
                    <xdr:rowOff>19050</xdr:rowOff>
                  </from>
                  <to>
                    <xdr:col>16</xdr:col>
                    <xdr:colOff>57150</xdr:colOff>
                    <xdr:row>45</xdr:row>
                    <xdr:rowOff>107950</xdr:rowOff>
                  </to>
                </anchor>
              </controlPr>
            </control>
          </mc:Choice>
        </mc:AlternateContent>
        <mc:AlternateContent xmlns:mc="http://schemas.openxmlformats.org/markup-compatibility/2006">
          <mc:Choice Requires="x14">
            <control shapeId="15382" r:id="rId15" name="Check Box 22">
              <controlPr defaultSize="0" autoFill="0" autoLine="0" autoPict="0">
                <anchor moveWithCells="1">
                  <from>
                    <xdr:col>1</xdr:col>
                    <xdr:colOff>133350</xdr:colOff>
                    <xdr:row>168</xdr:row>
                    <xdr:rowOff>69850</xdr:rowOff>
                  </from>
                  <to>
                    <xdr:col>3</xdr:col>
                    <xdr:colOff>31750</xdr:colOff>
                    <xdr:row>169</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1A475D-C7D4-40B0-AA51-5220A98386C6}">
          <x14:formula1>
            <xm:f>【参考資料】日本標準産業分類!$B$172:$B$287</xm:f>
          </x14:formula1>
          <xm:sqref>G146:AB146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3B50-3B08-4FF4-BD91-04EFAF89684B}">
  <sheetPr>
    <tabColor rgb="FFFFFF00"/>
    <pageSetUpPr fitToPage="1"/>
  </sheetPr>
  <dimension ref="A1:BD189"/>
  <sheetViews>
    <sheetView view="pageBreakPreview" topLeftCell="A129" zoomScale="98" zoomScaleNormal="100" zoomScaleSheetLayoutView="98" workbookViewId="0">
      <selection activeCell="AX170" sqref="AX170"/>
    </sheetView>
  </sheetViews>
  <sheetFormatPr defaultColWidth="9" defaultRowHeight="13"/>
  <cols>
    <col min="1" max="41" width="2.08984375" style="357" customWidth="1"/>
    <col min="42" max="42" width="4.08984375" style="357" customWidth="1"/>
    <col min="43" max="45" width="2.08984375" style="357" customWidth="1"/>
    <col min="46" max="49" width="2.08984375" style="358" customWidth="1"/>
    <col min="50" max="56" width="10.08984375" style="358" customWidth="1"/>
    <col min="57" max="80" width="2.08984375" style="358" customWidth="1"/>
    <col min="81" max="16384" width="9" style="358"/>
  </cols>
  <sheetData>
    <row r="1" spans="1:46">
      <c r="A1" s="86"/>
      <c r="B1" s="357" t="s">
        <v>289</v>
      </c>
    </row>
    <row r="3" spans="1:46" s="359" customFormat="1" ht="14">
      <c r="A3" s="602" t="s">
        <v>1872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74"/>
    </row>
    <row r="4" spans="1:46" s="359" customFormat="1" ht="14">
      <c r="A4" s="928" t="s">
        <v>135</v>
      </c>
      <c r="B4" s="92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360"/>
      <c r="AT4" s="361"/>
    </row>
    <row r="6" spans="1:46">
      <c r="B6" s="357" t="s">
        <v>177</v>
      </c>
      <c r="P6" s="354"/>
      <c r="Q6" s="354"/>
      <c r="R6" s="354"/>
      <c r="S6" s="354"/>
      <c r="T6" s="354"/>
      <c r="U6" s="354"/>
      <c r="V6" s="354"/>
      <c r="W6" s="354"/>
      <c r="X6" s="354"/>
      <c r="Y6" s="354"/>
      <c r="Z6" s="354"/>
      <c r="AA6" s="354"/>
      <c r="AB6" s="354"/>
      <c r="AC6" s="354"/>
      <c r="AD6" s="354"/>
      <c r="AE6" s="354"/>
      <c r="AF6" s="354"/>
      <c r="AG6" s="354"/>
    </row>
    <row r="7" spans="1:46" ht="13.5" customHeight="1">
      <c r="C7" s="357" t="s">
        <v>169</v>
      </c>
      <c r="P7" s="354"/>
      <c r="Q7" s="354"/>
      <c r="R7" s="354"/>
      <c r="S7" s="354"/>
      <c r="T7" s="354"/>
      <c r="U7" s="354"/>
      <c r="V7" s="354"/>
      <c r="W7" s="354"/>
      <c r="X7" s="354"/>
      <c r="Y7" s="354"/>
      <c r="Z7" s="354"/>
      <c r="AA7" s="354"/>
      <c r="AB7" s="354"/>
      <c r="AC7" s="354"/>
      <c r="AD7" s="354"/>
      <c r="AE7" s="354"/>
      <c r="AF7" s="354"/>
      <c r="AG7" s="354"/>
    </row>
    <row r="8" spans="1:46" s="369" customFormat="1" ht="13.5" customHeight="1">
      <c r="A8" s="362"/>
      <c r="B8" s="362"/>
      <c r="C8" s="362"/>
      <c r="D8" s="1010" t="s">
        <v>136</v>
      </c>
      <c r="E8" s="1011"/>
      <c r="F8" s="1011"/>
      <c r="G8" s="1011"/>
      <c r="H8" s="1011"/>
      <c r="I8" s="1011"/>
      <c r="J8" s="1012"/>
      <c r="K8" s="363" t="s">
        <v>226</v>
      </c>
      <c r="L8" s="1016"/>
      <c r="M8" s="1016"/>
      <c r="N8" s="1016"/>
      <c r="O8" s="1016"/>
      <c r="P8" s="364" t="s">
        <v>227</v>
      </c>
      <c r="Q8" s="1016"/>
      <c r="R8" s="1016"/>
      <c r="S8" s="1016"/>
      <c r="T8" s="1016"/>
      <c r="U8" s="1016"/>
      <c r="V8" s="365" t="s">
        <v>228</v>
      </c>
      <c r="W8" s="366"/>
      <c r="X8" s="366"/>
      <c r="Y8" s="366"/>
      <c r="Z8" s="366"/>
      <c r="AA8" s="366"/>
      <c r="AB8" s="366"/>
      <c r="AC8" s="366"/>
      <c r="AD8" s="366"/>
      <c r="AE8" s="366"/>
      <c r="AF8" s="366"/>
      <c r="AG8" s="366"/>
      <c r="AH8" s="366"/>
      <c r="AI8" s="366"/>
      <c r="AJ8" s="366"/>
      <c r="AK8" s="366"/>
      <c r="AL8" s="366"/>
      <c r="AM8" s="366"/>
      <c r="AN8" s="366"/>
      <c r="AO8" s="367"/>
      <c r="AP8" s="368"/>
      <c r="AQ8" s="362"/>
      <c r="AR8" s="362"/>
      <c r="AS8" s="362"/>
    </row>
    <row r="9" spans="1:46" s="369" customFormat="1" ht="13.5" customHeight="1">
      <c r="A9" s="362"/>
      <c r="B9" s="362"/>
      <c r="C9" s="362"/>
      <c r="D9" s="1013"/>
      <c r="E9" s="1014"/>
      <c r="F9" s="1014"/>
      <c r="G9" s="1014"/>
      <c r="H9" s="1014"/>
      <c r="I9" s="1014"/>
      <c r="J9" s="1015"/>
      <c r="K9" s="699"/>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8"/>
      <c r="AP9" s="368"/>
      <c r="AQ9" s="362"/>
      <c r="AR9" s="362"/>
      <c r="AS9" s="362"/>
    </row>
    <row r="10" spans="1:46" s="369" customFormat="1" ht="13.5" customHeight="1">
      <c r="A10" s="362"/>
      <c r="B10" s="362"/>
      <c r="C10" s="362"/>
      <c r="D10" s="1013"/>
      <c r="E10" s="1014"/>
      <c r="F10" s="1014"/>
      <c r="G10" s="1014"/>
      <c r="H10" s="1014"/>
      <c r="I10" s="1014"/>
      <c r="J10" s="1015"/>
      <c r="K10" s="1019"/>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8"/>
      <c r="AP10" s="368"/>
      <c r="AQ10" s="362"/>
      <c r="AR10" s="362"/>
      <c r="AS10" s="362"/>
    </row>
    <row r="11" spans="1:46" s="369" customFormat="1" ht="13.5" customHeight="1">
      <c r="A11" s="362"/>
      <c r="B11" s="362"/>
      <c r="C11" s="362"/>
      <c r="D11" s="929" t="s">
        <v>1863</v>
      </c>
      <c r="E11" s="1029"/>
      <c r="F11" s="1029"/>
      <c r="G11" s="1029"/>
      <c r="H11" s="1029"/>
      <c r="I11" s="1029"/>
      <c r="J11" s="1030"/>
      <c r="K11" s="933"/>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3"/>
      <c r="AP11" s="368"/>
      <c r="AQ11" s="362"/>
      <c r="AR11" s="362"/>
      <c r="AS11" s="362"/>
    </row>
    <row r="12" spans="1:46" s="369" customFormat="1" ht="13.5" customHeight="1">
      <c r="A12" s="362"/>
      <c r="B12" s="362"/>
      <c r="C12" s="362"/>
      <c r="D12" s="1031"/>
      <c r="E12" s="1029"/>
      <c r="F12" s="1029"/>
      <c r="G12" s="1029"/>
      <c r="H12" s="1029"/>
      <c r="I12" s="1029"/>
      <c r="J12" s="1030"/>
      <c r="K12" s="1034"/>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3"/>
      <c r="AP12" s="368"/>
      <c r="AQ12" s="362"/>
      <c r="AR12" s="362"/>
      <c r="AS12" s="362"/>
    </row>
    <row r="13" spans="1:46" s="369" customFormat="1" ht="13.5" customHeight="1">
      <c r="A13" s="362"/>
      <c r="B13" s="362"/>
      <c r="C13" s="362"/>
      <c r="D13" s="929" t="s">
        <v>137</v>
      </c>
      <c r="E13" s="1029"/>
      <c r="F13" s="1029"/>
      <c r="G13" s="1029"/>
      <c r="H13" s="1029"/>
      <c r="I13" s="1029"/>
      <c r="J13" s="1030"/>
      <c r="K13" s="933"/>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3"/>
      <c r="AP13" s="368"/>
      <c r="AQ13" s="362"/>
      <c r="AR13" s="362"/>
      <c r="AS13" s="362"/>
    </row>
    <row r="14" spans="1:46" s="369" customFormat="1" ht="13.5" customHeight="1">
      <c r="A14" s="362"/>
      <c r="B14" s="362"/>
      <c r="C14" s="362"/>
      <c r="D14" s="1031"/>
      <c r="E14" s="1029"/>
      <c r="F14" s="1029"/>
      <c r="G14" s="1029"/>
      <c r="H14" s="1029"/>
      <c r="I14" s="1029"/>
      <c r="J14" s="1030"/>
      <c r="K14" s="1034"/>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3"/>
      <c r="AP14" s="368"/>
      <c r="AQ14" s="362"/>
      <c r="AR14" s="362"/>
      <c r="AS14" s="362"/>
    </row>
    <row r="15" spans="1:46" s="369" customFormat="1" ht="13.5" customHeight="1">
      <c r="A15" s="362"/>
      <c r="B15" s="362"/>
      <c r="C15" s="362"/>
      <c r="D15" s="821" t="s">
        <v>138</v>
      </c>
      <c r="E15" s="1014"/>
      <c r="F15" s="1014"/>
      <c r="G15" s="1014"/>
      <c r="H15" s="1014"/>
      <c r="I15" s="1014"/>
      <c r="J15" s="1015"/>
      <c r="K15" s="699"/>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937"/>
      <c r="AP15" s="368"/>
      <c r="AQ15" s="362"/>
      <c r="AR15" s="362"/>
      <c r="AS15" s="362"/>
    </row>
    <row r="16" spans="1:46" s="369" customFormat="1" ht="13.5" customHeight="1">
      <c r="A16" s="362"/>
      <c r="B16" s="362"/>
      <c r="C16" s="362"/>
      <c r="D16" s="1035"/>
      <c r="E16" s="1036"/>
      <c r="F16" s="1036"/>
      <c r="G16" s="1036"/>
      <c r="H16" s="1036"/>
      <c r="I16" s="1036"/>
      <c r="J16" s="1037"/>
      <c r="K16" s="938"/>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40"/>
      <c r="AP16" s="368"/>
      <c r="AQ16" s="362"/>
      <c r="AR16" s="362"/>
      <c r="AS16" s="362"/>
    </row>
    <row r="17" spans="1:45" s="371" customFormat="1" ht="13.5" customHeight="1">
      <c r="A17" s="370"/>
      <c r="B17" s="370"/>
      <c r="C17" s="370"/>
      <c r="D17" s="370" t="s">
        <v>139</v>
      </c>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row>
    <row r="18" spans="1:45">
      <c r="A18" s="354"/>
      <c r="B18" s="354"/>
      <c r="C18" s="354"/>
      <c r="D18" s="354"/>
      <c r="E18" s="354"/>
      <c r="F18" s="354"/>
      <c r="G18" s="354"/>
    </row>
    <row r="19" spans="1:45">
      <c r="C19" s="357" t="s">
        <v>140</v>
      </c>
    </row>
    <row r="20" spans="1:45" s="376" customFormat="1" ht="13.5" customHeight="1">
      <c r="A20" s="372"/>
      <c r="B20" s="372"/>
      <c r="C20" s="372"/>
      <c r="D20" s="373" t="s">
        <v>1860</v>
      </c>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2"/>
      <c r="AQ20" s="372"/>
      <c r="AR20" s="374"/>
      <c r="AS20" s="375"/>
    </row>
    <row r="21" spans="1:45" s="376" customFormat="1" ht="13.5" customHeight="1">
      <c r="A21" s="372"/>
      <c r="B21" s="372"/>
      <c r="C21" s="372"/>
      <c r="D21" s="1039" t="s">
        <v>1858</v>
      </c>
      <c r="E21" s="1039"/>
      <c r="F21" s="1039"/>
      <c r="G21" s="1039"/>
      <c r="H21" s="1039"/>
      <c r="I21" s="1039"/>
      <c r="J21" s="1039"/>
      <c r="K21" s="1039"/>
      <c r="L21" s="1039"/>
      <c r="M21" s="1041"/>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3"/>
      <c r="AP21" s="372"/>
      <c r="AQ21" s="372"/>
      <c r="AR21" s="374"/>
      <c r="AS21" s="375"/>
    </row>
    <row r="22" spans="1:45" s="376" customFormat="1" ht="13.5" customHeight="1">
      <c r="A22" s="372"/>
      <c r="B22" s="372"/>
      <c r="C22" s="372"/>
      <c r="D22" s="1039"/>
      <c r="E22" s="1039"/>
      <c r="F22" s="1039"/>
      <c r="G22" s="1039"/>
      <c r="H22" s="1039"/>
      <c r="I22" s="1039"/>
      <c r="J22" s="1039"/>
      <c r="K22" s="1039"/>
      <c r="L22" s="1039"/>
      <c r="M22" s="1044"/>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M22" s="1045"/>
      <c r="AN22" s="1045"/>
      <c r="AO22" s="1046"/>
      <c r="AP22" s="372"/>
      <c r="AQ22" s="372"/>
      <c r="AR22" s="374"/>
      <c r="AS22" s="375"/>
    </row>
    <row r="23" spans="1:45" s="376" customFormat="1" ht="13.5" customHeight="1">
      <c r="A23" s="372"/>
      <c r="B23" s="372"/>
      <c r="C23" s="372"/>
      <c r="D23" s="1040"/>
      <c r="E23" s="1040"/>
      <c r="F23" s="1040"/>
      <c r="G23" s="1040"/>
      <c r="H23" s="1040"/>
      <c r="I23" s="1040"/>
      <c r="J23" s="1040"/>
      <c r="K23" s="1040"/>
      <c r="L23" s="1040"/>
      <c r="M23" s="1044"/>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5"/>
      <c r="AL23" s="1045"/>
      <c r="AM23" s="1045"/>
      <c r="AN23" s="1045"/>
      <c r="AO23" s="1046"/>
      <c r="AP23" s="372"/>
      <c r="AQ23" s="372"/>
      <c r="AR23" s="374"/>
      <c r="AS23" s="375"/>
    </row>
    <row r="24" spans="1:45" s="376" customFormat="1" ht="13.5" customHeight="1">
      <c r="A24" s="372"/>
      <c r="B24" s="372"/>
      <c r="C24" s="372"/>
      <c r="D24" s="1047" t="s">
        <v>1859</v>
      </c>
      <c r="E24" s="1047"/>
      <c r="F24" s="1047"/>
      <c r="G24" s="1047"/>
      <c r="H24" s="1047"/>
      <c r="I24" s="1047"/>
      <c r="J24" s="1047"/>
      <c r="K24" s="1047"/>
      <c r="L24" s="1047"/>
      <c r="M24" s="1048"/>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50"/>
      <c r="AP24" s="372"/>
      <c r="AQ24" s="372"/>
      <c r="AR24" s="374"/>
      <c r="AS24" s="375"/>
    </row>
    <row r="25" spans="1:45" s="376" customFormat="1" ht="13.5" customHeight="1">
      <c r="A25" s="372"/>
      <c r="B25" s="372"/>
      <c r="C25" s="372"/>
      <c r="D25" s="1047"/>
      <c r="E25" s="1047"/>
      <c r="F25" s="1047"/>
      <c r="G25" s="1047"/>
      <c r="H25" s="1047"/>
      <c r="I25" s="1047"/>
      <c r="J25" s="1047"/>
      <c r="K25" s="1047"/>
      <c r="L25" s="1047"/>
      <c r="M25" s="1048"/>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50"/>
      <c r="AP25" s="372"/>
      <c r="AQ25" s="372"/>
      <c r="AR25" s="374"/>
      <c r="AS25" s="375"/>
    </row>
    <row r="26" spans="1:45" s="376" customFormat="1" ht="13.5" customHeight="1">
      <c r="A26" s="372"/>
      <c r="B26" s="372"/>
      <c r="C26" s="372"/>
      <c r="D26" s="1047"/>
      <c r="E26" s="1047"/>
      <c r="F26" s="1047"/>
      <c r="G26" s="1047"/>
      <c r="H26" s="1047"/>
      <c r="I26" s="1047"/>
      <c r="J26" s="1047"/>
      <c r="K26" s="1047"/>
      <c r="L26" s="1047"/>
      <c r="M26" s="1048"/>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50"/>
      <c r="AP26" s="372"/>
      <c r="AQ26" s="372"/>
      <c r="AR26" s="374"/>
      <c r="AS26" s="375"/>
    </row>
    <row r="27" spans="1:45" s="376" customFormat="1" ht="13.5" customHeight="1">
      <c r="A27" s="372"/>
      <c r="B27" s="372"/>
      <c r="C27" s="372"/>
      <c r="D27" s="1023" t="s">
        <v>185</v>
      </c>
      <c r="E27" s="1024"/>
      <c r="F27" s="1024"/>
      <c r="G27" s="1024"/>
      <c r="H27" s="1024"/>
      <c r="I27" s="1024"/>
      <c r="J27" s="1024"/>
      <c r="K27" s="1024"/>
      <c r="L27" s="1025"/>
      <c r="M27" s="1044"/>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c r="AK27" s="1045"/>
      <c r="AL27" s="1045"/>
      <c r="AM27" s="1045"/>
      <c r="AN27" s="1045"/>
      <c r="AO27" s="1046"/>
      <c r="AP27" s="372"/>
      <c r="AQ27" s="372"/>
      <c r="AR27" s="374"/>
      <c r="AS27" s="375"/>
    </row>
    <row r="28" spans="1:45" s="376" customFormat="1" ht="13.5" customHeight="1">
      <c r="A28" s="372"/>
      <c r="B28" s="372"/>
      <c r="C28" s="372"/>
      <c r="D28" s="1023"/>
      <c r="E28" s="1024"/>
      <c r="F28" s="1024"/>
      <c r="G28" s="1024"/>
      <c r="H28" s="1024"/>
      <c r="I28" s="1024"/>
      <c r="J28" s="1024"/>
      <c r="K28" s="1024"/>
      <c r="L28" s="1025"/>
      <c r="M28" s="1044"/>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5"/>
      <c r="AL28" s="1045"/>
      <c r="AM28" s="1045"/>
      <c r="AN28" s="1045"/>
      <c r="AO28" s="1046"/>
      <c r="AP28" s="372"/>
      <c r="AQ28" s="372"/>
      <c r="AR28" s="374"/>
      <c r="AS28" s="375"/>
    </row>
    <row r="29" spans="1:45" s="376" customFormat="1" ht="13.5" customHeight="1">
      <c r="A29" s="372"/>
      <c r="B29" s="372"/>
      <c r="C29" s="372"/>
      <c r="D29" s="1026"/>
      <c r="E29" s="1027"/>
      <c r="F29" s="1027"/>
      <c r="G29" s="1027"/>
      <c r="H29" s="1027"/>
      <c r="I29" s="1027"/>
      <c r="J29" s="1027"/>
      <c r="K29" s="1027"/>
      <c r="L29" s="1028"/>
      <c r="M29" s="1051"/>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2"/>
      <c r="AL29" s="1052"/>
      <c r="AM29" s="1052"/>
      <c r="AN29" s="1052"/>
      <c r="AO29" s="1053"/>
      <c r="AP29" s="372"/>
      <c r="AQ29" s="372"/>
      <c r="AR29" s="374"/>
      <c r="AS29" s="375"/>
    </row>
    <row r="30" spans="1:45" s="376" customFormat="1" ht="13.5" customHeight="1">
      <c r="A30" s="372"/>
      <c r="B30" s="372"/>
      <c r="C30" s="372"/>
      <c r="E30" s="373"/>
      <c r="F30" s="373"/>
      <c r="G30" s="373"/>
      <c r="H30" s="373"/>
      <c r="I30" s="373"/>
      <c r="J30" s="373"/>
      <c r="K30" s="373"/>
      <c r="L30" s="373"/>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2"/>
      <c r="AQ30" s="372"/>
      <c r="AR30" s="374"/>
      <c r="AS30" s="375"/>
    </row>
    <row r="31" spans="1:45" s="376" customFormat="1" ht="13.5" customHeight="1">
      <c r="A31" s="372"/>
      <c r="B31" s="372"/>
      <c r="C31" s="372"/>
      <c r="D31" s="373" t="s">
        <v>1846</v>
      </c>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2"/>
      <c r="AQ31" s="372"/>
      <c r="AR31" s="374"/>
      <c r="AS31" s="375"/>
    </row>
    <row r="32" spans="1:45" s="376" customFormat="1" ht="13.5" customHeight="1">
      <c r="A32" s="372"/>
      <c r="B32" s="372"/>
      <c r="C32" s="372"/>
      <c r="D32" s="1039" t="s">
        <v>183</v>
      </c>
      <c r="E32" s="1039"/>
      <c r="F32" s="1039"/>
      <c r="G32" s="1039"/>
      <c r="H32" s="1039"/>
      <c r="I32" s="1039"/>
      <c r="J32" s="1039"/>
      <c r="K32" s="1039"/>
      <c r="L32" s="1039"/>
      <c r="M32" s="1041"/>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3"/>
      <c r="AP32" s="372"/>
      <c r="AQ32" s="372"/>
      <c r="AR32" s="374"/>
      <c r="AS32" s="375"/>
    </row>
    <row r="33" spans="1:45" s="376" customFormat="1" ht="13.5" customHeight="1">
      <c r="A33" s="372"/>
      <c r="B33" s="372"/>
      <c r="C33" s="372"/>
      <c r="D33" s="1039"/>
      <c r="E33" s="1039"/>
      <c r="F33" s="1039"/>
      <c r="G33" s="1039"/>
      <c r="H33" s="1039"/>
      <c r="I33" s="1039"/>
      <c r="J33" s="1039"/>
      <c r="K33" s="1039"/>
      <c r="L33" s="1039"/>
      <c r="M33" s="1044"/>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c r="AJ33" s="1045"/>
      <c r="AK33" s="1045"/>
      <c r="AL33" s="1045"/>
      <c r="AM33" s="1045"/>
      <c r="AN33" s="1045"/>
      <c r="AO33" s="1046"/>
      <c r="AP33" s="372"/>
      <c r="AQ33" s="372"/>
      <c r="AR33" s="374"/>
      <c r="AS33" s="375"/>
    </row>
    <row r="34" spans="1:45" s="376" customFormat="1" ht="13.5" customHeight="1">
      <c r="A34" s="372"/>
      <c r="B34" s="372"/>
      <c r="C34" s="372"/>
      <c r="D34" s="1040"/>
      <c r="E34" s="1040"/>
      <c r="F34" s="1040"/>
      <c r="G34" s="1040"/>
      <c r="H34" s="1040"/>
      <c r="I34" s="1040"/>
      <c r="J34" s="1040"/>
      <c r="K34" s="1040"/>
      <c r="L34" s="1040"/>
      <c r="M34" s="1044"/>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6"/>
      <c r="AP34" s="372"/>
      <c r="AQ34" s="372"/>
      <c r="AR34" s="374"/>
      <c r="AS34" s="375"/>
    </row>
    <row r="35" spans="1:45" s="376" customFormat="1" ht="13.5" customHeight="1">
      <c r="A35" s="372"/>
      <c r="B35" s="372"/>
      <c r="C35" s="372"/>
      <c r="D35" s="1047" t="s">
        <v>184</v>
      </c>
      <c r="E35" s="1047"/>
      <c r="F35" s="1047"/>
      <c r="G35" s="1047"/>
      <c r="H35" s="1047"/>
      <c r="I35" s="1047"/>
      <c r="J35" s="1047"/>
      <c r="K35" s="1047"/>
      <c r="L35" s="1047"/>
      <c r="M35" s="1048"/>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50"/>
      <c r="AP35" s="372"/>
      <c r="AQ35" s="372"/>
      <c r="AR35" s="374"/>
      <c r="AS35" s="375"/>
    </row>
    <row r="36" spans="1:45" s="376" customFormat="1" ht="13.5" customHeight="1">
      <c r="A36" s="372"/>
      <c r="B36" s="372"/>
      <c r="C36" s="372"/>
      <c r="D36" s="1047"/>
      <c r="E36" s="1047"/>
      <c r="F36" s="1047"/>
      <c r="G36" s="1047"/>
      <c r="H36" s="1047"/>
      <c r="I36" s="1047"/>
      <c r="J36" s="1047"/>
      <c r="K36" s="1047"/>
      <c r="L36" s="1047"/>
      <c r="M36" s="1048"/>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50"/>
      <c r="AP36" s="372"/>
      <c r="AQ36" s="372"/>
      <c r="AR36" s="374"/>
      <c r="AS36" s="375"/>
    </row>
    <row r="37" spans="1:45" s="376" customFormat="1" ht="13.5" customHeight="1">
      <c r="A37" s="372"/>
      <c r="B37" s="372"/>
      <c r="C37" s="372"/>
      <c r="D37" s="1047"/>
      <c r="E37" s="1047"/>
      <c r="F37" s="1047"/>
      <c r="G37" s="1047"/>
      <c r="H37" s="1047"/>
      <c r="I37" s="1047"/>
      <c r="J37" s="1047"/>
      <c r="K37" s="1047"/>
      <c r="L37" s="1047"/>
      <c r="M37" s="1048"/>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50"/>
      <c r="AP37" s="372"/>
      <c r="AQ37" s="372"/>
      <c r="AR37" s="374"/>
      <c r="AS37" s="375"/>
    </row>
    <row r="38" spans="1:45" s="376" customFormat="1" ht="13.5" customHeight="1">
      <c r="A38" s="372"/>
      <c r="B38" s="372"/>
      <c r="C38" s="372"/>
      <c r="D38" s="1054" t="s">
        <v>1919</v>
      </c>
      <c r="E38" s="1054"/>
      <c r="F38" s="1054"/>
      <c r="G38" s="1054"/>
      <c r="H38" s="1054"/>
      <c r="I38" s="1054"/>
      <c r="J38" s="1054"/>
      <c r="K38" s="1054"/>
      <c r="L38" s="1054"/>
      <c r="M38" s="1044"/>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6"/>
      <c r="AP38" s="372"/>
      <c r="AQ38" s="372"/>
      <c r="AR38" s="374"/>
      <c r="AS38" s="375"/>
    </row>
    <row r="39" spans="1:45" s="376" customFormat="1" ht="13.5" customHeight="1">
      <c r="A39" s="372"/>
      <c r="B39" s="372"/>
      <c r="C39" s="372"/>
      <c r="D39" s="1039"/>
      <c r="E39" s="1039"/>
      <c r="F39" s="1039"/>
      <c r="G39" s="1039"/>
      <c r="H39" s="1039"/>
      <c r="I39" s="1039"/>
      <c r="J39" s="1039"/>
      <c r="K39" s="1039"/>
      <c r="L39" s="1039"/>
      <c r="M39" s="1044"/>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6"/>
      <c r="AP39" s="372"/>
      <c r="AQ39" s="372"/>
      <c r="AR39" s="374"/>
      <c r="AS39" s="375"/>
    </row>
    <row r="40" spans="1:45" s="376" customFormat="1" ht="13.5" customHeight="1">
      <c r="A40" s="372"/>
      <c r="B40" s="372"/>
      <c r="C40" s="372"/>
      <c r="D40" s="1039"/>
      <c r="E40" s="1039"/>
      <c r="F40" s="1039"/>
      <c r="G40" s="1039"/>
      <c r="H40" s="1039"/>
      <c r="I40" s="1039"/>
      <c r="J40" s="1039"/>
      <c r="K40" s="1039"/>
      <c r="L40" s="1039"/>
      <c r="M40" s="1051"/>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c r="AK40" s="1052"/>
      <c r="AL40" s="1052"/>
      <c r="AM40" s="1052"/>
      <c r="AN40" s="1052"/>
      <c r="AO40" s="1053"/>
      <c r="AP40" s="372"/>
      <c r="AQ40" s="372"/>
      <c r="AR40" s="374"/>
      <c r="AS40" s="375"/>
    </row>
    <row r="41" spans="1:45" s="376" customFormat="1" ht="13.5" customHeight="1">
      <c r="A41" s="372"/>
      <c r="B41" s="372"/>
      <c r="C41" s="372"/>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2"/>
      <c r="AQ41" s="372"/>
      <c r="AR41" s="374"/>
      <c r="AS41" s="375"/>
    </row>
    <row r="42" spans="1:45" s="376" customFormat="1" ht="13.5" customHeight="1">
      <c r="A42" s="372"/>
      <c r="B42" s="372"/>
      <c r="C42" s="372"/>
      <c r="D42" s="373" t="s">
        <v>1845</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2"/>
      <c r="AQ42" s="372"/>
      <c r="AR42" s="374"/>
      <c r="AS42" s="375"/>
    </row>
    <row r="43" spans="1:45" s="376" customFormat="1" ht="13.5" customHeight="1">
      <c r="A43" s="372"/>
      <c r="B43" s="372"/>
      <c r="C43" s="372"/>
      <c r="D43" s="1039" t="s">
        <v>186</v>
      </c>
      <c r="E43" s="1039"/>
      <c r="F43" s="1039"/>
      <c r="G43" s="1039"/>
      <c r="H43" s="1039"/>
      <c r="I43" s="1039"/>
      <c r="J43" s="1039"/>
      <c r="K43" s="1039"/>
      <c r="L43" s="1039"/>
      <c r="M43" s="1056" t="s">
        <v>1868</v>
      </c>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8"/>
      <c r="AP43" s="372"/>
      <c r="AQ43" s="372"/>
      <c r="AR43" s="374"/>
      <c r="AS43" s="375"/>
    </row>
    <row r="44" spans="1:45" s="376" customFormat="1" ht="13.5" customHeight="1">
      <c r="A44" s="372"/>
      <c r="B44" s="372"/>
      <c r="C44" s="372"/>
      <c r="D44" s="1039"/>
      <c r="E44" s="1039"/>
      <c r="F44" s="1039"/>
      <c r="G44" s="1039"/>
      <c r="H44" s="1039"/>
      <c r="I44" s="1039"/>
      <c r="J44" s="1039"/>
      <c r="K44" s="1039"/>
      <c r="L44" s="1039"/>
      <c r="M44" s="1059"/>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1"/>
      <c r="AP44" s="372"/>
      <c r="AQ44" s="372"/>
      <c r="AR44" s="374"/>
      <c r="AS44" s="375"/>
    </row>
    <row r="45" spans="1:45" s="376" customFormat="1" ht="13.5" customHeight="1">
      <c r="A45" s="372"/>
      <c r="B45" s="372"/>
      <c r="C45" s="372"/>
      <c r="D45" s="1039"/>
      <c r="E45" s="1039"/>
      <c r="F45" s="1039"/>
      <c r="G45" s="1039"/>
      <c r="H45" s="1039"/>
      <c r="I45" s="1039"/>
      <c r="J45" s="1039"/>
      <c r="K45" s="1039"/>
      <c r="L45" s="1039"/>
      <c r="M45" s="1059"/>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1"/>
      <c r="AP45" s="372"/>
      <c r="AQ45" s="372"/>
      <c r="AR45" s="374"/>
      <c r="AS45" s="375"/>
    </row>
    <row r="46" spans="1:45" s="376" customFormat="1" ht="13.5" customHeight="1">
      <c r="A46" s="372"/>
      <c r="B46" s="372"/>
      <c r="C46" s="372"/>
      <c r="D46" s="1055"/>
      <c r="E46" s="1055"/>
      <c r="F46" s="1055"/>
      <c r="G46" s="1055"/>
      <c r="H46" s="1055"/>
      <c r="I46" s="1055"/>
      <c r="J46" s="1055"/>
      <c r="K46" s="1055"/>
      <c r="L46" s="1055"/>
      <c r="M46" s="1062"/>
      <c r="N46" s="1063"/>
      <c r="O46" s="1063"/>
      <c r="P46" s="1063"/>
      <c r="Q46" s="1063"/>
      <c r="R46" s="1063"/>
      <c r="S46" s="1063"/>
      <c r="T46" s="1063"/>
      <c r="U46" s="1063"/>
      <c r="V46" s="1063"/>
      <c r="W46" s="1063"/>
      <c r="X46" s="1063"/>
      <c r="Y46" s="1063"/>
      <c r="Z46" s="1063"/>
      <c r="AA46" s="1063"/>
      <c r="AB46" s="1063"/>
      <c r="AC46" s="1063"/>
      <c r="AD46" s="1063"/>
      <c r="AE46" s="1063"/>
      <c r="AF46" s="1063"/>
      <c r="AG46" s="1063"/>
      <c r="AH46" s="1063"/>
      <c r="AI46" s="1063"/>
      <c r="AJ46" s="1063"/>
      <c r="AK46" s="1063"/>
      <c r="AL46" s="1063"/>
      <c r="AM46" s="1063"/>
      <c r="AN46" s="1063"/>
      <c r="AO46" s="1064"/>
      <c r="AP46" s="372"/>
      <c r="AQ46" s="372"/>
      <c r="AR46" s="374"/>
      <c r="AS46" s="375"/>
    </row>
    <row r="47" spans="1:45" s="376" customFormat="1" ht="13.5" customHeight="1">
      <c r="A47" s="372"/>
      <c r="B47" s="372"/>
      <c r="C47" s="372"/>
      <c r="D47" s="1065" t="s">
        <v>191</v>
      </c>
      <c r="E47" s="1066"/>
      <c r="F47" s="1066"/>
      <c r="G47" s="1066"/>
      <c r="H47" s="1066"/>
      <c r="I47" s="1066"/>
      <c r="J47" s="1066"/>
      <c r="K47" s="1066"/>
      <c r="L47" s="1067"/>
      <c r="M47" s="1068" t="s">
        <v>1861</v>
      </c>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70"/>
      <c r="AP47" s="372"/>
      <c r="AQ47" s="372"/>
      <c r="AR47" s="374"/>
      <c r="AS47" s="375"/>
    </row>
    <row r="48" spans="1:45" s="376" customFormat="1" ht="13.5" customHeight="1">
      <c r="A48" s="372"/>
      <c r="B48" s="372"/>
      <c r="C48" s="372"/>
      <c r="D48" s="1023"/>
      <c r="E48" s="1024"/>
      <c r="F48" s="1024"/>
      <c r="G48" s="1024"/>
      <c r="H48" s="1024"/>
      <c r="I48" s="1024"/>
      <c r="J48" s="1024"/>
      <c r="K48" s="1024"/>
      <c r="L48" s="1025"/>
      <c r="M48" s="1071"/>
      <c r="N48" s="1072"/>
      <c r="O48" s="1072"/>
      <c r="P48" s="1072"/>
      <c r="Q48" s="1072"/>
      <c r="R48" s="1072"/>
      <c r="S48" s="1072"/>
      <c r="T48" s="1072"/>
      <c r="U48" s="1072"/>
      <c r="V48" s="1072"/>
      <c r="W48" s="1072"/>
      <c r="X48" s="1072"/>
      <c r="Y48" s="1072"/>
      <c r="Z48" s="1072"/>
      <c r="AA48" s="1072"/>
      <c r="AB48" s="1072"/>
      <c r="AC48" s="1072"/>
      <c r="AD48" s="1072"/>
      <c r="AE48" s="1072"/>
      <c r="AF48" s="1072"/>
      <c r="AG48" s="1072"/>
      <c r="AH48" s="1072"/>
      <c r="AI48" s="1072"/>
      <c r="AJ48" s="1072"/>
      <c r="AK48" s="1072"/>
      <c r="AL48" s="1072"/>
      <c r="AM48" s="1072"/>
      <c r="AN48" s="1072"/>
      <c r="AO48" s="1073"/>
      <c r="AP48" s="372"/>
      <c r="AQ48" s="372"/>
      <c r="AR48" s="374"/>
      <c r="AS48" s="375"/>
    </row>
    <row r="49" spans="1:45" s="376" customFormat="1" ht="13.5" customHeight="1">
      <c r="A49" s="372"/>
      <c r="B49" s="372"/>
      <c r="C49" s="372"/>
      <c r="D49" s="1023"/>
      <c r="E49" s="1024"/>
      <c r="F49" s="1024"/>
      <c r="G49" s="1024"/>
      <c r="H49" s="1024"/>
      <c r="I49" s="1024"/>
      <c r="J49" s="1024"/>
      <c r="K49" s="1024"/>
      <c r="L49" s="1025"/>
      <c r="M49" s="1044" t="s">
        <v>1862</v>
      </c>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6"/>
      <c r="AP49" s="372"/>
      <c r="AQ49" s="372"/>
      <c r="AR49" s="374"/>
      <c r="AS49" s="375"/>
    </row>
    <row r="50" spans="1:45" s="376" customFormat="1" ht="13.5" customHeight="1">
      <c r="A50" s="372"/>
      <c r="B50" s="372"/>
      <c r="C50" s="372"/>
      <c r="D50" s="1026"/>
      <c r="E50" s="1027"/>
      <c r="F50" s="1027"/>
      <c r="G50" s="1027"/>
      <c r="H50" s="1027"/>
      <c r="I50" s="1027"/>
      <c r="J50" s="1027"/>
      <c r="K50" s="1027"/>
      <c r="L50" s="1028"/>
      <c r="M50" s="1051"/>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2"/>
      <c r="AK50" s="1052"/>
      <c r="AL50" s="1052"/>
      <c r="AM50" s="1052"/>
      <c r="AN50" s="1052"/>
      <c r="AO50" s="1053"/>
      <c r="AP50" s="372"/>
      <c r="AQ50" s="372"/>
      <c r="AR50" s="374"/>
      <c r="AS50" s="375"/>
    </row>
    <row r="51" spans="1:45" s="376" customFormat="1" ht="13.5" customHeight="1">
      <c r="A51" s="372"/>
      <c r="B51" s="372"/>
      <c r="C51" s="372"/>
      <c r="D51" s="378" t="s">
        <v>193</v>
      </c>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2"/>
      <c r="AQ51" s="372"/>
      <c r="AR51" s="374"/>
      <c r="AS51" s="375"/>
    </row>
    <row r="52" spans="1:45" s="376" customFormat="1" ht="13.5" customHeight="1">
      <c r="A52" s="372"/>
      <c r="B52" s="372"/>
      <c r="C52" s="372"/>
      <c r="D52" s="378"/>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2"/>
      <c r="AQ52" s="372"/>
      <c r="AR52" s="374"/>
      <c r="AS52" s="375"/>
    </row>
    <row r="53" spans="1:45" s="376" customFormat="1" ht="13.5" customHeight="1">
      <c r="A53" s="372"/>
      <c r="B53" s="372"/>
      <c r="C53" s="372"/>
      <c r="D53" s="380" t="s">
        <v>1844</v>
      </c>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2"/>
      <c r="AQ53" s="372"/>
      <c r="AR53" s="374"/>
      <c r="AS53" s="375"/>
    </row>
    <row r="54" spans="1:45" s="376" customFormat="1" ht="13.5" customHeight="1">
      <c r="A54" s="372"/>
      <c r="B54" s="372"/>
      <c r="C54" s="372"/>
      <c r="D54" s="1020" t="s">
        <v>187</v>
      </c>
      <c r="E54" s="1021"/>
      <c r="F54" s="1021"/>
      <c r="G54" s="1021"/>
      <c r="H54" s="1021"/>
      <c r="I54" s="1021"/>
      <c r="J54" s="1021"/>
      <c r="K54" s="1021"/>
      <c r="L54" s="1022"/>
      <c r="M54" s="1020"/>
      <c r="N54" s="1021"/>
      <c r="O54" s="1021"/>
      <c r="P54" s="1021"/>
      <c r="Q54" s="1021"/>
      <c r="R54" s="1021"/>
      <c r="S54" s="1021"/>
      <c r="T54" s="1021"/>
      <c r="U54" s="1021"/>
      <c r="V54" s="1021"/>
      <c r="W54" s="1021"/>
      <c r="X54" s="1021"/>
      <c r="Y54" s="1021"/>
      <c r="Z54" s="1021"/>
      <c r="AA54" s="1021"/>
      <c r="AB54" s="1021"/>
      <c r="AC54" s="1021"/>
      <c r="AD54" s="1021"/>
      <c r="AE54" s="1021"/>
      <c r="AF54" s="1021"/>
      <c r="AG54" s="1021"/>
      <c r="AH54" s="1021"/>
      <c r="AI54" s="1021"/>
      <c r="AJ54" s="1021"/>
      <c r="AK54" s="1021"/>
      <c r="AL54" s="1021"/>
      <c r="AM54" s="1021"/>
      <c r="AN54" s="1021"/>
      <c r="AO54" s="1022"/>
      <c r="AP54" s="372"/>
      <c r="AQ54" s="372"/>
      <c r="AR54" s="374"/>
      <c r="AS54" s="375"/>
    </row>
    <row r="55" spans="1:45" s="376" customFormat="1" ht="13.5" customHeight="1">
      <c r="A55" s="372"/>
      <c r="B55" s="372"/>
      <c r="C55" s="372"/>
      <c r="D55" s="1023"/>
      <c r="E55" s="1024"/>
      <c r="F55" s="1024"/>
      <c r="G55" s="1024"/>
      <c r="H55" s="1024"/>
      <c r="I55" s="1024"/>
      <c r="J55" s="1024"/>
      <c r="K55" s="1024"/>
      <c r="L55" s="1025"/>
      <c r="M55" s="1023"/>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5"/>
      <c r="AP55" s="372"/>
      <c r="AQ55" s="372"/>
      <c r="AR55" s="374"/>
      <c r="AS55" s="375"/>
    </row>
    <row r="56" spans="1:45" s="376" customFormat="1" ht="13.5" customHeight="1">
      <c r="A56" s="372"/>
      <c r="B56" s="372"/>
      <c r="C56" s="372"/>
      <c r="D56" s="1023"/>
      <c r="E56" s="1024"/>
      <c r="F56" s="1024"/>
      <c r="G56" s="1024"/>
      <c r="H56" s="1024"/>
      <c r="I56" s="1024"/>
      <c r="J56" s="1024"/>
      <c r="K56" s="1024"/>
      <c r="L56" s="1025"/>
      <c r="M56" s="1023"/>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5"/>
      <c r="AP56" s="372"/>
      <c r="AQ56" s="372"/>
      <c r="AR56" s="374"/>
      <c r="AS56" s="375"/>
    </row>
    <row r="57" spans="1:45" s="376" customFormat="1" ht="13.5" customHeight="1">
      <c r="A57" s="372"/>
      <c r="B57" s="372"/>
      <c r="C57" s="372"/>
      <c r="D57" s="1026"/>
      <c r="E57" s="1027"/>
      <c r="F57" s="1027"/>
      <c r="G57" s="1027"/>
      <c r="H57" s="1027"/>
      <c r="I57" s="1027"/>
      <c r="J57" s="1027"/>
      <c r="K57" s="1027"/>
      <c r="L57" s="1028"/>
      <c r="M57" s="1026"/>
      <c r="N57" s="1027"/>
      <c r="O57" s="1027"/>
      <c r="P57" s="1027"/>
      <c r="Q57" s="1027"/>
      <c r="R57" s="1027"/>
      <c r="S57" s="1027"/>
      <c r="T57" s="1027"/>
      <c r="U57" s="1027"/>
      <c r="V57" s="1027"/>
      <c r="W57" s="1027"/>
      <c r="X57" s="1027"/>
      <c r="Y57" s="1027"/>
      <c r="Z57" s="1027"/>
      <c r="AA57" s="1027"/>
      <c r="AB57" s="1027"/>
      <c r="AC57" s="1027"/>
      <c r="AD57" s="1027"/>
      <c r="AE57" s="1027"/>
      <c r="AF57" s="1027"/>
      <c r="AG57" s="1027"/>
      <c r="AH57" s="1027"/>
      <c r="AI57" s="1027"/>
      <c r="AJ57" s="1027"/>
      <c r="AK57" s="1027"/>
      <c r="AL57" s="1027"/>
      <c r="AM57" s="1027"/>
      <c r="AN57" s="1027"/>
      <c r="AO57" s="1028"/>
      <c r="AP57" s="372"/>
      <c r="AQ57" s="372"/>
      <c r="AR57" s="374"/>
      <c r="AS57" s="375"/>
    </row>
    <row r="58" spans="1:45" s="376" customFormat="1" ht="13.5" hidden="1" customHeight="1">
      <c r="A58" s="372"/>
      <c r="B58" s="372"/>
      <c r="C58" s="372"/>
      <c r="D58" s="1076" t="s">
        <v>254</v>
      </c>
      <c r="E58" s="1077"/>
      <c r="F58" s="1077"/>
      <c r="G58" s="1077"/>
      <c r="H58" s="1077"/>
      <c r="I58" s="1077"/>
      <c r="J58" s="1077"/>
      <c r="K58" s="1077"/>
      <c r="L58" s="1077"/>
      <c r="M58" s="1077"/>
      <c r="N58" s="1077"/>
      <c r="O58" s="1077"/>
      <c r="P58" s="1077"/>
      <c r="Q58" s="1078"/>
      <c r="R58" s="1076" t="s">
        <v>192</v>
      </c>
      <c r="S58" s="1077"/>
      <c r="T58" s="1077"/>
      <c r="U58" s="1077"/>
      <c r="V58" s="1077"/>
      <c r="W58" s="1077"/>
      <c r="X58" s="1077"/>
      <c r="Y58" s="1077"/>
      <c r="Z58" s="1077"/>
      <c r="AA58" s="1077"/>
      <c r="AB58" s="1077"/>
      <c r="AC58" s="1077"/>
      <c r="AD58" s="1077"/>
      <c r="AE58" s="1077"/>
      <c r="AF58" s="1077"/>
      <c r="AG58" s="1077"/>
      <c r="AH58" s="1077"/>
      <c r="AI58" s="1077"/>
      <c r="AJ58" s="1077"/>
      <c r="AK58" s="1077"/>
      <c r="AL58" s="1077"/>
      <c r="AM58" s="1077"/>
      <c r="AN58" s="1077"/>
      <c r="AO58" s="1078"/>
      <c r="AP58" s="372"/>
      <c r="AQ58" s="372"/>
      <c r="AR58" s="374"/>
      <c r="AS58" s="375"/>
    </row>
    <row r="59" spans="1:45" s="376" customFormat="1" ht="13.5" hidden="1" customHeight="1">
      <c r="A59" s="372"/>
      <c r="B59" s="372"/>
      <c r="C59" s="372"/>
      <c r="D59" s="1079"/>
      <c r="E59" s="1080"/>
      <c r="F59" s="1080"/>
      <c r="G59" s="1080"/>
      <c r="H59" s="1080"/>
      <c r="I59" s="1080"/>
      <c r="J59" s="1080"/>
      <c r="K59" s="1080"/>
      <c r="L59" s="1080"/>
      <c r="M59" s="1080"/>
      <c r="N59" s="1080"/>
      <c r="O59" s="1080"/>
      <c r="P59" s="1080"/>
      <c r="Q59" s="1081"/>
      <c r="R59" s="1079"/>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1"/>
      <c r="AP59" s="372"/>
      <c r="AQ59" s="372"/>
      <c r="AR59" s="374"/>
      <c r="AS59" s="375"/>
    </row>
    <row r="60" spans="1:45" s="376" customFormat="1" ht="13.5" customHeight="1">
      <c r="A60" s="381"/>
      <c r="B60" s="381"/>
      <c r="C60" s="381"/>
      <c r="D60" s="373"/>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74"/>
      <c r="AS60" s="375"/>
    </row>
    <row r="61" spans="1:45" s="384" customFormat="1" ht="14.25" customHeight="1">
      <c r="A61" s="382"/>
      <c r="B61" s="382" t="s">
        <v>178</v>
      </c>
      <c r="C61" s="383"/>
      <c r="D61" s="383"/>
      <c r="E61" s="383"/>
      <c r="F61" s="383"/>
      <c r="G61" s="383"/>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row>
    <row r="62" spans="1:45" s="384" customFormat="1" ht="14.25" customHeight="1">
      <c r="A62" s="382"/>
      <c r="B62" s="382"/>
      <c r="C62" s="382" t="s">
        <v>194</v>
      </c>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row>
    <row r="63" spans="1:45" s="384" customFormat="1" ht="14.25" customHeight="1">
      <c r="A63" s="382"/>
      <c r="B63" s="382"/>
      <c r="C63" s="382"/>
      <c r="D63" s="382" t="s">
        <v>1920</v>
      </c>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row>
    <row r="64" spans="1:45" ht="18" customHeight="1">
      <c r="D64" s="1082" t="s">
        <v>89</v>
      </c>
      <c r="E64" s="1083"/>
      <c r="F64" s="1083"/>
      <c r="G64" s="1083"/>
      <c r="H64" s="1083"/>
      <c r="I64" s="1083"/>
      <c r="J64" s="1084"/>
      <c r="K64" s="1086" t="s">
        <v>170</v>
      </c>
      <c r="L64" s="1087"/>
      <c r="M64" s="1087"/>
      <c r="N64" s="1088"/>
      <c r="O64" s="1089" t="s">
        <v>171</v>
      </c>
      <c r="P64" s="1090"/>
      <c r="Q64" s="1090"/>
      <c r="R64" s="1091"/>
      <c r="S64" s="1086" t="s">
        <v>172</v>
      </c>
      <c r="T64" s="1087"/>
      <c r="U64" s="1087"/>
      <c r="V64" s="1088"/>
      <c r="W64" s="1086" t="s">
        <v>173</v>
      </c>
      <c r="X64" s="1087"/>
      <c r="Y64" s="1087"/>
      <c r="Z64" s="1087"/>
      <c r="AA64" s="1088"/>
      <c r="AB64" s="1086" t="s">
        <v>174</v>
      </c>
      <c r="AC64" s="1087"/>
      <c r="AD64" s="1087"/>
      <c r="AE64" s="1087"/>
      <c r="AF64" s="1088"/>
      <c r="AG64" s="1086" t="s">
        <v>175</v>
      </c>
      <c r="AH64" s="1092"/>
      <c r="AI64" s="1092"/>
      <c r="AJ64" s="1093"/>
      <c r="AK64" s="1095" t="s">
        <v>90</v>
      </c>
      <c r="AL64" s="1096"/>
      <c r="AM64" s="1096"/>
      <c r="AN64" s="1097"/>
      <c r="AO64" s="1086" t="s">
        <v>1921</v>
      </c>
      <c r="AP64" s="1093"/>
      <c r="AQ64" s="385"/>
    </row>
    <row r="65" spans="1:56" ht="18" customHeight="1">
      <c r="D65" s="908"/>
      <c r="E65" s="1085"/>
      <c r="F65" s="1085"/>
      <c r="G65" s="1085"/>
      <c r="H65" s="1085"/>
      <c r="I65" s="1085"/>
      <c r="J65" s="910"/>
      <c r="K65" s="987"/>
      <c r="L65" s="988"/>
      <c r="M65" s="988"/>
      <c r="N65" s="989"/>
      <c r="O65" s="993"/>
      <c r="P65" s="994"/>
      <c r="Q65" s="994"/>
      <c r="R65" s="995"/>
      <c r="S65" s="987"/>
      <c r="T65" s="988"/>
      <c r="U65" s="988"/>
      <c r="V65" s="989"/>
      <c r="W65" s="987"/>
      <c r="X65" s="988"/>
      <c r="Y65" s="988"/>
      <c r="Z65" s="988"/>
      <c r="AA65" s="989"/>
      <c r="AB65" s="987"/>
      <c r="AC65" s="988"/>
      <c r="AD65" s="988"/>
      <c r="AE65" s="988"/>
      <c r="AF65" s="989"/>
      <c r="AG65" s="998"/>
      <c r="AH65" s="1094"/>
      <c r="AI65" s="1094"/>
      <c r="AJ65" s="1000"/>
      <c r="AK65" s="976"/>
      <c r="AL65" s="1098"/>
      <c r="AM65" s="1098"/>
      <c r="AN65" s="978"/>
      <c r="AO65" s="998"/>
      <c r="AP65" s="1000"/>
      <c r="AQ65" s="385"/>
    </row>
    <row r="66" spans="1:56" ht="18" customHeight="1">
      <c r="D66" s="911"/>
      <c r="E66" s="912"/>
      <c r="F66" s="912"/>
      <c r="G66" s="912"/>
      <c r="H66" s="912"/>
      <c r="I66" s="912"/>
      <c r="J66" s="913"/>
      <c r="K66" s="890" t="s">
        <v>206</v>
      </c>
      <c r="L66" s="891"/>
      <c r="M66" s="891"/>
      <c r="N66" s="892"/>
      <c r="O66" s="893" t="s">
        <v>207</v>
      </c>
      <c r="P66" s="894"/>
      <c r="Q66" s="894"/>
      <c r="R66" s="895"/>
      <c r="S66" s="893" t="s">
        <v>208</v>
      </c>
      <c r="T66" s="894"/>
      <c r="U66" s="894"/>
      <c r="V66" s="895"/>
      <c r="W66" s="890" t="s">
        <v>209</v>
      </c>
      <c r="X66" s="891"/>
      <c r="Y66" s="891"/>
      <c r="Z66" s="891"/>
      <c r="AA66" s="892"/>
      <c r="AB66" s="896" t="s">
        <v>210</v>
      </c>
      <c r="AC66" s="897"/>
      <c r="AD66" s="897"/>
      <c r="AE66" s="897"/>
      <c r="AF66" s="898"/>
      <c r="AG66" s="1001"/>
      <c r="AH66" s="1002"/>
      <c r="AI66" s="1002"/>
      <c r="AJ66" s="1003"/>
      <c r="AK66" s="979"/>
      <c r="AL66" s="980"/>
      <c r="AM66" s="980"/>
      <c r="AN66" s="981"/>
      <c r="AO66" s="1001"/>
      <c r="AP66" s="1003"/>
      <c r="AQ66" s="385"/>
    </row>
    <row r="67" spans="1:56" ht="18" customHeight="1">
      <c r="D67" s="914"/>
      <c r="E67" s="915"/>
      <c r="F67" s="915"/>
      <c r="G67" s="915"/>
      <c r="H67" s="915"/>
      <c r="I67" s="915"/>
      <c r="J67" s="916"/>
      <c r="K67" s="1004"/>
      <c r="L67" s="1104"/>
      <c r="M67" s="1104"/>
      <c r="N67" s="1105"/>
      <c r="O67" s="1007" t="s">
        <v>235</v>
      </c>
      <c r="P67" s="1106"/>
      <c r="Q67" s="1106"/>
      <c r="R67" s="1107"/>
      <c r="S67" s="1007"/>
      <c r="T67" s="1106"/>
      <c r="U67" s="1106"/>
      <c r="V67" s="1107"/>
      <c r="W67" s="1007"/>
      <c r="X67" s="1106"/>
      <c r="Y67" s="1106"/>
      <c r="Z67" s="1106"/>
      <c r="AA67" s="1107"/>
      <c r="AB67" s="886"/>
      <c r="AC67" s="1102"/>
      <c r="AD67" s="1102"/>
      <c r="AE67" s="1102"/>
      <c r="AF67" s="1103"/>
      <c r="AG67" s="886"/>
      <c r="AH67" s="889"/>
      <c r="AI67" s="1102"/>
      <c r="AJ67" s="1103"/>
      <c r="AK67" s="923"/>
      <c r="AL67" s="924"/>
      <c r="AM67" s="924"/>
      <c r="AN67" s="925"/>
      <c r="AO67" s="982"/>
      <c r="AP67" s="983"/>
      <c r="AQ67" s="356"/>
    </row>
    <row r="68" spans="1:56" ht="18" customHeight="1">
      <c r="D68" s="917"/>
      <c r="E68" s="918"/>
      <c r="F68" s="918"/>
      <c r="G68" s="918"/>
      <c r="H68" s="918"/>
      <c r="I68" s="918"/>
      <c r="J68" s="919"/>
      <c r="K68" s="858"/>
      <c r="L68" s="1074"/>
      <c r="M68" s="1074"/>
      <c r="N68" s="1075"/>
      <c r="O68" s="861" t="s">
        <v>235</v>
      </c>
      <c r="P68" s="1032"/>
      <c r="Q68" s="1032"/>
      <c r="R68" s="1033"/>
      <c r="S68" s="861"/>
      <c r="T68" s="1032"/>
      <c r="U68" s="1032"/>
      <c r="V68" s="1033"/>
      <c r="W68" s="861"/>
      <c r="X68" s="1032"/>
      <c r="Y68" s="1032"/>
      <c r="Z68" s="1032"/>
      <c r="AA68" s="1033"/>
      <c r="AB68" s="864"/>
      <c r="AC68" s="1108"/>
      <c r="AD68" s="1108"/>
      <c r="AE68" s="1108"/>
      <c r="AF68" s="1109"/>
      <c r="AG68" s="864"/>
      <c r="AH68" s="867"/>
      <c r="AI68" s="1108"/>
      <c r="AJ68" s="1109"/>
      <c r="AK68" s="880"/>
      <c r="AL68" s="881"/>
      <c r="AM68" s="881"/>
      <c r="AN68" s="882"/>
      <c r="AO68" s="878"/>
      <c r="AP68" s="879"/>
      <c r="AQ68" s="356"/>
    </row>
    <row r="69" spans="1:56" ht="18" customHeight="1" thickBot="1">
      <c r="D69" s="920"/>
      <c r="E69" s="921"/>
      <c r="F69" s="921"/>
      <c r="G69" s="921"/>
      <c r="H69" s="921"/>
      <c r="I69" s="921"/>
      <c r="J69" s="922"/>
      <c r="K69" s="868"/>
      <c r="L69" s="1111"/>
      <c r="M69" s="1111"/>
      <c r="N69" s="1112"/>
      <c r="O69" s="871" t="s">
        <v>235</v>
      </c>
      <c r="P69" s="1113"/>
      <c r="Q69" s="1113"/>
      <c r="R69" s="1114"/>
      <c r="S69" s="871"/>
      <c r="T69" s="1113"/>
      <c r="U69" s="1113"/>
      <c r="V69" s="1114"/>
      <c r="W69" s="871"/>
      <c r="X69" s="1113"/>
      <c r="Y69" s="1113"/>
      <c r="Z69" s="1113"/>
      <c r="AA69" s="1114"/>
      <c r="AB69" s="874"/>
      <c r="AC69" s="1115"/>
      <c r="AD69" s="1115"/>
      <c r="AE69" s="1115"/>
      <c r="AF69" s="1116"/>
      <c r="AG69" s="874"/>
      <c r="AH69" s="877"/>
      <c r="AI69" s="1115"/>
      <c r="AJ69" s="1116"/>
      <c r="AK69" s="883"/>
      <c r="AL69" s="884"/>
      <c r="AM69" s="884"/>
      <c r="AN69" s="885"/>
      <c r="AO69" s="856"/>
      <c r="AP69" s="857"/>
      <c r="AQ69" s="356"/>
    </row>
    <row r="70" spans="1:56" ht="18" customHeight="1" thickTop="1">
      <c r="D70" s="899" t="s">
        <v>141</v>
      </c>
      <c r="E70" s="900"/>
      <c r="F70" s="900"/>
      <c r="G70" s="900"/>
      <c r="H70" s="900"/>
      <c r="I70" s="900"/>
      <c r="J70" s="901"/>
      <c r="K70" s="667"/>
      <c r="L70" s="1117"/>
      <c r="M70" s="1117"/>
      <c r="N70" s="1118"/>
      <c r="O70" s="665"/>
      <c r="P70" s="1119"/>
      <c r="Q70" s="1119"/>
      <c r="R70" s="1110"/>
      <c r="S70" s="671"/>
      <c r="T70" s="1120"/>
      <c r="U70" s="1120"/>
      <c r="V70" s="1121"/>
      <c r="W70" s="671"/>
      <c r="X70" s="1120"/>
      <c r="Y70" s="1120"/>
      <c r="Z70" s="1120"/>
      <c r="AA70" s="1121"/>
      <c r="AB70" s="724"/>
      <c r="AC70" s="1122"/>
      <c r="AD70" s="1122"/>
      <c r="AE70" s="1122"/>
      <c r="AF70" s="1123"/>
      <c r="AG70" s="665"/>
      <c r="AH70" s="727"/>
      <c r="AI70" s="1119"/>
      <c r="AJ70" s="1110"/>
      <c r="AK70" s="902"/>
      <c r="AL70" s="903"/>
      <c r="AM70" s="903"/>
      <c r="AN70" s="904"/>
      <c r="AO70" s="665"/>
      <c r="AP70" s="1110"/>
      <c r="AQ70" s="386"/>
    </row>
    <row r="71" spans="1:56" s="390" customFormat="1" ht="13.5" customHeight="1">
      <c r="A71" s="387"/>
      <c r="B71" s="387"/>
      <c r="C71" s="387"/>
      <c r="D71" s="378" t="s">
        <v>1847</v>
      </c>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9"/>
      <c r="AU71" s="389"/>
      <c r="AV71" s="389"/>
      <c r="AW71" s="389"/>
    </row>
    <row r="72" spans="1:56" s="390" customFormat="1" ht="13.5" customHeight="1">
      <c r="A72" s="387"/>
      <c r="B72" s="387"/>
      <c r="C72" s="387"/>
      <c r="D72" s="378" t="s">
        <v>1848</v>
      </c>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91"/>
      <c r="AU72" s="389"/>
      <c r="AV72" s="389"/>
      <c r="AW72" s="389"/>
    </row>
    <row r="73" spans="1:56" s="390" customFormat="1" ht="13.5" customHeight="1">
      <c r="A73" s="387"/>
      <c r="B73" s="387"/>
      <c r="C73" s="387"/>
      <c r="D73" s="378" t="s">
        <v>167</v>
      </c>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9"/>
      <c r="AU73" s="389"/>
      <c r="AV73" s="389"/>
      <c r="AW73" s="389"/>
    </row>
    <row r="74" spans="1:56" ht="13.5" customHeight="1"/>
    <row r="75" spans="1:56" s="384" customFormat="1" ht="14.25" customHeight="1">
      <c r="A75" s="382"/>
      <c r="B75" s="382"/>
      <c r="C75" s="357" t="s">
        <v>328</v>
      </c>
      <c r="D75" s="357"/>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row>
    <row r="76" spans="1:56" s="384" customFormat="1" ht="13.5" customHeight="1">
      <c r="A76" s="382"/>
      <c r="B76" s="382"/>
      <c r="C76" s="382"/>
      <c r="D76" s="382" t="s">
        <v>1923</v>
      </c>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row>
    <row r="77" spans="1:56" s="384" customFormat="1" ht="18.75" customHeight="1">
      <c r="A77" s="382"/>
      <c r="B77" s="382"/>
      <c r="C77" s="382"/>
      <c r="D77" s="1124" t="s">
        <v>142</v>
      </c>
      <c r="E77" s="1125"/>
      <c r="F77" s="1125"/>
      <c r="G77" s="1125"/>
      <c r="H77" s="1125"/>
      <c r="I77" s="1125"/>
      <c r="J77" s="1125"/>
      <c r="K77" s="1125"/>
      <c r="L77" s="1125"/>
      <c r="M77" s="1125"/>
      <c r="N77" s="1125"/>
      <c r="O77" s="1125"/>
      <c r="P77" s="1125"/>
      <c r="Q77" s="1125"/>
      <c r="R77" s="1125"/>
      <c r="S77" s="1125"/>
      <c r="T77" s="1125"/>
      <c r="U77" s="1125"/>
      <c r="V77" s="1126"/>
      <c r="W77" s="1099" t="s">
        <v>166</v>
      </c>
      <c r="X77" s="1100"/>
      <c r="Y77" s="1100"/>
      <c r="Z77" s="1100"/>
      <c r="AA77" s="1100"/>
      <c r="AB77" s="1100"/>
      <c r="AC77" s="1100"/>
      <c r="AD77" s="1100"/>
      <c r="AE77" s="1100"/>
      <c r="AF77" s="1100"/>
      <c r="AG77" s="1100"/>
      <c r="AH77" s="1100"/>
      <c r="AI77" s="1100"/>
      <c r="AJ77" s="1100"/>
      <c r="AK77" s="1100"/>
      <c r="AL77" s="1100"/>
      <c r="AM77" s="1101"/>
      <c r="AN77" s="382"/>
      <c r="AO77" s="382"/>
      <c r="AP77" s="382"/>
      <c r="AQ77" s="382"/>
      <c r="AR77" s="382"/>
      <c r="AS77" s="382"/>
    </row>
    <row r="78" spans="1:56" s="384" customFormat="1" ht="21.75" customHeight="1">
      <c r="A78" s="382"/>
      <c r="B78" s="382"/>
      <c r="C78" s="382"/>
      <c r="D78" s="731" t="s">
        <v>1924</v>
      </c>
      <c r="E78" s="732"/>
      <c r="F78" s="732"/>
      <c r="G78" s="732"/>
      <c r="H78" s="732"/>
      <c r="I78" s="732"/>
      <c r="J78" s="732"/>
      <c r="K78" s="732"/>
      <c r="L78" s="732"/>
      <c r="M78" s="732"/>
      <c r="N78" s="732"/>
      <c r="O78" s="732"/>
      <c r="P78" s="732"/>
      <c r="Q78" s="732"/>
      <c r="R78" s="732"/>
      <c r="S78" s="732"/>
      <c r="T78" s="732"/>
      <c r="U78" s="732"/>
      <c r="V78" s="733"/>
      <c r="W78" s="734"/>
      <c r="X78" s="735"/>
      <c r="Y78" s="735"/>
      <c r="Z78" s="735"/>
      <c r="AA78" s="735"/>
      <c r="AB78" s="735"/>
      <c r="AC78" s="735"/>
      <c r="AD78" s="735"/>
      <c r="AE78" s="735"/>
      <c r="AF78" s="735"/>
      <c r="AG78" s="736"/>
      <c r="AH78" s="737" t="s">
        <v>1926</v>
      </c>
      <c r="AI78" s="738"/>
      <c r="AJ78" s="738"/>
      <c r="AK78" s="738"/>
      <c r="AL78" s="738"/>
      <c r="AM78" s="739"/>
      <c r="AN78" s="382"/>
      <c r="AO78" s="382"/>
      <c r="AP78" s="382"/>
      <c r="AQ78" s="382"/>
      <c r="AR78" s="382"/>
      <c r="AS78" s="382"/>
      <c r="AX78" s="175"/>
      <c r="AY78" s="175"/>
      <c r="AZ78" s="175"/>
      <c r="BA78" s="175"/>
      <c r="BB78" s="175"/>
      <c r="BC78" s="175"/>
      <c r="BD78" s="175"/>
    </row>
    <row r="79" spans="1:56" s="384" customFormat="1" ht="21.75" customHeight="1">
      <c r="A79" s="382"/>
      <c r="B79" s="382"/>
      <c r="C79" s="382"/>
      <c r="D79" s="715" t="s">
        <v>1922</v>
      </c>
      <c r="E79" s="716" t="s">
        <v>1817</v>
      </c>
      <c r="F79" s="716" t="s">
        <v>1817</v>
      </c>
      <c r="G79" s="716" t="s">
        <v>1817</v>
      </c>
      <c r="H79" s="716" t="s">
        <v>1817</v>
      </c>
      <c r="I79" s="716" t="s">
        <v>1817</v>
      </c>
      <c r="J79" s="716" t="s">
        <v>1817</v>
      </c>
      <c r="K79" s="716" t="s">
        <v>1817</v>
      </c>
      <c r="L79" s="716" t="s">
        <v>1817</v>
      </c>
      <c r="M79" s="716" t="s">
        <v>1817</v>
      </c>
      <c r="N79" s="716" t="s">
        <v>1817</v>
      </c>
      <c r="O79" s="716" t="s">
        <v>1817</v>
      </c>
      <c r="P79" s="716" t="s">
        <v>1817</v>
      </c>
      <c r="Q79" s="716" t="s">
        <v>1817</v>
      </c>
      <c r="R79" s="716" t="s">
        <v>1817</v>
      </c>
      <c r="S79" s="716" t="s">
        <v>1817</v>
      </c>
      <c r="T79" s="716" t="s">
        <v>1817</v>
      </c>
      <c r="U79" s="716" t="s">
        <v>1817</v>
      </c>
      <c r="V79" s="717" t="s">
        <v>1817</v>
      </c>
      <c r="W79" s="718"/>
      <c r="X79" s="719"/>
      <c r="Y79" s="719"/>
      <c r="Z79" s="719"/>
      <c r="AA79" s="719"/>
      <c r="AB79" s="719"/>
      <c r="AC79" s="719"/>
      <c r="AD79" s="719"/>
      <c r="AE79" s="719"/>
      <c r="AF79" s="719"/>
      <c r="AG79" s="720"/>
      <c r="AH79" s="721" t="s">
        <v>1927</v>
      </c>
      <c r="AI79" s="722" t="s">
        <v>1815</v>
      </c>
      <c r="AJ79" s="722" t="s">
        <v>1815</v>
      </c>
      <c r="AK79" s="722" t="s">
        <v>1815</v>
      </c>
      <c r="AL79" s="722" t="s">
        <v>1815</v>
      </c>
      <c r="AM79" s="723" t="s">
        <v>1815</v>
      </c>
      <c r="AN79" s="382"/>
      <c r="AO79" s="382"/>
      <c r="AP79" s="382"/>
      <c r="AQ79" s="382"/>
      <c r="AR79" s="382"/>
      <c r="AS79" s="382"/>
      <c r="AX79" s="175"/>
      <c r="AY79" s="175"/>
      <c r="AZ79" s="175"/>
      <c r="BA79" s="175"/>
      <c r="BB79" s="175"/>
      <c r="BC79" s="175"/>
      <c r="BD79" s="175"/>
    </row>
    <row r="80" spans="1:56" s="384" customFormat="1" ht="21.75" customHeight="1">
      <c r="A80" s="382"/>
      <c r="B80" s="382"/>
      <c r="C80" s="382"/>
      <c r="D80" s="713" t="s">
        <v>1925</v>
      </c>
      <c r="E80" s="713" t="s">
        <v>1818</v>
      </c>
      <c r="F80" s="713" t="s">
        <v>1818</v>
      </c>
      <c r="G80" s="713" t="s">
        <v>1818</v>
      </c>
      <c r="H80" s="713" t="s">
        <v>1818</v>
      </c>
      <c r="I80" s="713" t="s">
        <v>1818</v>
      </c>
      <c r="J80" s="713" t="s">
        <v>1818</v>
      </c>
      <c r="K80" s="713" t="s">
        <v>1818</v>
      </c>
      <c r="L80" s="713" t="s">
        <v>1818</v>
      </c>
      <c r="M80" s="713" t="s">
        <v>1818</v>
      </c>
      <c r="N80" s="713" t="s">
        <v>1818</v>
      </c>
      <c r="O80" s="713" t="s">
        <v>1818</v>
      </c>
      <c r="P80" s="713" t="s">
        <v>1818</v>
      </c>
      <c r="Q80" s="713" t="s">
        <v>1818</v>
      </c>
      <c r="R80" s="713" t="s">
        <v>1818</v>
      </c>
      <c r="S80" s="713" t="s">
        <v>1818</v>
      </c>
      <c r="T80" s="713" t="s">
        <v>1818</v>
      </c>
      <c r="U80" s="713" t="s">
        <v>1818</v>
      </c>
      <c r="V80" s="713" t="s">
        <v>1818</v>
      </c>
      <c r="W80" s="713"/>
      <c r="X80" s="713"/>
      <c r="Y80" s="713"/>
      <c r="Z80" s="713"/>
      <c r="AA80" s="713"/>
      <c r="AB80" s="713"/>
      <c r="AC80" s="713"/>
      <c r="AD80" s="713"/>
      <c r="AE80" s="713"/>
      <c r="AF80" s="713"/>
      <c r="AG80" s="713"/>
      <c r="AH80" s="714" t="s">
        <v>1928</v>
      </c>
      <c r="AI80" s="714" t="s">
        <v>1816</v>
      </c>
      <c r="AJ80" s="714" t="s">
        <v>1816</v>
      </c>
      <c r="AK80" s="714" t="s">
        <v>1816</v>
      </c>
      <c r="AL80" s="714" t="s">
        <v>1816</v>
      </c>
      <c r="AM80" s="714" t="s">
        <v>1816</v>
      </c>
      <c r="AN80" s="382"/>
      <c r="AO80" s="382"/>
      <c r="AP80" s="382"/>
      <c r="AQ80" s="382"/>
      <c r="AR80" s="382"/>
      <c r="AS80" s="382"/>
      <c r="AX80" s="175"/>
      <c r="AY80" s="175"/>
      <c r="AZ80" s="175"/>
      <c r="BA80" s="175"/>
      <c r="BB80" s="175"/>
      <c r="BC80" s="175"/>
      <c r="BD80" s="175"/>
    </row>
    <row r="81" spans="1:56" s="390" customFormat="1" ht="13.5" customHeight="1">
      <c r="A81" s="387"/>
      <c r="B81" s="387"/>
      <c r="C81" s="387"/>
      <c r="D81" s="387" t="s">
        <v>1929</v>
      </c>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92"/>
      <c r="AI81" s="392"/>
      <c r="AJ81" s="392"/>
      <c r="AK81" s="392"/>
      <c r="AL81" s="392"/>
      <c r="AM81" s="392"/>
      <c r="AN81" s="387"/>
      <c r="AO81" s="387"/>
      <c r="AP81" s="387"/>
      <c r="AQ81" s="387"/>
      <c r="AR81" s="387"/>
      <c r="AS81" s="387"/>
      <c r="AX81" s="177"/>
      <c r="AY81" s="177"/>
      <c r="AZ81" s="177"/>
      <c r="BA81" s="177"/>
      <c r="BB81" s="177"/>
      <c r="BC81" s="177"/>
      <c r="BD81" s="177"/>
    </row>
    <row r="82" spans="1:56" s="390" customFormat="1" ht="13.5" customHeight="1">
      <c r="A82" s="387"/>
      <c r="B82" s="387"/>
      <c r="C82" s="387"/>
      <c r="D82" s="387"/>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393"/>
      <c r="AD82" s="393"/>
      <c r="AE82" s="393"/>
      <c r="AF82" s="393"/>
      <c r="AG82" s="393"/>
      <c r="AH82" s="393"/>
      <c r="AI82" s="393"/>
      <c r="AJ82" s="393"/>
      <c r="AK82" s="393"/>
      <c r="AL82" s="393"/>
      <c r="AM82" s="393"/>
      <c r="AN82" s="387"/>
      <c r="AO82" s="387"/>
      <c r="AP82" s="387"/>
      <c r="AQ82" s="387"/>
      <c r="AR82" s="387"/>
      <c r="AS82" s="387"/>
      <c r="AX82" s="177"/>
      <c r="AY82" s="177"/>
      <c r="AZ82" s="177"/>
      <c r="BA82" s="177"/>
      <c r="BB82" s="177"/>
      <c r="BC82" s="177"/>
      <c r="BD82" s="177"/>
    </row>
    <row r="83" spans="1:56" s="390" customFormat="1" ht="13.5" customHeight="1">
      <c r="A83" s="387"/>
      <c r="B83" s="387"/>
      <c r="C83" s="387"/>
      <c r="D83" s="387"/>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393"/>
      <c r="AD83" s="393"/>
      <c r="AE83" s="393"/>
      <c r="AF83" s="393"/>
      <c r="AG83" s="393"/>
      <c r="AH83" s="393"/>
      <c r="AI83" s="393"/>
      <c r="AJ83" s="393"/>
      <c r="AK83" s="393"/>
      <c r="AL83" s="393"/>
      <c r="AM83" s="393"/>
      <c r="AN83" s="387"/>
      <c r="AO83" s="387"/>
      <c r="AP83" s="387"/>
      <c r="AQ83" s="387"/>
      <c r="AR83" s="387"/>
      <c r="AS83" s="387"/>
      <c r="AX83" s="394"/>
      <c r="AY83" s="394"/>
      <c r="AZ83" s="394"/>
      <c r="BA83" s="394"/>
      <c r="BB83" s="394"/>
      <c r="BC83" s="394"/>
      <c r="BD83" s="394"/>
    </row>
    <row r="84" spans="1:56" s="369" customFormat="1" ht="13.5" customHeight="1">
      <c r="A84" s="357"/>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62"/>
      <c r="AC84" s="395"/>
      <c r="AD84" s="396"/>
      <c r="AE84" s="396"/>
      <c r="AF84" s="396"/>
      <c r="AG84" s="396"/>
      <c r="AH84" s="396"/>
      <c r="AI84" s="396"/>
      <c r="AJ84" s="396"/>
      <c r="AK84" s="396"/>
      <c r="AL84" s="86"/>
      <c r="AM84" s="357"/>
      <c r="AN84" s="357"/>
      <c r="AO84" s="357"/>
      <c r="AP84" s="357"/>
      <c r="AQ84" s="357"/>
      <c r="AR84" s="362"/>
      <c r="AS84" s="362"/>
    </row>
    <row r="85" spans="1:56" s="369" customFormat="1" ht="13.5" customHeight="1">
      <c r="A85" s="357"/>
      <c r="B85" s="357"/>
      <c r="C85" s="357" t="s">
        <v>329</v>
      </c>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62"/>
      <c r="AD85" s="395"/>
      <c r="AE85" s="396"/>
      <c r="AF85" s="396"/>
      <c r="AG85" s="396"/>
      <c r="AH85" s="396"/>
      <c r="AI85" s="396"/>
      <c r="AJ85" s="396"/>
      <c r="AK85" s="396"/>
      <c r="AL85" s="396"/>
      <c r="AM85" s="86"/>
      <c r="AN85" s="357"/>
      <c r="AO85" s="357"/>
      <c r="AP85" s="357"/>
      <c r="AQ85" s="357"/>
      <c r="AR85" s="357"/>
      <c r="AS85" s="362"/>
      <c r="AT85" s="358"/>
    </row>
    <row r="86" spans="1:56" s="369" customFormat="1" ht="13.5" customHeight="1">
      <c r="A86" s="357"/>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62"/>
      <c r="AD86" s="395"/>
      <c r="AE86" s="396"/>
      <c r="AF86" s="396"/>
      <c r="AG86" s="396"/>
      <c r="AH86" s="397"/>
      <c r="AI86" s="396"/>
      <c r="AJ86" s="396"/>
      <c r="AK86" s="396"/>
      <c r="AL86" s="396"/>
      <c r="AM86" s="86"/>
      <c r="AN86" s="357"/>
      <c r="AO86" s="357"/>
      <c r="AP86" s="357"/>
      <c r="AQ86" s="357"/>
      <c r="AR86" s="357"/>
      <c r="AS86" s="362"/>
    </row>
    <row r="87" spans="1:56" s="369" customFormat="1" ht="13.5" customHeight="1">
      <c r="A87" s="357"/>
      <c r="B87" s="357"/>
      <c r="C87" s="357"/>
      <c r="D87" s="357" t="s">
        <v>224</v>
      </c>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62"/>
      <c r="AD87" s="395"/>
      <c r="AE87" s="94"/>
      <c r="AF87" s="94"/>
      <c r="AG87" s="94"/>
      <c r="AH87" s="94"/>
      <c r="AI87" s="396"/>
      <c r="AJ87" s="396"/>
      <c r="AK87" s="396"/>
      <c r="AL87" s="396"/>
      <c r="AM87" s="86"/>
      <c r="AN87" s="357"/>
      <c r="AO87" s="357"/>
      <c r="AP87" s="357"/>
      <c r="AQ87" s="357"/>
      <c r="AR87" s="357"/>
      <c r="AS87" s="362"/>
    </row>
    <row r="88" spans="1:56" s="369" customFormat="1" ht="21.75" customHeight="1">
      <c r="A88" s="357"/>
      <c r="B88" s="357"/>
      <c r="C88" s="357"/>
      <c r="D88" s="357"/>
      <c r="E88" s="1099" t="s">
        <v>236</v>
      </c>
      <c r="F88" s="1100"/>
      <c r="G88" s="1100"/>
      <c r="H88" s="1100"/>
      <c r="I88" s="1101"/>
      <c r="J88" s="847" t="s">
        <v>59</v>
      </c>
      <c r="K88" s="848"/>
      <c r="L88" s="848"/>
      <c r="M88" s="848"/>
      <c r="N88" s="848"/>
      <c r="O88" s="848"/>
      <c r="P88" s="848"/>
      <c r="Q88" s="849"/>
      <c r="R88" s="847" t="s">
        <v>970</v>
      </c>
      <c r="S88" s="848"/>
      <c r="T88" s="849"/>
      <c r="U88" s="731"/>
      <c r="V88" s="732"/>
      <c r="W88" s="733"/>
      <c r="X88" s="847" t="s">
        <v>53</v>
      </c>
      <c r="Y88" s="849"/>
      <c r="Z88" s="731"/>
      <c r="AA88" s="732"/>
      <c r="AB88" s="733"/>
      <c r="AC88" s="847" t="s">
        <v>143</v>
      </c>
      <c r="AD88" s="849"/>
      <c r="AE88" s="731"/>
      <c r="AF88" s="732"/>
      <c r="AG88" s="733"/>
      <c r="AH88" s="847" t="s">
        <v>55</v>
      </c>
      <c r="AI88" s="849"/>
      <c r="AJ88" s="357"/>
      <c r="AK88" s="357"/>
      <c r="AL88" s="357"/>
      <c r="AM88" s="357"/>
      <c r="AN88" s="357"/>
      <c r="AO88" s="357"/>
      <c r="AP88" s="357"/>
      <c r="AQ88" s="357"/>
      <c r="AR88" s="357"/>
      <c r="AS88" s="357"/>
    </row>
    <row r="89" spans="1:56" s="369" customFormat="1" ht="21.75" customHeight="1">
      <c r="A89" s="357"/>
      <c r="B89" s="357"/>
      <c r="C89" s="357"/>
      <c r="D89" s="357"/>
      <c r="E89" s="635"/>
      <c r="F89" s="636"/>
      <c r="G89" s="636"/>
      <c r="H89" s="636"/>
      <c r="I89" s="637"/>
      <c r="J89" s="850" t="s">
        <v>27</v>
      </c>
      <c r="K89" s="851"/>
      <c r="L89" s="851"/>
      <c r="M89" s="851"/>
      <c r="N89" s="851"/>
      <c r="O89" s="851"/>
      <c r="P89" s="851"/>
      <c r="Q89" s="852"/>
      <c r="R89" s="850" t="s">
        <v>970</v>
      </c>
      <c r="S89" s="851"/>
      <c r="T89" s="852"/>
      <c r="U89" s="853"/>
      <c r="V89" s="854"/>
      <c r="W89" s="855"/>
      <c r="X89" s="850" t="s">
        <v>53</v>
      </c>
      <c r="Y89" s="852"/>
      <c r="Z89" s="853"/>
      <c r="AA89" s="854"/>
      <c r="AB89" s="855"/>
      <c r="AC89" s="850" t="s">
        <v>143</v>
      </c>
      <c r="AD89" s="852"/>
      <c r="AE89" s="853"/>
      <c r="AF89" s="854"/>
      <c r="AG89" s="855"/>
      <c r="AH89" s="850" t="s">
        <v>55</v>
      </c>
      <c r="AI89" s="852"/>
      <c r="AJ89" s="357"/>
      <c r="AK89" s="357"/>
      <c r="AL89" s="357"/>
      <c r="AM89" s="357"/>
      <c r="AN89" s="357"/>
      <c r="AO89" s="357"/>
      <c r="AP89" s="357"/>
      <c r="AQ89" s="357"/>
      <c r="AR89" s="357"/>
      <c r="AS89" s="357"/>
    </row>
    <row r="90" spans="1:56" s="369" customFormat="1" ht="13.5" customHeight="1">
      <c r="A90" s="357"/>
      <c r="B90" s="357"/>
      <c r="C90" s="357"/>
      <c r="D90" s="357"/>
      <c r="E90" s="398" t="s">
        <v>1856</v>
      </c>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7"/>
      <c r="AK90" s="357"/>
      <c r="AL90" s="357"/>
      <c r="AM90" s="357"/>
      <c r="AN90" s="357"/>
      <c r="AO90" s="357"/>
      <c r="AP90" s="357"/>
      <c r="AQ90" s="357"/>
      <c r="AR90" s="357"/>
      <c r="AS90" s="357"/>
    </row>
    <row r="91" spans="1:56" s="369" customFormat="1" ht="13.5" customHeight="1">
      <c r="A91" s="357"/>
      <c r="B91" s="357"/>
      <c r="C91" s="357"/>
      <c r="D91" s="357"/>
      <c r="E91" s="398" t="s">
        <v>1857</v>
      </c>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7"/>
      <c r="AK91" s="357"/>
      <c r="AL91" s="357"/>
      <c r="AM91" s="357"/>
      <c r="AN91" s="357"/>
      <c r="AO91" s="357"/>
      <c r="AP91" s="357"/>
      <c r="AQ91" s="357"/>
      <c r="AR91" s="357"/>
      <c r="AS91" s="357"/>
    </row>
    <row r="92" spans="1:56" s="369" customFormat="1" ht="13.5" customHeight="1">
      <c r="A92" s="357"/>
      <c r="B92" s="357"/>
      <c r="C92" s="357"/>
      <c r="D92" s="357"/>
      <c r="E92" s="398"/>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7"/>
      <c r="AK92" s="357"/>
      <c r="AL92" s="357"/>
      <c r="AM92" s="357"/>
      <c r="AN92" s="357"/>
      <c r="AO92" s="357"/>
      <c r="AP92" s="357"/>
      <c r="AQ92" s="357"/>
      <c r="AR92" s="357"/>
      <c r="AS92" s="357"/>
    </row>
    <row r="93" spans="1:56" s="369" customFormat="1" ht="13.5" customHeight="1">
      <c r="A93" s="357"/>
      <c r="B93" s="357"/>
      <c r="C93" s="357"/>
      <c r="D93" s="357"/>
      <c r="E93" s="398"/>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7"/>
      <c r="AK93" s="357"/>
      <c r="AL93" s="357"/>
      <c r="AM93" s="357"/>
      <c r="AN93" s="357"/>
      <c r="AO93" s="357"/>
      <c r="AP93" s="357"/>
      <c r="AQ93" s="357"/>
      <c r="AR93" s="357"/>
      <c r="AS93" s="357"/>
    </row>
    <row r="94" spans="1:56" s="369" customFormat="1" ht="13.5" customHeight="1">
      <c r="A94" s="357"/>
      <c r="B94" s="357" t="s">
        <v>182</v>
      </c>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62"/>
    </row>
    <row r="95" spans="1:56" s="369" customFormat="1" ht="13.5" customHeight="1">
      <c r="A95" s="357"/>
      <c r="B95" s="357"/>
      <c r="C95" s="357" t="s">
        <v>190</v>
      </c>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c r="AN95" s="357"/>
      <c r="AO95" s="357"/>
      <c r="AP95" s="357"/>
      <c r="AQ95" s="357"/>
      <c r="AR95" s="357"/>
      <c r="AS95" s="362"/>
    </row>
    <row r="96" spans="1:56" ht="13.5" customHeight="1">
      <c r="A96" s="362"/>
      <c r="B96" s="399"/>
      <c r="C96" s="1010" t="s">
        <v>38</v>
      </c>
      <c r="D96" s="1134"/>
      <c r="E96" s="1134"/>
      <c r="F96" s="1134"/>
      <c r="G96" s="1134"/>
      <c r="H96" s="1134"/>
      <c r="I96" s="1135"/>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c r="AG96" s="782"/>
      <c r="AH96" s="782"/>
      <c r="AI96" s="782"/>
      <c r="AJ96" s="782"/>
      <c r="AK96" s="782"/>
      <c r="AL96" s="782"/>
      <c r="AM96" s="782"/>
      <c r="AN96" s="782"/>
      <c r="AO96" s="782"/>
      <c r="AP96" s="126"/>
      <c r="AQ96" s="400"/>
      <c r="AR96" s="400"/>
    </row>
    <row r="97" spans="1:45" ht="13.5" customHeight="1">
      <c r="A97" s="362"/>
      <c r="B97" s="362"/>
      <c r="C97" s="821"/>
      <c r="D97" s="1136"/>
      <c r="E97" s="1136"/>
      <c r="F97" s="1136"/>
      <c r="G97" s="1136"/>
      <c r="H97" s="1136"/>
      <c r="I97" s="823"/>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126"/>
      <c r="AQ97" s="400"/>
      <c r="AR97" s="400"/>
    </row>
    <row r="98" spans="1:45">
      <c r="A98" s="362"/>
      <c r="B98" s="362"/>
      <c r="C98" s="751"/>
      <c r="D98" s="752"/>
      <c r="E98" s="752"/>
      <c r="F98" s="752"/>
      <c r="G98" s="752"/>
      <c r="H98" s="752"/>
      <c r="I98" s="753"/>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126"/>
      <c r="AQ98" s="400"/>
      <c r="AR98" s="400"/>
    </row>
    <row r="99" spans="1:45">
      <c r="A99" s="362"/>
      <c r="B99" s="362"/>
      <c r="C99" s="1010" t="s">
        <v>144</v>
      </c>
      <c r="D99" s="1011"/>
      <c r="E99" s="1011"/>
      <c r="F99" s="1011"/>
      <c r="G99" s="1011"/>
      <c r="H99" s="1011"/>
      <c r="I99" s="1012"/>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846"/>
      <c r="AK99" s="846"/>
      <c r="AL99" s="846"/>
      <c r="AM99" s="846"/>
      <c r="AN99" s="846"/>
      <c r="AO99" s="846"/>
      <c r="AP99" s="126"/>
      <c r="AQ99" s="400"/>
      <c r="AR99" s="400"/>
    </row>
    <row r="100" spans="1:45">
      <c r="A100" s="362"/>
      <c r="B100" s="362"/>
      <c r="C100" s="1035"/>
      <c r="D100" s="1036"/>
      <c r="E100" s="1036"/>
      <c r="F100" s="1036"/>
      <c r="G100" s="1036"/>
      <c r="H100" s="1036"/>
      <c r="I100" s="1037"/>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846"/>
      <c r="AH100" s="846"/>
      <c r="AI100" s="846"/>
      <c r="AJ100" s="846"/>
      <c r="AK100" s="846"/>
      <c r="AL100" s="846"/>
      <c r="AM100" s="846"/>
      <c r="AN100" s="846"/>
      <c r="AO100" s="846"/>
      <c r="AP100" s="126"/>
      <c r="AQ100" s="400"/>
      <c r="AR100" s="400"/>
    </row>
    <row r="101" spans="1:45">
      <c r="A101" s="362"/>
      <c r="B101" s="362"/>
      <c r="C101" s="824" t="s">
        <v>225</v>
      </c>
      <c r="D101" s="1137"/>
      <c r="E101" s="1137"/>
      <c r="F101" s="1137"/>
      <c r="G101" s="1137"/>
      <c r="H101" s="1137"/>
      <c r="I101" s="1138"/>
      <c r="J101" s="1139"/>
      <c r="K101" s="1140"/>
      <c r="L101" s="1140"/>
      <c r="M101" s="1140"/>
      <c r="N101" s="1140"/>
      <c r="O101" s="1140"/>
      <c r="P101" s="1140"/>
      <c r="Q101" s="1140"/>
      <c r="R101" s="1140"/>
      <c r="S101" s="1140"/>
      <c r="T101" s="1140"/>
      <c r="U101" s="1140"/>
      <c r="V101" s="1140"/>
      <c r="W101" s="1140"/>
      <c r="X101" s="1140"/>
      <c r="Y101" s="1140"/>
      <c r="Z101" s="1140"/>
      <c r="AA101" s="1140"/>
      <c r="AB101" s="1140"/>
      <c r="AC101" s="1140"/>
      <c r="AD101" s="1140"/>
      <c r="AE101" s="1140"/>
      <c r="AF101" s="1140"/>
      <c r="AG101" s="1140"/>
      <c r="AH101" s="1140"/>
      <c r="AI101" s="1140"/>
      <c r="AJ101" s="1141"/>
      <c r="AK101" s="1140"/>
      <c r="AL101" s="1140"/>
      <c r="AM101" s="1140"/>
      <c r="AN101" s="1140"/>
      <c r="AO101" s="1142"/>
      <c r="AP101" s="401"/>
      <c r="AQ101" s="402"/>
      <c r="AR101" s="402"/>
    </row>
    <row r="102" spans="1:45" ht="13.5" customHeight="1">
      <c r="A102" s="362"/>
      <c r="B102" s="362"/>
      <c r="C102" s="831" t="s">
        <v>188</v>
      </c>
      <c r="D102" s="1143"/>
      <c r="E102" s="1143"/>
      <c r="F102" s="1143"/>
      <c r="G102" s="1143"/>
      <c r="H102" s="1143"/>
      <c r="I102" s="1144"/>
      <c r="J102" s="1145"/>
      <c r="K102" s="1146"/>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6"/>
      <c r="AF102" s="1146"/>
      <c r="AG102" s="1146"/>
      <c r="AH102" s="1146"/>
      <c r="AI102" s="1146"/>
      <c r="AJ102" s="1146"/>
      <c r="AK102" s="1146"/>
      <c r="AL102" s="1146"/>
      <c r="AM102" s="1146"/>
      <c r="AN102" s="1146"/>
      <c r="AO102" s="1147"/>
      <c r="AP102" s="368"/>
      <c r="AQ102" s="362"/>
      <c r="AR102" s="362"/>
    </row>
    <row r="103" spans="1:45">
      <c r="A103" s="362"/>
      <c r="B103" s="362"/>
      <c r="C103" s="1035"/>
      <c r="D103" s="1036"/>
      <c r="E103" s="1036"/>
      <c r="F103" s="1036"/>
      <c r="G103" s="1036"/>
      <c r="H103" s="1036"/>
      <c r="I103" s="1037"/>
      <c r="J103" s="1131"/>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2"/>
      <c r="AK103" s="1132"/>
      <c r="AL103" s="1132"/>
      <c r="AM103" s="1132"/>
      <c r="AN103" s="1132"/>
      <c r="AO103" s="1133"/>
      <c r="AP103" s="368"/>
      <c r="AQ103" s="362"/>
      <c r="AR103" s="362"/>
    </row>
    <row r="104" spans="1:45">
      <c r="A104" s="362"/>
      <c r="B104" s="362"/>
      <c r="C104" s="1010" t="s">
        <v>145</v>
      </c>
      <c r="D104" s="1011"/>
      <c r="E104" s="1011"/>
      <c r="F104" s="1011"/>
      <c r="G104" s="1011"/>
      <c r="H104" s="1011"/>
      <c r="I104" s="1012"/>
      <c r="J104" s="1148"/>
      <c r="K104" s="1149"/>
      <c r="L104" s="1149"/>
      <c r="M104" s="1149"/>
      <c r="N104" s="1149"/>
      <c r="O104" s="1149"/>
      <c r="P104" s="1149"/>
      <c r="Q104" s="1149"/>
      <c r="R104" s="1149"/>
      <c r="S104" s="1149"/>
      <c r="T104" s="1149"/>
      <c r="U104" s="1149"/>
      <c r="V104" s="1149"/>
      <c r="W104" s="1149"/>
      <c r="X104" s="1149"/>
      <c r="Y104" s="1149"/>
      <c r="Z104" s="1149"/>
      <c r="AA104" s="1149"/>
      <c r="AB104" s="1149"/>
      <c r="AC104" s="1149"/>
      <c r="AD104" s="1149"/>
      <c r="AE104" s="1149"/>
      <c r="AF104" s="1149"/>
      <c r="AG104" s="1149"/>
      <c r="AH104" s="1149"/>
      <c r="AI104" s="1149"/>
      <c r="AJ104" s="1149"/>
      <c r="AK104" s="1149"/>
      <c r="AL104" s="1149"/>
      <c r="AM104" s="1149"/>
      <c r="AN104" s="1149"/>
      <c r="AO104" s="1150"/>
      <c r="AP104" s="368"/>
      <c r="AQ104" s="362"/>
      <c r="AR104" s="362"/>
    </row>
    <row r="105" spans="1:45">
      <c r="A105" s="362"/>
      <c r="B105" s="362"/>
      <c r="C105" s="1035"/>
      <c r="D105" s="1036"/>
      <c r="E105" s="1036"/>
      <c r="F105" s="1036"/>
      <c r="G105" s="1036"/>
      <c r="H105" s="1036"/>
      <c r="I105" s="1037"/>
      <c r="J105" s="1131"/>
      <c r="K105" s="1132"/>
      <c r="L105" s="1132"/>
      <c r="M105" s="1132"/>
      <c r="N105" s="1132"/>
      <c r="O105" s="1132"/>
      <c r="P105" s="1132"/>
      <c r="Q105" s="1132"/>
      <c r="R105" s="1132"/>
      <c r="S105" s="1132"/>
      <c r="T105" s="1132"/>
      <c r="U105" s="1132"/>
      <c r="V105" s="1132"/>
      <c r="W105" s="1132"/>
      <c r="X105" s="1132"/>
      <c r="Y105" s="1132"/>
      <c r="Z105" s="1132"/>
      <c r="AA105" s="1132"/>
      <c r="AB105" s="1132"/>
      <c r="AC105" s="1132"/>
      <c r="AD105" s="1132"/>
      <c r="AE105" s="1132"/>
      <c r="AF105" s="1132"/>
      <c r="AG105" s="1132"/>
      <c r="AH105" s="1132"/>
      <c r="AI105" s="1132"/>
      <c r="AJ105" s="1132"/>
      <c r="AK105" s="1132"/>
      <c r="AL105" s="1132"/>
      <c r="AM105" s="1132"/>
      <c r="AN105" s="1132"/>
      <c r="AO105" s="1133"/>
      <c r="AP105" s="368"/>
      <c r="AQ105" s="362"/>
      <c r="AR105" s="362"/>
    </row>
    <row r="106" spans="1:45" s="410" customFormat="1">
      <c r="A106" s="403"/>
      <c r="B106" s="403"/>
      <c r="C106" s="1010" t="s">
        <v>136</v>
      </c>
      <c r="D106" s="1011"/>
      <c r="E106" s="1011"/>
      <c r="F106" s="1011"/>
      <c r="G106" s="1011"/>
      <c r="H106" s="1011"/>
      <c r="I106" s="1012"/>
      <c r="J106" s="404" t="s">
        <v>226</v>
      </c>
      <c r="K106" s="1127"/>
      <c r="L106" s="1127"/>
      <c r="M106" s="1127"/>
      <c r="N106" s="1127"/>
      <c r="O106" s="405" t="s">
        <v>227</v>
      </c>
      <c r="P106" s="1127"/>
      <c r="Q106" s="1127"/>
      <c r="R106" s="1127"/>
      <c r="S106" s="1127"/>
      <c r="T106" s="1127"/>
      <c r="U106" s="406" t="s">
        <v>228</v>
      </c>
      <c r="V106" s="403"/>
      <c r="W106" s="407"/>
      <c r="X106" s="407"/>
      <c r="Y106" s="407"/>
      <c r="Z106" s="407"/>
      <c r="AA106" s="407"/>
      <c r="AB106" s="407"/>
      <c r="AC106" s="407"/>
      <c r="AD106" s="407"/>
      <c r="AE106" s="407"/>
      <c r="AF106" s="407"/>
      <c r="AG106" s="407"/>
      <c r="AH106" s="407"/>
      <c r="AI106" s="407"/>
      <c r="AJ106" s="407"/>
      <c r="AK106" s="407"/>
      <c r="AL106" s="407"/>
      <c r="AM106" s="407"/>
      <c r="AN106" s="407"/>
      <c r="AO106" s="407"/>
      <c r="AP106" s="408"/>
      <c r="AQ106" s="403"/>
      <c r="AR106" s="403"/>
      <c r="AS106" s="409"/>
    </row>
    <row r="107" spans="1:45">
      <c r="A107" s="362"/>
      <c r="B107" s="362"/>
      <c r="C107" s="1013"/>
      <c r="D107" s="1014"/>
      <c r="E107" s="1014"/>
      <c r="F107" s="1014"/>
      <c r="G107" s="1014"/>
      <c r="H107" s="1014"/>
      <c r="I107" s="1015"/>
      <c r="J107" s="1128"/>
      <c r="K107" s="1129"/>
      <c r="L107" s="1129"/>
      <c r="M107" s="1129"/>
      <c r="N107" s="1129"/>
      <c r="O107" s="1129"/>
      <c r="P107" s="1129"/>
      <c r="Q107" s="1129"/>
      <c r="R107" s="1129"/>
      <c r="S107" s="1129"/>
      <c r="T107" s="1129"/>
      <c r="U107" s="1129"/>
      <c r="V107" s="1129"/>
      <c r="W107" s="1129"/>
      <c r="X107" s="1129"/>
      <c r="Y107" s="1129"/>
      <c r="Z107" s="1129"/>
      <c r="AA107" s="1129"/>
      <c r="AB107" s="1129"/>
      <c r="AC107" s="1129"/>
      <c r="AD107" s="1129"/>
      <c r="AE107" s="1129"/>
      <c r="AF107" s="1129"/>
      <c r="AG107" s="1129"/>
      <c r="AH107" s="1129"/>
      <c r="AI107" s="1129"/>
      <c r="AJ107" s="1129"/>
      <c r="AK107" s="1129"/>
      <c r="AL107" s="1129"/>
      <c r="AM107" s="1129"/>
      <c r="AN107" s="1129"/>
      <c r="AO107" s="1130"/>
      <c r="AP107" s="368"/>
      <c r="AQ107" s="362"/>
      <c r="AR107" s="362"/>
    </row>
    <row r="108" spans="1:45">
      <c r="A108" s="362"/>
      <c r="B108" s="362"/>
      <c r="C108" s="1035"/>
      <c r="D108" s="1036"/>
      <c r="E108" s="1036"/>
      <c r="F108" s="1036"/>
      <c r="G108" s="1036"/>
      <c r="H108" s="1036"/>
      <c r="I108" s="1037"/>
      <c r="J108" s="1131"/>
      <c r="K108" s="1132"/>
      <c r="L108" s="1132"/>
      <c r="M108" s="1132"/>
      <c r="N108" s="1132"/>
      <c r="O108" s="1132"/>
      <c r="P108" s="1132"/>
      <c r="Q108" s="1132"/>
      <c r="R108" s="1132"/>
      <c r="S108" s="1132"/>
      <c r="T108" s="1132"/>
      <c r="U108" s="1132"/>
      <c r="V108" s="1132"/>
      <c r="W108" s="1132"/>
      <c r="X108" s="1132"/>
      <c r="Y108" s="1132"/>
      <c r="Z108" s="1132"/>
      <c r="AA108" s="1132"/>
      <c r="AB108" s="1132"/>
      <c r="AC108" s="1132"/>
      <c r="AD108" s="1132"/>
      <c r="AE108" s="1132"/>
      <c r="AF108" s="1132"/>
      <c r="AG108" s="1132"/>
      <c r="AH108" s="1132"/>
      <c r="AI108" s="1132"/>
      <c r="AJ108" s="1132"/>
      <c r="AK108" s="1132"/>
      <c r="AL108" s="1132"/>
      <c r="AM108" s="1132"/>
      <c r="AN108" s="1132"/>
      <c r="AO108" s="1133"/>
      <c r="AP108" s="368"/>
      <c r="AQ108" s="362"/>
      <c r="AR108" s="362"/>
    </row>
    <row r="109" spans="1:45" s="410" customFormat="1">
      <c r="A109" s="403"/>
      <c r="B109" s="403"/>
      <c r="C109" s="814" t="s">
        <v>34</v>
      </c>
      <c r="D109" s="1151"/>
      <c r="E109" s="1151"/>
      <c r="F109" s="1151"/>
      <c r="G109" s="1151"/>
      <c r="H109" s="1151"/>
      <c r="I109" s="1152"/>
      <c r="J109" s="702"/>
      <c r="K109" s="681"/>
      <c r="L109" s="681"/>
      <c r="M109" s="352" t="s">
        <v>227</v>
      </c>
      <c r="N109" s="681"/>
      <c r="O109" s="681"/>
      <c r="P109" s="681"/>
      <c r="Q109" s="681"/>
      <c r="R109" s="411" t="s">
        <v>227</v>
      </c>
      <c r="S109" s="681"/>
      <c r="T109" s="681"/>
      <c r="U109" s="682"/>
      <c r="V109" s="814" t="s">
        <v>146</v>
      </c>
      <c r="W109" s="1151"/>
      <c r="X109" s="1151"/>
      <c r="Y109" s="1151"/>
      <c r="Z109" s="1151"/>
      <c r="AA109" s="1151"/>
      <c r="AB109" s="1152"/>
      <c r="AC109" s="702"/>
      <c r="AD109" s="681"/>
      <c r="AE109" s="681"/>
      <c r="AF109" s="352" t="s">
        <v>227</v>
      </c>
      <c r="AG109" s="681"/>
      <c r="AH109" s="681"/>
      <c r="AI109" s="681"/>
      <c r="AJ109" s="681"/>
      <c r="AK109" s="411" t="s">
        <v>227</v>
      </c>
      <c r="AL109" s="681"/>
      <c r="AM109" s="681"/>
      <c r="AN109" s="681"/>
      <c r="AO109" s="682"/>
      <c r="AP109" s="97"/>
      <c r="AQ109" s="412"/>
      <c r="AR109" s="412"/>
      <c r="AS109" s="409"/>
    </row>
    <row r="110" spans="1:45">
      <c r="A110" s="362"/>
      <c r="B110" s="362"/>
      <c r="C110" s="817" t="s">
        <v>229</v>
      </c>
      <c r="D110" s="1153"/>
      <c r="E110" s="1153"/>
      <c r="F110" s="1153"/>
      <c r="G110" s="1153"/>
      <c r="H110" s="1153"/>
      <c r="I110" s="1154"/>
      <c r="J110" s="1155"/>
      <c r="K110" s="1156"/>
      <c r="L110" s="1156"/>
      <c r="M110" s="1156"/>
      <c r="N110" s="1156"/>
      <c r="O110" s="1156"/>
      <c r="P110" s="1156"/>
      <c r="Q110" s="1156"/>
      <c r="R110" s="1156"/>
      <c r="S110" s="1156"/>
      <c r="T110" s="1156"/>
      <c r="U110" s="1156"/>
      <c r="V110" s="1156"/>
      <c r="W110" s="1156"/>
      <c r="X110" s="1156"/>
      <c r="Y110" s="1156"/>
      <c r="Z110" s="1156"/>
      <c r="AA110" s="1156"/>
      <c r="AB110" s="1156"/>
      <c r="AC110" s="1156"/>
      <c r="AD110" s="1156"/>
      <c r="AE110" s="1156"/>
      <c r="AF110" s="1156"/>
      <c r="AG110" s="1156"/>
      <c r="AH110" s="1156"/>
      <c r="AI110" s="1156"/>
      <c r="AJ110" s="1156"/>
      <c r="AK110" s="1156"/>
      <c r="AL110" s="1156"/>
      <c r="AM110" s="1156"/>
      <c r="AN110" s="1156"/>
      <c r="AO110" s="1157"/>
      <c r="AP110" s="368"/>
      <c r="AQ110" s="362"/>
      <c r="AR110" s="362"/>
    </row>
    <row r="111" spans="1:45">
      <c r="A111" s="362"/>
      <c r="B111" s="362"/>
      <c r="C111" s="413"/>
      <c r="D111" s="386"/>
      <c r="E111" s="386"/>
      <c r="F111" s="386"/>
      <c r="G111" s="386"/>
      <c r="H111" s="386"/>
      <c r="I111" s="386"/>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row>
    <row r="112" spans="1:45">
      <c r="A112" s="362"/>
      <c r="B112" s="362"/>
      <c r="C112" s="357" t="s">
        <v>1947</v>
      </c>
      <c r="D112" s="386"/>
      <c r="E112" s="386"/>
      <c r="F112" s="386"/>
      <c r="G112" s="386"/>
      <c r="H112" s="386"/>
      <c r="I112" s="386"/>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row>
    <row r="113" spans="1:45" ht="13.5" customHeight="1">
      <c r="A113" s="362"/>
      <c r="B113" s="399"/>
      <c r="C113" s="1010" t="s">
        <v>38</v>
      </c>
      <c r="D113" s="1134"/>
      <c r="E113" s="1134"/>
      <c r="F113" s="1134"/>
      <c r="G113" s="1134"/>
      <c r="H113" s="1134"/>
      <c r="I113" s="1135"/>
      <c r="J113" s="782"/>
      <c r="K113" s="782"/>
      <c r="L113" s="782"/>
      <c r="M113" s="782"/>
      <c r="N113" s="782"/>
      <c r="O113" s="782"/>
      <c r="P113" s="782"/>
      <c r="Q113" s="782"/>
      <c r="R113" s="782"/>
      <c r="S113" s="782"/>
      <c r="T113" s="782"/>
      <c r="U113" s="782"/>
      <c r="V113" s="782"/>
      <c r="W113" s="782"/>
      <c r="X113" s="782"/>
      <c r="Y113" s="782"/>
      <c r="Z113" s="782"/>
      <c r="AA113" s="782"/>
      <c r="AB113" s="782"/>
      <c r="AC113" s="782"/>
      <c r="AD113" s="782"/>
      <c r="AE113" s="782"/>
      <c r="AF113" s="782"/>
      <c r="AG113" s="782"/>
      <c r="AH113" s="782"/>
      <c r="AI113" s="782"/>
      <c r="AJ113" s="782"/>
      <c r="AK113" s="782"/>
      <c r="AL113" s="782"/>
      <c r="AM113" s="782"/>
      <c r="AN113" s="782"/>
      <c r="AO113" s="782"/>
      <c r="AP113" s="126"/>
      <c r="AQ113" s="400"/>
      <c r="AR113" s="400"/>
    </row>
    <row r="114" spans="1:45" ht="13.5" customHeight="1">
      <c r="A114" s="362"/>
      <c r="B114" s="362"/>
      <c r="C114" s="821"/>
      <c r="D114" s="1136"/>
      <c r="E114" s="1136"/>
      <c r="F114" s="1136"/>
      <c r="G114" s="1136"/>
      <c r="H114" s="1136"/>
      <c r="I114" s="823"/>
      <c r="J114" s="782"/>
      <c r="K114" s="782"/>
      <c r="L114" s="782"/>
      <c r="M114" s="782"/>
      <c r="N114" s="782"/>
      <c r="O114" s="782"/>
      <c r="P114" s="782"/>
      <c r="Q114" s="782"/>
      <c r="R114" s="782"/>
      <c r="S114" s="782"/>
      <c r="T114" s="782"/>
      <c r="U114" s="782"/>
      <c r="V114" s="782"/>
      <c r="W114" s="782"/>
      <c r="X114" s="782"/>
      <c r="Y114" s="782"/>
      <c r="Z114" s="782"/>
      <c r="AA114" s="782"/>
      <c r="AB114" s="782"/>
      <c r="AC114" s="782"/>
      <c r="AD114" s="782"/>
      <c r="AE114" s="782"/>
      <c r="AF114" s="782"/>
      <c r="AG114" s="782"/>
      <c r="AH114" s="782"/>
      <c r="AI114" s="782"/>
      <c r="AJ114" s="782"/>
      <c r="AK114" s="782"/>
      <c r="AL114" s="782"/>
      <c r="AM114" s="782"/>
      <c r="AN114" s="782"/>
      <c r="AO114" s="782"/>
      <c r="AP114" s="126"/>
      <c r="AQ114" s="400"/>
      <c r="AR114" s="400"/>
    </row>
    <row r="115" spans="1:45">
      <c r="A115" s="362"/>
      <c r="B115" s="362"/>
      <c r="C115" s="751"/>
      <c r="D115" s="752"/>
      <c r="E115" s="752"/>
      <c r="F115" s="752"/>
      <c r="G115" s="752"/>
      <c r="H115" s="752"/>
      <c r="I115" s="753"/>
      <c r="J115" s="782"/>
      <c r="K115" s="782"/>
      <c r="L115" s="782"/>
      <c r="M115" s="782"/>
      <c r="N115" s="782"/>
      <c r="O115" s="782"/>
      <c r="P115" s="782"/>
      <c r="Q115" s="782"/>
      <c r="R115" s="782"/>
      <c r="S115" s="782"/>
      <c r="T115" s="782"/>
      <c r="U115" s="782"/>
      <c r="V115" s="782"/>
      <c r="W115" s="782"/>
      <c r="X115" s="782"/>
      <c r="Y115" s="782"/>
      <c r="Z115" s="782"/>
      <c r="AA115" s="782"/>
      <c r="AB115" s="782"/>
      <c r="AC115" s="782"/>
      <c r="AD115" s="782"/>
      <c r="AE115" s="782"/>
      <c r="AF115" s="782"/>
      <c r="AG115" s="782"/>
      <c r="AH115" s="782"/>
      <c r="AI115" s="782"/>
      <c r="AJ115" s="782"/>
      <c r="AK115" s="782"/>
      <c r="AL115" s="782"/>
      <c r="AM115" s="782"/>
      <c r="AN115" s="782"/>
      <c r="AO115" s="782"/>
      <c r="AP115" s="126"/>
      <c r="AQ115" s="400"/>
      <c r="AR115" s="400"/>
    </row>
    <row r="116" spans="1:45">
      <c r="A116" s="362"/>
      <c r="B116" s="362"/>
      <c r="C116" s="1010" t="s">
        <v>144</v>
      </c>
      <c r="D116" s="1011"/>
      <c r="E116" s="1011"/>
      <c r="F116" s="1011"/>
      <c r="G116" s="1011"/>
      <c r="H116" s="1011"/>
      <c r="I116" s="1012"/>
      <c r="J116" s="846"/>
      <c r="K116" s="846"/>
      <c r="L116" s="846"/>
      <c r="M116" s="846"/>
      <c r="N116" s="846"/>
      <c r="O116" s="846"/>
      <c r="P116" s="846"/>
      <c r="Q116" s="846"/>
      <c r="R116" s="846"/>
      <c r="S116" s="846"/>
      <c r="T116" s="846"/>
      <c r="U116" s="846"/>
      <c r="V116" s="846"/>
      <c r="W116" s="846"/>
      <c r="X116" s="846"/>
      <c r="Y116" s="846"/>
      <c r="Z116" s="846"/>
      <c r="AA116" s="846"/>
      <c r="AB116" s="846"/>
      <c r="AC116" s="846"/>
      <c r="AD116" s="846"/>
      <c r="AE116" s="846"/>
      <c r="AF116" s="846"/>
      <c r="AG116" s="846"/>
      <c r="AH116" s="846"/>
      <c r="AI116" s="846"/>
      <c r="AJ116" s="846"/>
      <c r="AK116" s="846"/>
      <c r="AL116" s="846"/>
      <c r="AM116" s="846"/>
      <c r="AN116" s="846"/>
      <c r="AO116" s="846"/>
      <c r="AP116" s="126"/>
      <c r="AQ116" s="400"/>
      <c r="AR116" s="400"/>
    </row>
    <row r="117" spans="1:45">
      <c r="A117" s="362"/>
      <c r="B117" s="362"/>
      <c r="C117" s="1035"/>
      <c r="D117" s="1036"/>
      <c r="E117" s="1036"/>
      <c r="F117" s="1036"/>
      <c r="G117" s="1036"/>
      <c r="H117" s="1036"/>
      <c r="I117" s="1037"/>
      <c r="J117" s="846"/>
      <c r="K117" s="846"/>
      <c r="L117" s="846"/>
      <c r="M117" s="846"/>
      <c r="N117" s="846"/>
      <c r="O117" s="846"/>
      <c r="P117" s="846"/>
      <c r="Q117" s="846"/>
      <c r="R117" s="846"/>
      <c r="S117" s="846"/>
      <c r="T117" s="846"/>
      <c r="U117" s="846"/>
      <c r="V117" s="846"/>
      <c r="W117" s="846"/>
      <c r="X117" s="846"/>
      <c r="Y117" s="846"/>
      <c r="Z117" s="846"/>
      <c r="AA117" s="846"/>
      <c r="AB117" s="846"/>
      <c r="AC117" s="846"/>
      <c r="AD117" s="846"/>
      <c r="AE117" s="846"/>
      <c r="AF117" s="846"/>
      <c r="AG117" s="846"/>
      <c r="AH117" s="846"/>
      <c r="AI117" s="846"/>
      <c r="AJ117" s="846"/>
      <c r="AK117" s="846"/>
      <c r="AL117" s="846"/>
      <c r="AM117" s="846"/>
      <c r="AN117" s="846"/>
      <c r="AO117" s="846"/>
      <c r="AP117" s="126"/>
      <c r="AQ117" s="400"/>
      <c r="AR117" s="400"/>
    </row>
    <row r="118" spans="1:45">
      <c r="A118" s="362"/>
      <c r="B118" s="362"/>
      <c r="C118" s="824" t="s">
        <v>225</v>
      </c>
      <c r="D118" s="1137"/>
      <c r="E118" s="1137"/>
      <c r="F118" s="1137"/>
      <c r="G118" s="1137"/>
      <c r="H118" s="1137"/>
      <c r="I118" s="1138"/>
      <c r="J118" s="1139"/>
      <c r="K118" s="1140"/>
      <c r="L118" s="1140"/>
      <c r="M118" s="1140"/>
      <c r="N118" s="1140"/>
      <c r="O118" s="1140"/>
      <c r="P118" s="1140"/>
      <c r="Q118" s="1140"/>
      <c r="R118" s="1140"/>
      <c r="S118" s="1140"/>
      <c r="T118" s="1140"/>
      <c r="U118" s="1140"/>
      <c r="V118" s="1140"/>
      <c r="W118" s="1140"/>
      <c r="X118" s="1140"/>
      <c r="Y118" s="1140"/>
      <c r="Z118" s="1140"/>
      <c r="AA118" s="1140"/>
      <c r="AB118" s="1140"/>
      <c r="AC118" s="1140"/>
      <c r="AD118" s="1140"/>
      <c r="AE118" s="1140"/>
      <c r="AF118" s="1140"/>
      <c r="AG118" s="1140"/>
      <c r="AH118" s="1140"/>
      <c r="AI118" s="1140"/>
      <c r="AJ118" s="1141"/>
      <c r="AK118" s="1140"/>
      <c r="AL118" s="1140"/>
      <c r="AM118" s="1140"/>
      <c r="AN118" s="1140"/>
      <c r="AO118" s="1142"/>
      <c r="AP118" s="401"/>
      <c r="AQ118" s="402"/>
      <c r="AR118" s="402"/>
    </row>
    <row r="119" spans="1:45" ht="13.5" customHeight="1">
      <c r="A119" s="362"/>
      <c r="B119" s="362"/>
      <c r="C119" s="831" t="s">
        <v>188</v>
      </c>
      <c r="D119" s="1143"/>
      <c r="E119" s="1143"/>
      <c r="F119" s="1143"/>
      <c r="G119" s="1143"/>
      <c r="H119" s="1143"/>
      <c r="I119" s="1144"/>
      <c r="J119" s="1145"/>
      <c r="K119" s="1146"/>
      <c r="L119" s="1146"/>
      <c r="M119" s="1146"/>
      <c r="N119" s="1146"/>
      <c r="O119" s="1146"/>
      <c r="P119" s="1146"/>
      <c r="Q119" s="1146"/>
      <c r="R119" s="1146"/>
      <c r="S119" s="1146"/>
      <c r="T119" s="1146"/>
      <c r="U119" s="1146"/>
      <c r="V119" s="1146"/>
      <c r="W119" s="1146"/>
      <c r="X119" s="1146"/>
      <c r="Y119" s="1146"/>
      <c r="Z119" s="1146"/>
      <c r="AA119" s="1146"/>
      <c r="AB119" s="1146"/>
      <c r="AC119" s="1146"/>
      <c r="AD119" s="1146"/>
      <c r="AE119" s="1146"/>
      <c r="AF119" s="1146"/>
      <c r="AG119" s="1146"/>
      <c r="AH119" s="1146"/>
      <c r="AI119" s="1146"/>
      <c r="AJ119" s="1146"/>
      <c r="AK119" s="1146"/>
      <c r="AL119" s="1146"/>
      <c r="AM119" s="1146"/>
      <c r="AN119" s="1146"/>
      <c r="AO119" s="1147"/>
      <c r="AP119" s="368"/>
      <c r="AQ119" s="362"/>
      <c r="AR119" s="362"/>
    </row>
    <row r="120" spans="1:45">
      <c r="A120" s="362"/>
      <c r="B120" s="362"/>
      <c r="C120" s="1035"/>
      <c r="D120" s="1036"/>
      <c r="E120" s="1036"/>
      <c r="F120" s="1036"/>
      <c r="G120" s="1036"/>
      <c r="H120" s="1036"/>
      <c r="I120" s="1037"/>
      <c r="J120" s="1131"/>
      <c r="K120" s="1132"/>
      <c r="L120" s="1132"/>
      <c r="M120" s="1132"/>
      <c r="N120" s="1132"/>
      <c r="O120" s="1132"/>
      <c r="P120" s="1132"/>
      <c r="Q120" s="1132"/>
      <c r="R120" s="1132"/>
      <c r="S120" s="1132"/>
      <c r="T120" s="1132"/>
      <c r="U120" s="1132"/>
      <c r="V120" s="1132"/>
      <c r="W120" s="1132"/>
      <c r="X120" s="1132"/>
      <c r="Y120" s="1132"/>
      <c r="Z120" s="1132"/>
      <c r="AA120" s="1132"/>
      <c r="AB120" s="1132"/>
      <c r="AC120" s="1132"/>
      <c r="AD120" s="1132"/>
      <c r="AE120" s="1132"/>
      <c r="AF120" s="1132"/>
      <c r="AG120" s="1132"/>
      <c r="AH120" s="1132"/>
      <c r="AI120" s="1132"/>
      <c r="AJ120" s="1132"/>
      <c r="AK120" s="1132"/>
      <c r="AL120" s="1132"/>
      <c r="AM120" s="1132"/>
      <c r="AN120" s="1132"/>
      <c r="AO120" s="1133"/>
      <c r="AP120" s="368"/>
      <c r="AQ120" s="362"/>
      <c r="AR120" s="362"/>
    </row>
    <row r="121" spans="1:45">
      <c r="A121" s="362"/>
      <c r="B121" s="362"/>
      <c r="C121" s="1010" t="s">
        <v>145</v>
      </c>
      <c r="D121" s="1011"/>
      <c r="E121" s="1011"/>
      <c r="F121" s="1011"/>
      <c r="G121" s="1011"/>
      <c r="H121" s="1011"/>
      <c r="I121" s="1012"/>
      <c r="J121" s="1148"/>
      <c r="K121" s="1149"/>
      <c r="L121" s="1149"/>
      <c r="M121" s="1149"/>
      <c r="N121" s="1149"/>
      <c r="O121" s="1149"/>
      <c r="P121" s="1149"/>
      <c r="Q121" s="1149"/>
      <c r="R121" s="1149"/>
      <c r="S121" s="1149"/>
      <c r="T121" s="1149"/>
      <c r="U121" s="1149"/>
      <c r="V121" s="1149"/>
      <c r="W121" s="1149"/>
      <c r="X121" s="1149"/>
      <c r="Y121" s="1149"/>
      <c r="Z121" s="1149"/>
      <c r="AA121" s="1149"/>
      <c r="AB121" s="1149"/>
      <c r="AC121" s="1149"/>
      <c r="AD121" s="1149"/>
      <c r="AE121" s="1149"/>
      <c r="AF121" s="1149"/>
      <c r="AG121" s="1149"/>
      <c r="AH121" s="1149"/>
      <c r="AI121" s="1149"/>
      <c r="AJ121" s="1149"/>
      <c r="AK121" s="1149"/>
      <c r="AL121" s="1149"/>
      <c r="AM121" s="1149"/>
      <c r="AN121" s="1149"/>
      <c r="AO121" s="1150"/>
      <c r="AP121" s="368"/>
      <c r="AQ121" s="362"/>
      <c r="AR121" s="362"/>
    </row>
    <row r="122" spans="1:45">
      <c r="A122" s="362"/>
      <c r="B122" s="362"/>
      <c r="C122" s="1035"/>
      <c r="D122" s="1036"/>
      <c r="E122" s="1036"/>
      <c r="F122" s="1036"/>
      <c r="G122" s="1036"/>
      <c r="H122" s="1036"/>
      <c r="I122" s="1037"/>
      <c r="J122" s="1131"/>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2"/>
      <c r="AK122" s="1132"/>
      <c r="AL122" s="1132"/>
      <c r="AM122" s="1132"/>
      <c r="AN122" s="1132"/>
      <c r="AO122" s="1133"/>
      <c r="AP122" s="368"/>
      <c r="AQ122" s="362"/>
      <c r="AR122" s="362"/>
    </row>
    <row r="123" spans="1:45" s="410" customFormat="1">
      <c r="A123" s="403"/>
      <c r="B123" s="403"/>
      <c r="C123" s="1010" t="s">
        <v>136</v>
      </c>
      <c r="D123" s="1011"/>
      <c r="E123" s="1011"/>
      <c r="F123" s="1011"/>
      <c r="G123" s="1011"/>
      <c r="H123" s="1011"/>
      <c r="I123" s="1012"/>
      <c r="J123" s="404" t="s">
        <v>226</v>
      </c>
      <c r="K123" s="1127"/>
      <c r="L123" s="1127"/>
      <c r="M123" s="1127"/>
      <c r="N123" s="1127"/>
      <c r="O123" s="405" t="s">
        <v>227</v>
      </c>
      <c r="P123" s="1127"/>
      <c r="Q123" s="1127"/>
      <c r="R123" s="1127"/>
      <c r="S123" s="1127"/>
      <c r="T123" s="1127"/>
      <c r="U123" s="406" t="s">
        <v>228</v>
      </c>
      <c r="V123" s="403"/>
      <c r="W123" s="407"/>
      <c r="X123" s="407"/>
      <c r="Y123" s="407"/>
      <c r="Z123" s="407"/>
      <c r="AA123" s="407"/>
      <c r="AB123" s="407"/>
      <c r="AC123" s="407"/>
      <c r="AD123" s="407"/>
      <c r="AE123" s="407"/>
      <c r="AF123" s="407"/>
      <c r="AG123" s="407"/>
      <c r="AH123" s="407"/>
      <c r="AI123" s="407"/>
      <c r="AJ123" s="407"/>
      <c r="AK123" s="407"/>
      <c r="AL123" s="407"/>
      <c r="AM123" s="407"/>
      <c r="AN123" s="407"/>
      <c r="AO123" s="407"/>
      <c r="AP123" s="408"/>
      <c r="AQ123" s="403"/>
      <c r="AR123" s="403"/>
      <c r="AS123" s="409"/>
    </row>
    <row r="124" spans="1:45">
      <c r="A124" s="362"/>
      <c r="B124" s="362"/>
      <c r="C124" s="1013"/>
      <c r="D124" s="1014"/>
      <c r="E124" s="1014"/>
      <c r="F124" s="1014"/>
      <c r="G124" s="1014"/>
      <c r="H124" s="1014"/>
      <c r="I124" s="1015"/>
      <c r="J124" s="1128"/>
      <c r="K124" s="1129"/>
      <c r="L124" s="1129"/>
      <c r="M124" s="1129"/>
      <c r="N124" s="1129"/>
      <c r="O124" s="1129"/>
      <c r="P124" s="1129"/>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29"/>
      <c r="AK124" s="1129"/>
      <c r="AL124" s="1129"/>
      <c r="AM124" s="1129"/>
      <c r="AN124" s="1129"/>
      <c r="AO124" s="1130"/>
      <c r="AP124" s="368"/>
      <c r="AQ124" s="362"/>
      <c r="AR124" s="362"/>
    </row>
    <row r="125" spans="1:45">
      <c r="A125" s="362"/>
      <c r="B125" s="362"/>
      <c r="C125" s="1035"/>
      <c r="D125" s="1036"/>
      <c r="E125" s="1036"/>
      <c r="F125" s="1036"/>
      <c r="G125" s="1036"/>
      <c r="H125" s="1036"/>
      <c r="I125" s="1037"/>
      <c r="J125" s="1131"/>
      <c r="K125" s="1132"/>
      <c r="L125" s="1132"/>
      <c r="M125" s="1132"/>
      <c r="N125" s="1132"/>
      <c r="O125" s="1132"/>
      <c r="P125" s="1132"/>
      <c r="Q125" s="1132"/>
      <c r="R125" s="1132"/>
      <c r="S125" s="1132"/>
      <c r="T125" s="1132"/>
      <c r="U125" s="1132"/>
      <c r="V125" s="1132"/>
      <c r="W125" s="1132"/>
      <c r="X125" s="1132"/>
      <c r="Y125" s="1132"/>
      <c r="Z125" s="1132"/>
      <c r="AA125" s="1132"/>
      <c r="AB125" s="1132"/>
      <c r="AC125" s="1132"/>
      <c r="AD125" s="1132"/>
      <c r="AE125" s="1132"/>
      <c r="AF125" s="1132"/>
      <c r="AG125" s="1132"/>
      <c r="AH125" s="1132"/>
      <c r="AI125" s="1132"/>
      <c r="AJ125" s="1132"/>
      <c r="AK125" s="1132"/>
      <c r="AL125" s="1132"/>
      <c r="AM125" s="1132"/>
      <c r="AN125" s="1132"/>
      <c r="AO125" s="1133"/>
      <c r="AP125" s="368"/>
      <c r="AQ125" s="362"/>
      <c r="AR125" s="362"/>
    </row>
    <row r="126" spans="1:45" s="410" customFormat="1">
      <c r="A126" s="403"/>
      <c r="B126" s="403"/>
      <c r="C126" s="814" t="s">
        <v>34</v>
      </c>
      <c r="D126" s="1151"/>
      <c r="E126" s="1151"/>
      <c r="F126" s="1151"/>
      <c r="G126" s="1151"/>
      <c r="H126" s="1151"/>
      <c r="I126" s="1152"/>
      <c r="J126" s="702"/>
      <c r="K126" s="681"/>
      <c r="L126" s="681"/>
      <c r="M126" s="352" t="s">
        <v>227</v>
      </c>
      <c r="N126" s="681"/>
      <c r="O126" s="681"/>
      <c r="P126" s="681"/>
      <c r="Q126" s="681"/>
      <c r="R126" s="411" t="s">
        <v>227</v>
      </c>
      <c r="S126" s="681"/>
      <c r="T126" s="681"/>
      <c r="U126" s="682"/>
      <c r="V126" s="814" t="s">
        <v>146</v>
      </c>
      <c r="W126" s="1151"/>
      <c r="X126" s="1151"/>
      <c r="Y126" s="1151"/>
      <c r="Z126" s="1151"/>
      <c r="AA126" s="1151"/>
      <c r="AB126" s="1152"/>
      <c r="AC126" s="702"/>
      <c r="AD126" s="681"/>
      <c r="AE126" s="681"/>
      <c r="AF126" s="352" t="s">
        <v>227</v>
      </c>
      <c r="AG126" s="681"/>
      <c r="AH126" s="681"/>
      <c r="AI126" s="681"/>
      <c r="AJ126" s="681"/>
      <c r="AK126" s="411" t="s">
        <v>227</v>
      </c>
      <c r="AL126" s="681"/>
      <c r="AM126" s="681"/>
      <c r="AN126" s="681"/>
      <c r="AO126" s="682"/>
      <c r="AP126" s="97"/>
      <c r="AQ126" s="412"/>
      <c r="AR126" s="412"/>
      <c r="AS126" s="409"/>
    </row>
    <row r="127" spans="1:45">
      <c r="A127" s="362"/>
      <c r="B127" s="362"/>
      <c r="C127" s="817" t="s">
        <v>229</v>
      </c>
      <c r="D127" s="1153"/>
      <c r="E127" s="1153"/>
      <c r="F127" s="1153"/>
      <c r="G127" s="1153"/>
      <c r="H127" s="1153"/>
      <c r="I127" s="1154"/>
      <c r="J127" s="1155"/>
      <c r="K127" s="1156"/>
      <c r="L127" s="1156"/>
      <c r="M127" s="1156"/>
      <c r="N127" s="1156"/>
      <c r="O127" s="1156"/>
      <c r="P127" s="1156"/>
      <c r="Q127" s="1156"/>
      <c r="R127" s="1156"/>
      <c r="S127" s="1156"/>
      <c r="T127" s="1156"/>
      <c r="U127" s="1156"/>
      <c r="V127" s="1156"/>
      <c r="W127" s="1156"/>
      <c r="X127" s="1156"/>
      <c r="Y127" s="1156"/>
      <c r="Z127" s="1156"/>
      <c r="AA127" s="1156"/>
      <c r="AB127" s="1156"/>
      <c r="AC127" s="1156"/>
      <c r="AD127" s="1156"/>
      <c r="AE127" s="1156"/>
      <c r="AF127" s="1156"/>
      <c r="AG127" s="1156"/>
      <c r="AH127" s="1156"/>
      <c r="AI127" s="1156"/>
      <c r="AJ127" s="1156"/>
      <c r="AK127" s="1156"/>
      <c r="AL127" s="1156"/>
      <c r="AM127" s="1156"/>
      <c r="AN127" s="1156"/>
      <c r="AO127" s="1157"/>
      <c r="AP127" s="368"/>
      <c r="AQ127" s="362"/>
      <c r="AR127" s="362"/>
    </row>
    <row r="128" spans="1:45" s="390" customFormat="1" ht="13.5" customHeight="1">
      <c r="A128" s="387"/>
      <c r="B128" s="387"/>
      <c r="C128" s="370"/>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row>
    <row r="129" spans="1:45">
      <c r="B129" s="357" t="s">
        <v>179</v>
      </c>
    </row>
    <row r="131" spans="1:45" ht="13.4" customHeight="1"/>
    <row r="132" spans="1:45" ht="13.5" customHeight="1">
      <c r="C132" s="357" t="s">
        <v>230</v>
      </c>
    </row>
    <row r="133" spans="1:45" ht="13.5" customHeight="1">
      <c r="A133" s="414"/>
      <c r="B133" s="414"/>
      <c r="C133" s="1161" t="s">
        <v>147</v>
      </c>
      <c r="D133" s="1162"/>
      <c r="E133" s="1162"/>
      <c r="F133" s="1162"/>
      <c r="G133" s="1162"/>
      <c r="H133" s="1162"/>
      <c r="I133" s="1162"/>
      <c r="J133" s="1162"/>
      <c r="K133" s="1162"/>
      <c r="L133" s="1162"/>
      <c r="M133" s="1163"/>
      <c r="N133" s="1167" t="s">
        <v>1824</v>
      </c>
      <c r="O133" s="1168"/>
      <c r="P133" s="1168"/>
      <c r="Q133" s="1168"/>
      <c r="R133" s="1168"/>
      <c r="S133" s="1168"/>
      <c r="T133" s="1168"/>
      <c r="U133" s="1169"/>
      <c r="V133" s="1161" t="s">
        <v>11</v>
      </c>
      <c r="W133" s="1170"/>
      <c r="X133" s="1170"/>
      <c r="Y133" s="1170"/>
      <c r="Z133" s="1170"/>
      <c r="AA133" s="1170"/>
      <c r="AB133" s="1170"/>
      <c r="AC133" s="1171"/>
      <c r="AD133" s="1172" t="s">
        <v>148</v>
      </c>
      <c r="AE133" s="1173"/>
      <c r="AF133" s="1174"/>
      <c r="AG133" s="1161" t="s">
        <v>165</v>
      </c>
      <c r="AH133" s="1162"/>
      <c r="AI133" s="1162"/>
      <c r="AJ133" s="1162"/>
      <c r="AK133" s="1162"/>
      <c r="AL133" s="1162"/>
      <c r="AM133" s="1162"/>
      <c r="AN133" s="1162"/>
      <c r="AO133" s="1163"/>
    </row>
    <row r="134" spans="1:45" ht="13.4" customHeight="1">
      <c r="A134" s="414"/>
      <c r="B134" s="414"/>
      <c r="C134" s="763"/>
      <c r="D134" s="764"/>
      <c r="E134" s="764"/>
      <c r="F134" s="764"/>
      <c r="G134" s="764"/>
      <c r="H134" s="764"/>
      <c r="I134" s="764"/>
      <c r="J134" s="764"/>
      <c r="K134" s="764"/>
      <c r="L134" s="764"/>
      <c r="M134" s="765"/>
      <c r="N134" s="787"/>
      <c r="O134" s="788"/>
      <c r="P134" s="788"/>
      <c r="Q134" s="788"/>
      <c r="R134" s="788"/>
      <c r="S134" s="788"/>
      <c r="T134" s="788"/>
      <c r="U134" s="789"/>
      <c r="V134" s="792"/>
      <c r="W134" s="793"/>
      <c r="X134" s="793"/>
      <c r="Y134" s="793"/>
      <c r="Z134" s="793"/>
      <c r="AA134" s="793"/>
      <c r="AB134" s="793"/>
      <c r="AC134" s="794"/>
      <c r="AD134" s="798"/>
      <c r="AE134" s="799"/>
      <c r="AF134" s="800"/>
      <c r="AG134" s="763"/>
      <c r="AH134" s="764"/>
      <c r="AI134" s="764"/>
      <c r="AJ134" s="764"/>
      <c r="AK134" s="764"/>
      <c r="AL134" s="764"/>
      <c r="AM134" s="764"/>
      <c r="AN134" s="764"/>
      <c r="AO134" s="765"/>
    </row>
    <row r="135" spans="1:45" ht="13.5" customHeight="1">
      <c r="A135" s="414"/>
      <c r="B135" s="414"/>
      <c r="C135" s="804"/>
      <c r="D135" s="805"/>
      <c r="E135" s="806" t="s">
        <v>1930</v>
      </c>
      <c r="F135" s="806"/>
      <c r="G135" s="806"/>
      <c r="H135" s="806"/>
      <c r="I135" s="806"/>
      <c r="J135" s="806"/>
      <c r="K135" s="806"/>
      <c r="L135" s="806"/>
      <c r="M135" s="807"/>
      <c r="N135" s="810"/>
      <c r="O135" s="811"/>
      <c r="P135" s="811"/>
      <c r="Q135" s="811"/>
      <c r="R135" s="811"/>
      <c r="S135" s="811"/>
      <c r="T135" s="811"/>
      <c r="U135" s="812" t="s">
        <v>15</v>
      </c>
      <c r="V135" s="810"/>
      <c r="W135" s="811"/>
      <c r="X135" s="811"/>
      <c r="Y135" s="811"/>
      <c r="Z135" s="811"/>
      <c r="AA135" s="811"/>
      <c r="AB135" s="811"/>
      <c r="AC135" s="812" t="s">
        <v>15</v>
      </c>
      <c r="AD135" s="801" t="s">
        <v>2014</v>
      </c>
      <c r="AE135" s="1160"/>
      <c r="AF135" s="803"/>
      <c r="AG135" s="810"/>
      <c r="AH135" s="811"/>
      <c r="AI135" s="811"/>
      <c r="AJ135" s="811"/>
      <c r="AK135" s="811"/>
      <c r="AL135" s="811"/>
      <c r="AM135" s="811"/>
      <c r="AN135" s="811"/>
      <c r="AO135" s="813" t="s">
        <v>15</v>
      </c>
      <c r="AP135" s="415"/>
      <c r="AQ135" s="415"/>
    </row>
    <row r="136" spans="1:45" ht="13.5" customHeight="1">
      <c r="A136" s="414"/>
      <c r="B136" s="414"/>
      <c r="C136" s="804"/>
      <c r="D136" s="805"/>
      <c r="E136" s="808"/>
      <c r="F136" s="808"/>
      <c r="G136" s="808"/>
      <c r="H136" s="808"/>
      <c r="I136" s="808"/>
      <c r="J136" s="808"/>
      <c r="K136" s="808"/>
      <c r="L136" s="808"/>
      <c r="M136" s="809"/>
      <c r="N136" s="810"/>
      <c r="O136" s="811"/>
      <c r="P136" s="811"/>
      <c r="Q136" s="811"/>
      <c r="R136" s="811"/>
      <c r="S136" s="811"/>
      <c r="T136" s="811"/>
      <c r="U136" s="812"/>
      <c r="V136" s="810"/>
      <c r="W136" s="811"/>
      <c r="X136" s="811"/>
      <c r="Y136" s="811"/>
      <c r="Z136" s="811"/>
      <c r="AA136" s="811"/>
      <c r="AB136" s="811"/>
      <c r="AC136" s="812"/>
      <c r="AD136" s="801"/>
      <c r="AE136" s="1160"/>
      <c r="AF136" s="803"/>
      <c r="AG136" s="810"/>
      <c r="AH136" s="811"/>
      <c r="AI136" s="811"/>
      <c r="AJ136" s="811"/>
      <c r="AK136" s="811"/>
      <c r="AL136" s="811"/>
      <c r="AM136" s="811"/>
      <c r="AN136" s="811"/>
      <c r="AO136" s="813"/>
      <c r="AP136" s="415"/>
      <c r="AQ136" s="415"/>
    </row>
    <row r="137" spans="1:45" ht="13.5" customHeight="1">
      <c r="A137" s="414"/>
      <c r="B137" s="414"/>
      <c r="C137" s="1161" t="s">
        <v>164</v>
      </c>
      <c r="D137" s="1162"/>
      <c r="E137" s="1162"/>
      <c r="F137" s="1162"/>
      <c r="G137" s="1162"/>
      <c r="H137" s="1162"/>
      <c r="I137" s="1162"/>
      <c r="J137" s="1162"/>
      <c r="K137" s="1162"/>
      <c r="L137" s="1162"/>
      <c r="M137" s="1163"/>
      <c r="N137" s="1164" t="str">
        <f>IF(COUNTA(N135:T136)=0,"",SUM(N135:T136))</f>
        <v/>
      </c>
      <c r="O137" s="1165"/>
      <c r="P137" s="1165"/>
      <c r="Q137" s="1165"/>
      <c r="R137" s="1165"/>
      <c r="S137" s="1165"/>
      <c r="T137" s="1165"/>
      <c r="U137" s="1166" t="s">
        <v>15</v>
      </c>
      <c r="V137" s="1164" t="str">
        <f>IF(COUNTA(V135:AB136)=0,"",SUM(V135:AB136))</f>
        <v/>
      </c>
      <c r="W137" s="1165"/>
      <c r="X137" s="1165"/>
      <c r="Y137" s="1165"/>
      <c r="Z137" s="1165"/>
      <c r="AA137" s="1165"/>
      <c r="AB137" s="1165"/>
      <c r="AC137" s="1166" t="s">
        <v>15</v>
      </c>
      <c r="AD137" s="754"/>
      <c r="AE137" s="755"/>
      <c r="AF137" s="756"/>
      <c r="AG137" s="1164" t="str">
        <f>IF(V137="","",SUM(AG135:AN136))</f>
        <v/>
      </c>
      <c r="AH137" s="1165"/>
      <c r="AI137" s="1165"/>
      <c r="AJ137" s="1165"/>
      <c r="AK137" s="1165"/>
      <c r="AL137" s="1165"/>
      <c r="AM137" s="1165"/>
      <c r="AN137" s="1165"/>
      <c r="AO137" s="1158" t="s">
        <v>15</v>
      </c>
      <c r="AP137" s="415"/>
      <c r="AQ137" s="415"/>
    </row>
    <row r="138" spans="1:45" ht="13.4" customHeight="1">
      <c r="A138" s="414"/>
      <c r="B138" s="414"/>
      <c r="C138" s="763"/>
      <c r="D138" s="764"/>
      <c r="E138" s="764"/>
      <c r="F138" s="764"/>
      <c r="G138" s="764"/>
      <c r="H138" s="764"/>
      <c r="I138" s="764"/>
      <c r="J138" s="764"/>
      <c r="K138" s="764"/>
      <c r="L138" s="764"/>
      <c r="M138" s="765"/>
      <c r="N138" s="744"/>
      <c r="O138" s="745"/>
      <c r="P138" s="745"/>
      <c r="Q138" s="745"/>
      <c r="R138" s="745"/>
      <c r="S138" s="745"/>
      <c r="T138" s="745"/>
      <c r="U138" s="747"/>
      <c r="V138" s="744"/>
      <c r="W138" s="745"/>
      <c r="X138" s="745"/>
      <c r="Y138" s="745"/>
      <c r="Z138" s="745"/>
      <c r="AA138" s="745"/>
      <c r="AB138" s="745"/>
      <c r="AC138" s="747"/>
      <c r="AD138" s="757"/>
      <c r="AE138" s="758"/>
      <c r="AF138" s="759"/>
      <c r="AG138" s="744"/>
      <c r="AH138" s="745"/>
      <c r="AI138" s="745"/>
      <c r="AJ138" s="745"/>
      <c r="AK138" s="745"/>
      <c r="AL138" s="745"/>
      <c r="AM138" s="745"/>
      <c r="AN138" s="745"/>
      <c r="AO138" s="741"/>
      <c r="AP138" s="415"/>
      <c r="AQ138" s="415"/>
    </row>
    <row r="139" spans="1:45" s="390" customFormat="1" ht="13.5" customHeight="1">
      <c r="A139" s="416"/>
      <c r="B139" s="416"/>
      <c r="C139" s="1159" t="s">
        <v>1836</v>
      </c>
      <c r="D139" s="1159"/>
      <c r="E139" s="1159"/>
      <c r="F139" s="1159"/>
      <c r="G139" s="1159"/>
      <c r="H139" s="1159"/>
      <c r="I139" s="1159"/>
      <c r="J139" s="1159"/>
      <c r="K139" s="1159"/>
      <c r="L139" s="1159"/>
      <c r="M139" s="1159"/>
      <c r="N139" s="1159"/>
      <c r="O139" s="1159"/>
      <c r="P139" s="1159"/>
      <c r="Q139" s="1159"/>
      <c r="R139" s="1159"/>
      <c r="S139" s="1159"/>
      <c r="T139" s="1159"/>
      <c r="U139" s="1159"/>
      <c r="V139" s="1159"/>
      <c r="W139" s="1159"/>
      <c r="X139" s="1159"/>
      <c r="Y139" s="1159"/>
      <c r="Z139" s="1159"/>
      <c r="AA139" s="1159"/>
      <c r="AB139" s="1159"/>
      <c r="AC139" s="1159"/>
      <c r="AD139" s="1159"/>
      <c r="AE139" s="1159"/>
      <c r="AF139" s="1159"/>
      <c r="AG139" s="1159"/>
      <c r="AH139" s="1159"/>
      <c r="AI139" s="1159"/>
      <c r="AJ139" s="1159"/>
      <c r="AK139" s="1159"/>
      <c r="AL139" s="1159"/>
      <c r="AM139" s="1159"/>
      <c r="AN139" s="1159"/>
      <c r="AO139" s="1159"/>
      <c r="AP139" s="1159"/>
      <c r="AQ139" s="417"/>
      <c r="AR139" s="417"/>
      <c r="AS139" s="387"/>
    </row>
    <row r="140" spans="1:45" s="390" customFormat="1" ht="13.5" customHeight="1">
      <c r="A140" s="416"/>
      <c r="B140" s="416"/>
      <c r="C140" s="390" t="s">
        <v>1830</v>
      </c>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7"/>
      <c r="AR140" s="417"/>
      <c r="AS140" s="387"/>
    </row>
    <row r="141" spans="1:45" s="390" customFormat="1" ht="13.5" customHeight="1">
      <c r="A141" s="416"/>
      <c r="B141" s="416"/>
      <c r="C141" s="398" t="s">
        <v>1831</v>
      </c>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7"/>
      <c r="AR141" s="417"/>
      <c r="AS141" s="387"/>
    </row>
    <row r="142" spans="1:45" s="390" customFormat="1" ht="13.5" customHeight="1">
      <c r="A142" s="416"/>
      <c r="B142" s="416"/>
      <c r="C142" s="398" t="s">
        <v>1832</v>
      </c>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7"/>
      <c r="AR142" s="417"/>
      <c r="AS142" s="387"/>
    </row>
    <row r="143" spans="1:45" s="390" customFormat="1" ht="13.5" customHeight="1">
      <c r="A143" s="416"/>
      <c r="B143" s="416"/>
      <c r="C143" s="398" t="s">
        <v>1833</v>
      </c>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7"/>
      <c r="AR143" s="417"/>
      <c r="AS143" s="387"/>
    </row>
    <row r="144" spans="1:45" s="390" customFormat="1" ht="13.5" customHeight="1">
      <c r="A144" s="416"/>
      <c r="B144" s="416"/>
      <c r="C144" s="398" t="s">
        <v>1834</v>
      </c>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7"/>
      <c r="AR144" s="417"/>
      <c r="AS144" s="387"/>
    </row>
    <row r="145" spans="1:45" s="390" customFormat="1" ht="13.5" customHeight="1">
      <c r="A145" s="416"/>
      <c r="B145" s="416"/>
      <c r="C145" s="398" t="s">
        <v>1835</v>
      </c>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7"/>
      <c r="AR145" s="417"/>
      <c r="AS145" s="387"/>
    </row>
    <row r="146" spans="1:45">
      <c r="A146" s="362"/>
      <c r="B146" s="362"/>
      <c r="C146" s="413"/>
      <c r="D146" s="386"/>
      <c r="E146" s="386"/>
      <c r="F146" s="386"/>
      <c r="G146" s="386"/>
      <c r="H146" s="386"/>
      <c r="I146" s="386"/>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row>
    <row r="147" spans="1:45" ht="13.5" customHeight="1">
      <c r="A147" s="414"/>
      <c r="B147" s="414"/>
      <c r="C147" s="396"/>
      <c r="D147" s="396"/>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54"/>
      <c r="AQ147" s="354"/>
      <c r="AR147" s="354"/>
    </row>
    <row r="148" spans="1:45" s="369" customFormat="1" ht="18" customHeight="1">
      <c r="A148" s="357"/>
      <c r="B148" s="357" t="s">
        <v>231</v>
      </c>
      <c r="C148" s="357"/>
      <c r="D148" s="357"/>
      <c r="E148" s="357"/>
      <c r="F148" s="357"/>
      <c r="G148" s="357"/>
      <c r="H148" s="357"/>
      <c r="I148" s="357"/>
      <c r="J148" s="357"/>
      <c r="K148" s="357"/>
      <c r="L148" s="357"/>
      <c r="M148" s="357"/>
      <c r="N148" s="357"/>
      <c r="O148" s="357"/>
      <c r="P148" s="357"/>
      <c r="Q148" s="357"/>
      <c r="R148" s="357"/>
      <c r="S148" s="357"/>
      <c r="T148" s="357"/>
      <c r="U148" s="357"/>
      <c r="V148" s="357"/>
      <c r="W148" s="357"/>
      <c r="X148" s="357"/>
      <c r="Y148" s="357"/>
      <c r="Z148" s="357"/>
      <c r="AA148" s="357"/>
      <c r="AB148" s="357"/>
      <c r="AC148" s="357"/>
      <c r="AD148" s="357"/>
      <c r="AE148" s="357"/>
      <c r="AF148" s="357"/>
      <c r="AG148" s="357"/>
      <c r="AH148" s="357"/>
      <c r="AI148" s="357"/>
      <c r="AJ148" s="357"/>
      <c r="AK148" s="357"/>
      <c r="AL148" s="357"/>
      <c r="AM148" s="357"/>
      <c r="AN148" s="357"/>
      <c r="AO148" s="357"/>
      <c r="AP148" s="357"/>
      <c r="AQ148" s="357"/>
      <c r="AR148" s="357"/>
      <c r="AS148" s="362"/>
    </row>
    <row r="149" spans="1:45" s="369" customFormat="1" ht="18" customHeight="1">
      <c r="A149" s="357"/>
      <c r="C149" s="357"/>
      <c r="D149" s="357"/>
      <c r="E149" s="357"/>
      <c r="F149" s="357"/>
      <c r="G149" s="357"/>
      <c r="H149" s="357"/>
      <c r="I149" s="357"/>
      <c r="J149" s="357"/>
      <c r="K149" s="357"/>
      <c r="L149" s="357"/>
      <c r="M149" s="357"/>
      <c r="N149" s="357"/>
      <c r="O149" s="357"/>
      <c r="P149" s="357"/>
      <c r="Q149" s="357"/>
      <c r="R149" s="357"/>
      <c r="S149" s="357"/>
      <c r="T149" s="357"/>
      <c r="U149" s="357"/>
      <c r="V149" s="357"/>
      <c r="W149" s="357"/>
      <c r="X149" s="357"/>
      <c r="Y149" s="357"/>
      <c r="Z149" s="357"/>
      <c r="AA149" s="357"/>
      <c r="AB149" s="357"/>
      <c r="AC149" s="357"/>
      <c r="AD149" s="357"/>
      <c r="AE149" s="357"/>
      <c r="AF149" s="357"/>
      <c r="AG149" s="357"/>
      <c r="AH149" s="357"/>
      <c r="AI149" s="357"/>
      <c r="AJ149" s="357"/>
      <c r="AK149" s="357"/>
      <c r="AL149" s="357"/>
      <c r="AM149" s="357"/>
      <c r="AN149" s="357"/>
      <c r="AO149" s="357"/>
      <c r="AP149" s="357"/>
      <c r="AQ149" s="357"/>
      <c r="AR149" s="357"/>
      <c r="AS149" s="362"/>
    </row>
    <row r="150" spans="1:45" s="369" customFormat="1" ht="18" customHeight="1">
      <c r="A150" s="362"/>
      <c r="B150" s="1175" t="s">
        <v>38</v>
      </c>
      <c r="C150" s="1176"/>
      <c r="D150" s="1176"/>
      <c r="E150" s="1176"/>
      <c r="F150" s="1177"/>
      <c r="G150" s="1175"/>
      <c r="H150" s="1176"/>
      <c r="I150" s="1176"/>
      <c r="J150" s="1176"/>
      <c r="K150" s="1176"/>
      <c r="L150" s="1176"/>
      <c r="M150" s="1176"/>
      <c r="N150" s="1176"/>
      <c r="O150" s="1176"/>
      <c r="P150" s="1176"/>
      <c r="Q150" s="1176"/>
      <c r="R150" s="1176"/>
      <c r="S150" s="1176"/>
      <c r="T150" s="1176"/>
      <c r="U150" s="1176"/>
      <c r="V150" s="1176"/>
      <c r="W150" s="1176"/>
      <c r="X150" s="1176"/>
      <c r="Y150" s="1176"/>
      <c r="Z150" s="1176"/>
      <c r="AA150" s="1176"/>
      <c r="AB150" s="1176"/>
      <c r="AC150" s="1176"/>
      <c r="AD150" s="1176"/>
      <c r="AE150" s="1176"/>
      <c r="AF150" s="1176"/>
      <c r="AG150" s="1176"/>
      <c r="AH150" s="1176"/>
      <c r="AI150" s="1176"/>
      <c r="AJ150" s="1176"/>
      <c r="AK150" s="1176"/>
      <c r="AL150" s="1176"/>
      <c r="AM150" s="1176"/>
      <c r="AN150" s="1176"/>
      <c r="AO150" s="1176"/>
      <c r="AP150" s="1176"/>
      <c r="AQ150" s="1176"/>
      <c r="AR150" s="1177"/>
      <c r="AS150" s="362"/>
    </row>
    <row r="151" spans="1:45" s="369" customFormat="1" ht="18" customHeight="1">
      <c r="A151" s="362"/>
      <c r="B151" s="686"/>
      <c r="C151" s="1178"/>
      <c r="D151" s="1178"/>
      <c r="E151" s="1178"/>
      <c r="F151" s="688"/>
      <c r="G151" s="686"/>
      <c r="H151" s="1178"/>
      <c r="I151" s="1178"/>
      <c r="J151" s="1178"/>
      <c r="K151" s="1178"/>
      <c r="L151" s="1178"/>
      <c r="M151" s="1178"/>
      <c r="N151" s="1178"/>
      <c r="O151" s="1178"/>
      <c r="P151" s="1178"/>
      <c r="Q151" s="1178"/>
      <c r="R151" s="1178"/>
      <c r="S151" s="1178"/>
      <c r="T151" s="1178"/>
      <c r="U151" s="1178"/>
      <c r="V151" s="1178"/>
      <c r="W151" s="1178"/>
      <c r="X151" s="1178"/>
      <c r="Y151" s="1178"/>
      <c r="Z151" s="1178"/>
      <c r="AA151" s="1178"/>
      <c r="AB151" s="1178"/>
      <c r="AC151" s="1178"/>
      <c r="AD151" s="1178"/>
      <c r="AE151" s="1178"/>
      <c r="AF151" s="1178"/>
      <c r="AG151" s="1178"/>
      <c r="AH151" s="1178"/>
      <c r="AI151" s="1178"/>
      <c r="AJ151" s="1178"/>
      <c r="AK151" s="1178"/>
      <c r="AL151" s="1178"/>
      <c r="AM151" s="1178"/>
      <c r="AN151" s="1178"/>
      <c r="AO151" s="1178"/>
      <c r="AP151" s="1178"/>
      <c r="AQ151" s="1178"/>
      <c r="AR151" s="688"/>
      <c r="AS151" s="362"/>
    </row>
    <row r="152" spans="1:45" ht="18" customHeight="1">
      <c r="A152" s="362"/>
      <c r="B152" s="689"/>
      <c r="C152" s="690"/>
      <c r="D152" s="690"/>
      <c r="E152" s="690"/>
      <c r="F152" s="691"/>
      <c r="G152" s="689"/>
      <c r="H152" s="690"/>
      <c r="I152" s="690"/>
      <c r="J152" s="690"/>
      <c r="K152" s="690"/>
      <c r="L152" s="690"/>
      <c r="M152" s="690"/>
      <c r="N152" s="690"/>
      <c r="O152" s="690"/>
      <c r="P152" s="690"/>
      <c r="Q152" s="690"/>
      <c r="R152" s="690"/>
      <c r="S152" s="690"/>
      <c r="T152" s="690"/>
      <c r="U152" s="690"/>
      <c r="V152" s="690"/>
      <c r="W152" s="690"/>
      <c r="X152" s="690"/>
      <c r="Y152" s="690"/>
      <c r="Z152" s="690"/>
      <c r="AA152" s="690"/>
      <c r="AB152" s="690"/>
      <c r="AC152" s="690"/>
      <c r="AD152" s="690"/>
      <c r="AE152" s="690"/>
      <c r="AF152" s="690"/>
      <c r="AG152" s="690"/>
      <c r="AH152" s="690"/>
      <c r="AI152" s="690"/>
      <c r="AJ152" s="690"/>
      <c r="AK152" s="690"/>
      <c r="AL152" s="690"/>
      <c r="AM152" s="690"/>
      <c r="AN152" s="690"/>
      <c r="AO152" s="690"/>
      <c r="AP152" s="690"/>
      <c r="AQ152" s="690"/>
      <c r="AR152" s="691"/>
    </row>
    <row r="153" spans="1:45" ht="18" customHeight="1">
      <c r="A153" s="362"/>
      <c r="B153" s="1175" t="s">
        <v>30</v>
      </c>
      <c r="C153" s="1176"/>
      <c r="D153" s="1176"/>
      <c r="E153" s="1176"/>
      <c r="F153" s="1177"/>
      <c r="G153" s="1175"/>
      <c r="H153" s="1176"/>
      <c r="I153" s="1176"/>
      <c r="J153" s="1176"/>
      <c r="K153" s="1176"/>
      <c r="L153" s="1176"/>
      <c r="M153" s="1176"/>
      <c r="N153" s="1176"/>
      <c r="O153" s="1176"/>
      <c r="P153" s="1176"/>
      <c r="Q153" s="1176"/>
      <c r="R153" s="1176"/>
      <c r="S153" s="1176"/>
      <c r="T153" s="1176"/>
      <c r="U153" s="1176"/>
      <c r="V153" s="1176"/>
      <c r="W153" s="1176"/>
      <c r="X153" s="1176"/>
      <c r="Y153" s="1176"/>
      <c r="Z153" s="1176"/>
      <c r="AA153" s="1176"/>
      <c r="AB153" s="1176"/>
      <c r="AC153" s="1176"/>
      <c r="AD153" s="1176"/>
      <c r="AE153" s="1176"/>
      <c r="AF153" s="1176"/>
      <c r="AG153" s="1176"/>
      <c r="AH153" s="1176"/>
      <c r="AI153" s="1176"/>
      <c r="AJ153" s="1176"/>
      <c r="AK153" s="1176"/>
      <c r="AL153" s="1176"/>
      <c r="AM153" s="1176"/>
      <c r="AN153" s="1176"/>
      <c r="AO153" s="1176"/>
      <c r="AP153" s="1176"/>
      <c r="AQ153" s="1176"/>
      <c r="AR153" s="1177"/>
    </row>
    <row r="154" spans="1:45" ht="18" customHeight="1">
      <c r="A154" s="362"/>
      <c r="B154" s="686"/>
      <c r="C154" s="1178"/>
      <c r="D154" s="1178"/>
      <c r="E154" s="1178"/>
      <c r="F154" s="688"/>
      <c r="G154" s="686"/>
      <c r="H154" s="1178"/>
      <c r="I154" s="1178"/>
      <c r="J154" s="1178"/>
      <c r="K154" s="1178"/>
      <c r="L154" s="1178"/>
      <c r="M154" s="1178"/>
      <c r="N154" s="1178"/>
      <c r="O154" s="1178"/>
      <c r="P154" s="1178"/>
      <c r="Q154" s="1178"/>
      <c r="R154" s="1178"/>
      <c r="S154" s="1178"/>
      <c r="T154" s="1178"/>
      <c r="U154" s="1178"/>
      <c r="V154" s="1178"/>
      <c r="W154" s="1178"/>
      <c r="X154" s="1178"/>
      <c r="Y154" s="1178"/>
      <c r="Z154" s="1178"/>
      <c r="AA154" s="1178"/>
      <c r="AB154" s="1178"/>
      <c r="AC154" s="1178"/>
      <c r="AD154" s="1178"/>
      <c r="AE154" s="1178"/>
      <c r="AF154" s="1178"/>
      <c r="AG154" s="1178"/>
      <c r="AH154" s="1178"/>
      <c r="AI154" s="1178"/>
      <c r="AJ154" s="1178"/>
      <c r="AK154" s="1178"/>
      <c r="AL154" s="1178"/>
      <c r="AM154" s="1178"/>
      <c r="AN154" s="1178"/>
      <c r="AO154" s="1178"/>
      <c r="AP154" s="1178"/>
      <c r="AQ154" s="1178"/>
      <c r="AR154" s="688"/>
    </row>
    <row r="155" spans="1:45" ht="13.5" customHeight="1">
      <c r="A155" s="362"/>
      <c r="B155" s="689"/>
      <c r="C155" s="690"/>
      <c r="D155" s="690"/>
      <c r="E155" s="690"/>
      <c r="F155" s="691"/>
      <c r="G155" s="689"/>
      <c r="H155" s="690"/>
      <c r="I155" s="690"/>
      <c r="J155" s="690"/>
      <c r="K155" s="690"/>
      <c r="L155" s="690"/>
      <c r="M155" s="690"/>
      <c r="N155" s="690"/>
      <c r="O155" s="690"/>
      <c r="P155" s="690"/>
      <c r="Q155" s="690"/>
      <c r="R155" s="690"/>
      <c r="S155" s="690"/>
      <c r="T155" s="690"/>
      <c r="U155" s="690"/>
      <c r="V155" s="690"/>
      <c r="W155" s="690"/>
      <c r="X155" s="690"/>
      <c r="Y155" s="690"/>
      <c r="Z155" s="690"/>
      <c r="AA155" s="690"/>
      <c r="AB155" s="690"/>
      <c r="AC155" s="690"/>
      <c r="AD155" s="690"/>
      <c r="AE155" s="690"/>
      <c r="AF155" s="690"/>
      <c r="AG155" s="690"/>
      <c r="AH155" s="690"/>
      <c r="AI155" s="690"/>
      <c r="AJ155" s="690"/>
      <c r="AK155" s="690"/>
      <c r="AL155" s="690"/>
      <c r="AM155" s="690"/>
      <c r="AN155" s="690"/>
      <c r="AO155" s="690"/>
      <c r="AP155" s="690"/>
      <c r="AQ155" s="690"/>
      <c r="AR155" s="691"/>
    </row>
    <row r="156" spans="1:45" s="384" customFormat="1" ht="13.5" customHeight="1">
      <c r="A156" s="362"/>
      <c r="B156" s="1175" t="s">
        <v>145</v>
      </c>
      <c r="C156" s="1176"/>
      <c r="D156" s="1176"/>
      <c r="E156" s="1176"/>
      <c r="F156" s="1177"/>
      <c r="G156" s="1148"/>
      <c r="H156" s="1149"/>
      <c r="I156" s="1149"/>
      <c r="J156" s="1149"/>
      <c r="K156" s="1149"/>
      <c r="L156" s="1149"/>
      <c r="M156" s="1149"/>
      <c r="N156" s="1149"/>
      <c r="O156" s="1149"/>
      <c r="P156" s="1149"/>
      <c r="Q156" s="1149"/>
      <c r="R156" s="1149"/>
      <c r="S156" s="1149"/>
      <c r="T156" s="1149"/>
      <c r="U156" s="1149"/>
      <c r="V156" s="1149"/>
      <c r="W156" s="1149"/>
      <c r="X156" s="1149"/>
      <c r="Y156" s="1149"/>
      <c r="Z156" s="1149"/>
      <c r="AA156" s="1149"/>
      <c r="AB156" s="1149"/>
      <c r="AC156" s="1149"/>
      <c r="AD156" s="1149"/>
      <c r="AE156" s="1149"/>
      <c r="AF156" s="1149"/>
      <c r="AG156" s="1149"/>
      <c r="AH156" s="1149"/>
      <c r="AI156" s="1149"/>
      <c r="AJ156" s="1149"/>
      <c r="AK156" s="1149"/>
      <c r="AL156" s="1149"/>
      <c r="AM156" s="1149"/>
      <c r="AN156" s="1149"/>
      <c r="AO156" s="1149"/>
      <c r="AP156" s="1149"/>
      <c r="AQ156" s="1149"/>
      <c r="AR156" s="1150"/>
      <c r="AS156" s="382"/>
    </row>
    <row r="157" spans="1:45" ht="13.5" customHeight="1">
      <c r="A157" s="362"/>
      <c r="B157" s="689"/>
      <c r="C157" s="690"/>
      <c r="D157" s="690"/>
      <c r="E157" s="690"/>
      <c r="F157" s="691"/>
      <c r="G157" s="1131"/>
      <c r="H157" s="1132"/>
      <c r="I157" s="1132"/>
      <c r="J157" s="1132"/>
      <c r="K157" s="1132"/>
      <c r="L157" s="1132"/>
      <c r="M157" s="1132"/>
      <c r="N157" s="1132"/>
      <c r="O157" s="1132"/>
      <c r="P157" s="1132"/>
      <c r="Q157" s="1132"/>
      <c r="R157" s="1132"/>
      <c r="S157" s="1132"/>
      <c r="T157" s="1132"/>
      <c r="U157" s="1132"/>
      <c r="V157" s="1132"/>
      <c r="W157" s="1132"/>
      <c r="X157" s="1132"/>
      <c r="Y157" s="1132"/>
      <c r="Z157" s="1132"/>
      <c r="AA157" s="1132"/>
      <c r="AB157" s="1132"/>
      <c r="AC157" s="1132"/>
      <c r="AD157" s="1132"/>
      <c r="AE157" s="1132"/>
      <c r="AF157" s="1132"/>
      <c r="AG157" s="1132"/>
      <c r="AH157" s="1132"/>
      <c r="AI157" s="1132"/>
      <c r="AJ157" s="1132"/>
      <c r="AK157" s="1132"/>
      <c r="AL157" s="1132"/>
      <c r="AM157" s="1132"/>
      <c r="AN157" s="1132"/>
      <c r="AO157" s="1132"/>
      <c r="AP157" s="1132"/>
      <c r="AQ157" s="1132"/>
      <c r="AR157" s="1133"/>
    </row>
    <row r="158" spans="1:45">
      <c r="A158" s="362"/>
      <c r="B158" s="1175" t="s">
        <v>136</v>
      </c>
      <c r="C158" s="1176"/>
      <c r="D158" s="1176"/>
      <c r="E158" s="1176"/>
      <c r="F158" s="1177"/>
      <c r="G158" s="363" t="s">
        <v>226</v>
      </c>
      <c r="H158" s="1127"/>
      <c r="I158" s="1127"/>
      <c r="J158" s="1127"/>
      <c r="K158" s="1127"/>
      <c r="L158" s="405" t="s">
        <v>227</v>
      </c>
      <c r="M158" s="1127"/>
      <c r="N158" s="1127"/>
      <c r="O158" s="1127"/>
      <c r="P158" s="1127"/>
      <c r="Q158" s="1127"/>
      <c r="R158" s="365" t="s">
        <v>228</v>
      </c>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7"/>
    </row>
    <row r="159" spans="1:45" s="369" customFormat="1" ht="13.5" customHeight="1">
      <c r="A159" s="362"/>
      <c r="B159" s="686"/>
      <c r="C159" s="1178"/>
      <c r="D159" s="1178"/>
      <c r="E159" s="1178"/>
      <c r="F159" s="688"/>
      <c r="G159" s="699"/>
      <c r="H159" s="1179"/>
      <c r="I159" s="1179"/>
      <c r="J159" s="1179"/>
      <c r="K159" s="1179"/>
      <c r="L159" s="1179"/>
      <c r="M159" s="1179"/>
      <c r="N159" s="1179"/>
      <c r="O159" s="1179"/>
      <c r="P159" s="1179"/>
      <c r="Q159" s="1179"/>
      <c r="R159" s="1179"/>
      <c r="S159" s="1179"/>
      <c r="T159" s="1179"/>
      <c r="U159" s="1179"/>
      <c r="V159" s="1179"/>
      <c r="W159" s="1179"/>
      <c r="X159" s="1179"/>
      <c r="Y159" s="1179"/>
      <c r="Z159" s="1179"/>
      <c r="AA159" s="1179"/>
      <c r="AB159" s="1179"/>
      <c r="AC159" s="1179"/>
      <c r="AD159" s="1179"/>
      <c r="AE159" s="1179"/>
      <c r="AF159" s="1179"/>
      <c r="AG159" s="1179"/>
      <c r="AH159" s="1179"/>
      <c r="AI159" s="1179"/>
      <c r="AJ159" s="1179"/>
      <c r="AK159" s="1179"/>
      <c r="AL159" s="1179"/>
      <c r="AM159" s="1179"/>
      <c r="AN159" s="1179"/>
      <c r="AO159" s="1179"/>
      <c r="AP159" s="1179"/>
      <c r="AQ159" s="1179"/>
      <c r="AR159" s="1180"/>
      <c r="AS159" s="362"/>
    </row>
    <row r="160" spans="1:45" s="369" customFormat="1">
      <c r="A160" s="362"/>
      <c r="B160" s="689"/>
      <c r="C160" s="690"/>
      <c r="D160" s="690"/>
      <c r="E160" s="690"/>
      <c r="F160" s="691"/>
      <c r="G160" s="1181"/>
      <c r="H160" s="1182"/>
      <c r="I160" s="1182"/>
      <c r="J160" s="1182"/>
      <c r="K160" s="1182"/>
      <c r="L160" s="1182"/>
      <c r="M160" s="1182"/>
      <c r="N160" s="1182"/>
      <c r="O160" s="1182"/>
      <c r="P160" s="1182"/>
      <c r="Q160" s="1182"/>
      <c r="R160" s="1182"/>
      <c r="S160" s="1182"/>
      <c r="T160" s="1182"/>
      <c r="U160" s="1182"/>
      <c r="V160" s="1182"/>
      <c r="W160" s="1182"/>
      <c r="X160" s="1182"/>
      <c r="Y160" s="1182"/>
      <c r="Z160" s="1182"/>
      <c r="AA160" s="1182"/>
      <c r="AB160" s="1182"/>
      <c r="AC160" s="1182"/>
      <c r="AD160" s="1182"/>
      <c r="AE160" s="1182"/>
      <c r="AF160" s="1182"/>
      <c r="AG160" s="1182"/>
      <c r="AH160" s="1182"/>
      <c r="AI160" s="1182"/>
      <c r="AJ160" s="1182"/>
      <c r="AK160" s="1182"/>
      <c r="AL160" s="1182"/>
      <c r="AM160" s="1182"/>
      <c r="AN160" s="1182"/>
      <c r="AO160" s="1182"/>
      <c r="AP160" s="1182"/>
      <c r="AQ160" s="1182"/>
      <c r="AR160" s="1183"/>
      <c r="AS160" s="362"/>
    </row>
    <row r="161" spans="1:45" s="369" customFormat="1" ht="13.5" customHeight="1">
      <c r="A161" s="362"/>
      <c r="B161" s="705" t="s">
        <v>34</v>
      </c>
      <c r="C161" s="706"/>
      <c r="D161" s="706"/>
      <c r="E161" s="706"/>
      <c r="F161" s="707"/>
      <c r="G161" s="702"/>
      <c r="H161" s="681"/>
      <c r="I161" s="681"/>
      <c r="J161" s="681"/>
      <c r="K161" s="69" t="s">
        <v>227</v>
      </c>
      <c r="L161" s="681"/>
      <c r="M161" s="681"/>
      <c r="N161" s="681"/>
      <c r="O161" s="681"/>
      <c r="P161" s="419" t="s">
        <v>227</v>
      </c>
      <c r="Q161" s="681"/>
      <c r="R161" s="681"/>
      <c r="S161" s="681"/>
      <c r="T161" s="681"/>
      <c r="U161" s="682"/>
      <c r="V161" s="782" t="s">
        <v>146</v>
      </c>
      <c r="W161" s="782"/>
      <c r="X161" s="782"/>
      <c r="Y161" s="782"/>
      <c r="Z161" s="782"/>
      <c r="AA161" s="782"/>
      <c r="AB161" s="782"/>
      <c r="AC161" s="702"/>
      <c r="AD161" s="681"/>
      <c r="AE161" s="681"/>
      <c r="AF161" s="681"/>
      <c r="AG161" s="69" t="s">
        <v>227</v>
      </c>
      <c r="AH161" s="681"/>
      <c r="AI161" s="681"/>
      <c r="AJ161" s="681"/>
      <c r="AK161" s="681"/>
      <c r="AL161" s="419" t="s">
        <v>227</v>
      </c>
      <c r="AM161" s="681"/>
      <c r="AN161" s="681"/>
      <c r="AO161" s="681"/>
      <c r="AP161" s="681"/>
      <c r="AQ161" s="681"/>
      <c r="AR161" s="682"/>
      <c r="AS161" s="362"/>
    </row>
    <row r="162" spans="1:45" s="369" customFormat="1">
      <c r="A162" s="362"/>
      <c r="B162" s="705" t="s">
        <v>149</v>
      </c>
      <c r="C162" s="706"/>
      <c r="D162" s="706"/>
      <c r="E162" s="706"/>
      <c r="F162" s="707"/>
      <c r="G162" s="708"/>
      <c r="H162" s="709"/>
      <c r="I162" s="709"/>
      <c r="J162" s="709"/>
      <c r="K162" s="709"/>
      <c r="L162" s="709"/>
      <c r="M162" s="709"/>
      <c r="N162" s="709"/>
      <c r="O162" s="709"/>
      <c r="P162" s="709"/>
      <c r="Q162" s="709"/>
      <c r="R162" s="709"/>
      <c r="S162" s="709"/>
      <c r="T162" s="709"/>
      <c r="U162" s="709"/>
      <c r="V162" s="709"/>
      <c r="W162" s="709"/>
      <c r="X162" s="709"/>
      <c r="Y162" s="709"/>
      <c r="Z162" s="709"/>
      <c r="AA162" s="709"/>
      <c r="AB162" s="710"/>
      <c r="AC162" s="1189" t="str">
        <f>IF(G162="","",VLOOKUP(G162,【参考資料】日本標準産業分類!B8:C168,2,FALSE))</f>
        <v/>
      </c>
      <c r="AD162" s="1190"/>
      <c r="AE162" s="1190"/>
      <c r="AF162" s="1190"/>
      <c r="AG162" s="1190"/>
      <c r="AH162" s="1190"/>
      <c r="AI162" s="1190"/>
      <c r="AJ162" s="1190"/>
      <c r="AK162" s="1190"/>
      <c r="AL162" s="1190"/>
      <c r="AM162" s="1190"/>
      <c r="AN162" s="1190"/>
      <c r="AO162" s="1190"/>
      <c r="AP162" s="1190"/>
      <c r="AQ162" s="1190"/>
      <c r="AR162" s="1191"/>
      <c r="AS162" s="362"/>
    </row>
    <row r="163" spans="1:45" ht="15" customHeight="1">
      <c r="A163" s="362"/>
      <c r="B163" s="705" t="s">
        <v>246</v>
      </c>
      <c r="C163" s="706"/>
      <c r="D163" s="706"/>
      <c r="E163" s="706"/>
      <c r="F163" s="707"/>
      <c r="G163" s="775"/>
      <c r="H163" s="776"/>
      <c r="I163" s="776"/>
      <c r="J163" s="776"/>
      <c r="K163" s="776"/>
      <c r="L163" s="776"/>
      <c r="M163" s="776"/>
      <c r="N163" s="776"/>
      <c r="O163" s="776"/>
      <c r="P163" s="776"/>
      <c r="Q163" s="776"/>
      <c r="R163" s="776"/>
      <c r="S163" s="420" t="s">
        <v>15</v>
      </c>
      <c r="T163" s="419"/>
      <c r="U163" s="421"/>
      <c r="V163" s="777" t="s">
        <v>247</v>
      </c>
      <c r="W163" s="777"/>
      <c r="X163" s="777"/>
      <c r="Y163" s="777"/>
      <c r="Z163" s="777"/>
      <c r="AA163" s="777"/>
      <c r="AB163" s="777"/>
      <c r="AC163" s="775"/>
      <c r="AD163" s="776"/>
      <c r="AE163" s="776"/>
      <c r="AF163" s="776"/>
      <c r="AG163" s="776"/>
      <c r="AH163" s="776"/>
      <c r="AI163" s="776"/>
      <c r="AJ163" s="776"/>
      <c r="AK163" s="776"/>
      <c r="AL163" s="776"/>
      <c r="AM163" s="776"/>
      <c r="AN163" s="776"/>
      <c r="AO163" s="420" t="s">
        <v>150</v>
      </c>
      <c r="AP163" s="419"/>
      <c r="AQ163" s="419"/>
      <c r="AR163" s="421"/>
    </row>
    <row r="164" spans="1:45" ht="13.4" customHeight="1">
      <c r="A164" s="362"/>
      <c r="B164" s="674" t="s">
        <v>248</v>
      </c>
      <c r="C164" s="675"/>
      <c r="D164" s="675"/>
      <c r="E164" s="675"/>
      <c r="F164" s="676"/>
      <c r="G164" s="778" t="s">
        <v>151</v>
      </c>
      <c r="H164" s="1153"/>
      <c r="I164" s="1153"/>
      <c r="J164" s="1153"/>
      <c r="K164" s="1154"/>
      <c r="L164" s="778" t="s">
        <v>152</v>
      </c>
      <c r="M164" s="1153"/>
      <c r="N164" s="1153"/>
      <c r="O164" s="1154"/>
      <c r="P164" s="778"/>
      <c r="Q164" s="1184"/>
      <c r="R164" s="1184"/>
      <c r="S164" s="1184"/>
      <c r="T164" s="1184"/>
      <c r="U164" s="1184"/>
      <c r="V164" s="1184"/>
      <c r="W164" s="1184"/>
      <c r="X164" s="1184"/>
      <c r="Y164" s="1184"/>
      <c r="Z164" s="422" t="s">
        <v>15</v>
      </c>
      <c r="AA164" s="422"/>
      <c r="AB164" s="674" t="s">
        <v>153</v>
      </c>
      <c r="AC164" s="1153"/>
      <c r="AD164" s="1153"/>
      <c r="AE164" s="1153"/>
      <c r="AF164" s="1154"/>
      <c r="AG164" s="778"/>
      <c r="AH164" s="1184"/>
      <c r="AI164" s="1184"/>
      <c r="AJ164" s="1184"/>
      <c r="AK164" s="1184"/>
      <c r="AL164" s="1184"/>
      <c r="AM164" s="1184"/>
      <c r="AN164" s="1184"/>
      <c r="AO164" s="1184"/>
      <c r="AP164" s="366" t="s">
        <v>15</v>
      </c>
      <c r="AQ164" s="366"/>
      <c r="AR164" s="367"/>
    </row>
    <row r="165" spans="1:45" ht="13.5" customHeight="1">
      <c r="A165" s="362"/>
      <c r="B165" s="1185" t="s">
        <v>154</v>
      </c>
      <c r="C165" s="1186"/>
      <c r="D165" s="1186"/>
      <c r="E165" s="1186"/>
      <c r="F165" s="1187"/>
      <c r="G165" s="423"/>
      <c r="H165" s="424"/>
      <c r="I165" s="424"/>
      <c r="J165" s="425" t="s">
        <v>155</v>
      </c>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6"/>
      <c r="AK165" s="426"/>
      <c r="AL165" s="426"/>
      <c r="AM165" s="426"/>
      <c r="AN165" s="426"/>
      <c r="AO165" s="426"/>
      <c r="AP165" s="426"/>
      <c r="AQ165" s="426"/>
      <c r="AR165" s="427"/>
    </row>
    <row r="166" spans="1:45" ht="13.5" customHeight="1">
      <c r="B166" s="769"/>
      <c r="C166" s="1188"/>
      <c r="D166" s="1188"/>
      <c r="E166" s="1188"/>
      <c r="F166" s="771"/>
      <c r="G166" s="274"/>
      <c r="H166" s="428"/>
      <c r="I166" s="428"/>
      <c r="J166" s="86" t="s">
        <v>156</v>
      </c>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29"/>
      <c r="AG166" s="429"/>
      <c r="AH166" s="429"/>
      <c r="AI166" s="429"/>
      <c r="AJ166" s="429"/>
      <c r="AK166" s="429"/>
      <c r="AL166" s="429"/>
      <c r="AM166" s="429"/>
      <c r="AN166" s="429"/>
      <c r="AO166" s="429"/>
      <c r="AP166" s="429"/>
      <c r="AQ166" s="429"/>
      <c r="AR166" s="430"/>
    </row>
    <row r="167" spans="1:45" ht="13.5" customHeight="1">
      <c r="B167" s="769"/>
      <c r="C167" s="1188"/>
      <c r="D167" s="1188"/>
      <c r="E167" s="1188"/>
      <c r="F167" s="771"/>
      <c r="G167" s="274"/>
      <c r="H167" s="428"/>
      <c r="I167" s="428"/>
      <c r="J167" s="86" t="s">
        <v>157</v>
      </c>
      <c r="K167" s="429"/>
      <c r="L167" s="429"/>
      <c r="M167" s="429"/>
      <c r="N167" s="429"/>
      <c r="O167" s="429"/>
      <c r="P167" s="429"/>
      <c r="Q167" s="429"/>
      <c r="R167" s="429"/>
      <c r="S167" s="429"/>
      <c r="T167" s="429"/>
      <c r="U167" s="429"/>
      <c r="V167" s="429"/>
      <c r="W167" s="429"/>
      <c r="X167" s="429"/>
      <c r="Y167" s="429"/>
      <c r="Z167" s="429"/>
      <c r="AA167" s="429"/>
      <c r="AB167" s="429"/>
      <c r="AC167" s="429"/>
      <c r="AD167" s="429"/>
      <c r="AE167" s="429"/>
      <c r="AF167" s="429"/>
      <c r="AG167" s="429"/>
      <c r="AH167" s="429"/>
      <c r="AI167" s="429"/>
      <c r="AJ167" s="429"/>
      <c r="AK167" s="429"/>
      <c r="AL167" s="429"/>
      <c r="AM167" s="429"/>
      <c r="AN167" s="429"/>
      <c r="AO167" s="429"/>
      <c r="AP167" s="429"/>
      <c r="AQ167" s="429"/>
      <c r="AR167" s="430"/>
    </row>
    <row r="168" spans="1:45" s="369" customFormat="1" ht="13.5" customHeight="1">
      <c r="A168" s="357"/>
      <c r="B168" s="772"/>
      <c r="C168" s="773"/>
      <c r="D168" s="773"/>
      <c r="E168" s="773"/>
      <c r="F168" s="774"/>
      <c r="G168" s="276"/>
      <c r="H168" s="277"/>
      <c r="I168" s="277"/>
      <c r="J168" s="355" t="s">
        <v>163</v>
      </c>
      <c r="K168" s="431"/>
      <c r="L168" s="431"/>
      <c r="M168" s="431"/>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1"/>
      <c r="AI168" s="431"/>
      <c r="AJ168" s="431"/>
      <c r="AK168" s="431"/>
      <c r="AL168" s="431"/>
      <c r="AM168" s="431"/>
      <c r="AN168" s="431"/>
      <c r="AO168" s="431"/>
      <c r="AP168" s="431"/>
      <c r="AQ168" s="431"/>
      <c r="AR168" s="432"/>
      <c r="AS168" s="362"/>
    </row>
    <row r="169" spans="1:45" s="371" customFormat="1" ht="13.5" customHeight="1">
      <c r="A169" s="387"/>
      <c r="B169" s="387" t="s">
        <v>245</v>
      </c>
      <c r="C169" s="413"/>
      <c r="D169" s="413"/>
      <c r="E169" s="413"/>
      <c r="F169" s="413"/>
      <c r="G169" s="413"/>
      <c r="H169" s="413"/>
      <c r="I169" s="413"/>
      <c r="J169" s="398"/>
      <c r="K169" s="433"/>
      <c r="L169" s="433"/>
      <c r="M169" s="433"/>
      <c r="N169" s="433"/>
      <c r="O169" s="433"/>
      <c r="P169" s="433"/>
      <c r="Q169" s="433"/>
      <c r="R169" s="433"/>
      <c r="S169" s="433"/>
      <c r="T169" s="433"/>
      <c r="U169" s="433"/>
      <c r="V169" s="433"/>
      <c r="W169" s="433"/>
      <c r="X169" s="433"/>
      <c r="Y169" s="433"/>
      <c r="Z169" s="433"/>
      <c r="AA169" s="433"/>
      <c r="AB169" s="433"/>
      <c r="AC169" s="433"/>
      <c r="AD169" s="433"/>
      <c r="AE169" s="433"/>
      <c r="AF169" s="433"/>
      <c r="AG169" s="433"/>
      <c r="AH169" s="433"/>
      <c r="AI169" s="433"/>
      <c r="AJ169" s="433"/>
      <c r="AK169" s="433"/>
      <c r="AL169" s="433"/>
      <c r="AM169" s="433"/>
      <c r="AN169" s="433"/>
      <c r="AO169" s="433"/>
      <c r="AP169" s="433"/>
      <c r="AQ169" s="433"/>
      <c r="AR169" s="433"/>
      <c r="AS169" s="370"/>
    </row>
    <row r="171" spans="1:45">
      <c r="B171" s="357" t="s">
        <v>180</v>
      </c>
    </row>
    <row r="172" spans="1:45" ht="13.4" customHeight="1">
      <c r="A172" s="362"/>
      <c r="B172" s="1010" t="s">
        <v>13</v>
      </c>
      <c r="C172" s="1134"/>
      <c r="D172" s="1134"/>
      <c r="E172" s="1134"/>
      <c r="F172" s="1134"/>
      <c r="G172" s="1134"/>
      <c r="H172" s="1134"/>
      <c r="I172" s="1135"/>
      <c r="J172" s="674" t="s">
        <v>158</v>
      </c>
      <c r="K172" s="675"/>
      <c r="L172" s="675"/>
      <c r="M172" s="675"/>
      <c r="N172" s="675"/>
      <c r="O172" s="675"/>
      <c r="P172" s="675"/>
      <c r="Q172" s="676"/>
      <c r="R172" s="674" t="s">
        <v>14</v>
      </c>
      <c r="S172" s="675"/>
      <c r="T172" s="675"/>
      <c r="U172" s="675"/>
      <c r="V172" s="675"/>
      <c r="W172" s="675"/>
      <c r="X172" s="675"/>
      <c r="Y172" s="676"/>
      <c r="Z172" s="674" t="s">
        <v>159</v>
      </c>
      <c r="AA172" s="675"/>
      <c r="AB172" s="675"/>
      <c r="AC172" s="675"/>
      <c r="AD172" s="675"/>
      <c r="AE172" s="675"/>
      <c r="AF172" s="675"/>
      <c r="AG172" s="676"/>
      <c r="AH172" s="674" t="s">
        <v>160</v>
      </c>
      <c r="AI172" s="675"/>
      <c r="AJ172" s="675"/>
      <c r="AK172" s="675"/>
      <c r="AL172" s="675"/>
      <c r="AM172" s="675"/>
      <c r="AN172" s="675"/>
      <c r="AO172" s="676"/>
      <c r="AP172" s="362"/>
      <c r="AQ172" s="362"/>
      <c r="AR172" s="362"/>
    </row>
    <row r="173" spans="1:45">
      <c r="A173" s="362"/>
      <c r="B173" s="751"/>
      <c r="C173" s="752"/>
      <c r="D173" s="752"/>
      <c r="E173" s="752"/>
      <c r="F173" s="752"/>
      <c r="G173" s="752"/>
      <c r="H173" s="752"/>
      <c r="I173" s="753"/>
      <c r="J173" s="674"/>
      <c r="K173" s="675"/>
      <c r="L173" s="675"/>
      <c r="M173" s="675"/>
      <c r="N173" s="675"/>
      <c r="O173" s="675"/>
      <c r="P173" s="675"/>
      <c r="Q173" s="676"/>
      <c r="R173" s="674"/>
      <c r="S173" s="675"/>
      <c r="T173" s="675"/>
      <c r="U173" s="675"/>
      <c r="V173" s="675"/>
      <c r="W173" s="675"/>
      <c r="X173" s="675"/>
      <c r="Y173" s="676"/>
      <c r="Z173" s="674"/>
      <c r="AA173" s="675"/>
      <c r="AB173" s="675"/>
      <c r="AC173" s="675"/>
      <c r="AD173" s="675"/>
      <c r="AE173" s="675"/>
      <c r="AF173" s="675"/>
      <c r="AG173" s="676"/>
      <c r="AH173" s="674"/>
      <c r="AI173" s="675"/>
      <c r="AJ173" s="675"/>
      <c r="AK173" s="675"/>
      <c r="AL173" s="675"/>
      <c r="AM173" s="675"/>
      <c r="AN173" s="675"/>
      <c r="AO173" s="676"/>
      <c r="AP173" s="362"/>
      <c r="AQ173" s="362"/>
      <c r="AR173" s="362"/>
    </row>
    <row r="174" spans="1:45" ht="13.4" customHeight="1">
      <c r="A174" s="362"/>
      <c r="B174" s="1010" t="s">
        <v>12</v>
      </c>
      <c r="C174" s="1134"/>
      <c r="D174" s="1134"/>
      <c r="E174" s="1134"/>
      <c r="F174" s="1134"/>
      <c r="G174" s="1134"/>
      <c r="H174" s="1134"/>
      <c r="I174" s="1135"/>
      <c r="J174" s="677"/>
      <c r="K174" s="678"/>
      <c r="L174" s="678"/>
      <c r="M174" s="678"/>
      <c r="N174" s="678"/>
      <c r="O174" s="678"/>
      <c r="P174" s="678"/>
      <c r="Q174" s="679" t="s">
        <v>15</v>
      </c>
      <c r="R174" s="677"/>
      <c r="S174" s="678"/>
      <c r="T174" s="678"/>
      <c r="U174" s="678"/>
      <c r="V174" s="678"/>
      <c r="W174" s="678"/>
      <c r="X174" s="678"/>
      <c r="Y174" s="679" t="s">
        <v>15</v>
      </c>
      <c r="Z174" s="677"/>
      <c r="AA174" s="678"/>
      <c r="AB174" s="678"/>
      <c r="AC174" s="678"/>
      <c r="AD174" s="678"/>
      <c r="AE174" s="678"/>
      <c r="AF174" s="678"/>
      <c r="AG174" s="707" t="s">
        <v>15</v>
      </c>
      <c r="AH174" s="677"/>
      <c r="AI174" s="678"/>
      <c r="AJ174" s="678"/>
      <c r="AK174" s="678"/>
      <c r="AL174" s="678"/>
      <c r="AM174" s="678"/>
      <c r="AN174" s="678"/>
      <c r="AO174" s="679" t="s">
        <v>15</v>
      </c>
      <c r="AP174" s="362"/>
      <c r="AQ174" s="362"/>
      <c r="AR174" s="362"/>
    </row>
    <row r="175" spans="1:45">
      <c r="A175" s="362"/>
      <c r="B175" s="751"/>
      <c r="C175" s="752"/>
      <c r="D175" s="752"/>
      <c r="E175" s="752"/>
      <c r="F175" s="752"/>
      <c r="G175" s="752"/>
      <c r="H175" s="752"/>
      <c r="I175" s="753"/>
      <c r="J175" s="677"/>
      <c r="K175" s="678"/>
      <c r="L175" s="678"/>
      <c r="M175" s="678"/>
      <c r="N175" s="678"/>
      <c r="O175" s="678"/>
      <c r="P175" s="678"/>
      <c r="Q175" s="1192"/>
      <c r="R175" s="677"/>
      <c r="S175" s="678"/>
      <c r="T175" s="678"/>
      <c r="U175" s="678"/>
      <c r="V175" s="678"/>
      <c r="W175" s="678"/>
      <c r="X175" s="678"/>
      <c r="Y175" s="1192"/>
      <c r="Z175" s="677"/>
      <c r="AA175" s="678"/>
      <c r="AB175" s="678"/>
      <c r="AC175" s="678"/>
      <c r="AD175" s="678"/>
      <c r="AE175" s="678"/>
      <c r="AF175" s="678"/>
      <c r="AG175" s="707"/>
      <c r="AH175" s="677"/>
      <c r="AI175" s="678"/>
      <c r="AJ175" s="678"/>
      <c r="AK175" s="678"/>
      <c r="AL175" s="678"/>
      <c r="AM175" s="678"/>
      <c r="AN175" s="678"/>
      <c r="AO175" s="1192"/>
      <c r="AP175" s="362"/>
      <c r="AQ175" s="362"/>
      <c r="AR175" s="362"/>
    </row>
    <row r="176" spans="1:45" s="390" customFormat="1" ht="13.5" customHeight="1">
      <c r="A176" s="387"/>
      <c r="B176" s="370" t="s">
        <v>161</v>
      </c>
      <c r="C176" s="387"/>
      <c r="D176" s="387"/>
      <c r="E176" s="387"/>
      <c r="F176" s="387"/>
      <c r="G176" s="387"/>
      <c r="H176" s="387"/>
      <c r="I176" s="387"/>
      <c r="J176" s="387"/>
      <c r="K176" s="387"/>
      <c r="L176" s="387"/>
      <c r="M176" s="387"/>
      <c r="N176" s="387"/>
      <c r="O176" s="387"/>
      <c r="P176" s="387"/>
      <c r="Q176" s="387"/>
      <c r="R176" s="387"/>
      <c r="S176" s="387"/>
      <c r="T176" s="387"/>
      <c r="U176" s="387"/>
      <c r="V176" s="387"/>
      <c r="W176" s="387"/>
      <c r="X176" s="387"/>
      <c r="Y176" s="387"/>
      <c r="Z176" s="387"/>
      <c r="AA176" s="387"/>
      <c r="AB176" s="387"/>
      <c r="AC176" s="387"/>
      <c r="AD176" s="387"/>
      <c r="AE176" s="387"/>
      <c r="AF176" s="387"/>
      <c r="AG176" s="387"/>
      <c r="AH176" s="387"/>
      <c r="AI176" s="387"/>
      <c r="AJ176" s="387"/>
      <c r="AK176" s="387"/>
      <c r="AL176" s="387"/>
      <c r="AM176" s="387"/>
      <c r="AN176" s="387"/>
      <c r="AO176" s="387"/>
      <c r="AP176" s="387"/>
      <c r="AQ176" s="387"/>
      <c r="AR176" s="387"/>
      <c r="AS176" s="387"/>
    </row>
    <row r="177" spans="1:48" s="390" customFormat="1" ht="13.5" customHeight="1">
      <c r="A177" s="387"/>
      <c r="B177" s="370" t="s">
        <v>162</v>
      </c>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c r="AK177" s="387"/>
      <c r="AL177" s="387"/>
      <c r="AM177" s="387"/>
      <c r="AN177" s="387"/>
      <c r="AO177" s="387"/>
      <c r="AP177" s="387"/>
      <c r="AQ177" s="387"/>
      <c r="AR177" s="387"/>
      <c r="AS177" s="387"/>
    </row>
    <row r="179" spans="1:48">
      <c r="B179" s="357" t="s">
        <v>181</v>
      </c>
    </row>
    <row r="180" spans="1:48">
      <c r="B180" s="357" t="s">
        <v>1864</v>
      </c>
    </row>
    <row r="181" spans="1:48">
      <c r="A181" s="362"/>
      <c r="B181" s="1010"/>
      <c r="C181" s="1134"/>
      <c r="D181" s="1135"/>
      <c r="E181" s="434" t="s">
        <v>1938</v>
      </c>
      <c r="F181" s="426"/>
      <c r="G181" s="426"/>
      <c r="H181" s="426"/>
      <c r="I181" s="426"/>
      <c r="J181" s="426"/>
      <c r="K181" s="426"/>
      <c r="L181" s="426"/>
      <c r="M181" s="426"/>
      <c r="N181" s="426"/>
      <c r="O181" s="426"/>
      <c r="P181" s="426"/>
      <c r="Q181" s="426"/>
      <c r="R181" s="426"/>
      <c r="S181" s="426"/>
      <c r="T181" s="426"/>
      <c r="U181" s="426"/>
      <c r="V181" s="426"/>
      <c r="W181" s="435"/>
      <c r="X181" s="426"/>
      <c r="Y181" s="426"/>
      <c r="Z181" s="426"/>
      <c r="AA181" s="426"/>
      <c r="AB181" s="426"/>
      <c r="AC181" s="426"/>
      <c r="AD181" s="426"/>
      <c r="AE181" s="426"/>
      <c r="AF181" s="426"/>
      <c r="AG181" s="426"/>
      <c r="AH181" s="426"/>
      <c r="AI181" s="426"/>
      <c r="AJ181" s="426"/>
      <c r="AK181" s="366"/>
      <c r="AL181" s="366"/>
      <c r="AM181" s="366"/>
      <c r="AN181" s="366"/>
      <c r="AO181" s="366"/>
      <c r="AP181" s="368"/>
      <c r="AQ181" s="362"/>
      <c r="AR181" s="362"/>
    </row>
    <row r="182" spans="1:48">
      <c r="A182" s="362"/>
      <c r="B182" s="751"/>
      <c r="C182" s="752"/>
      <c r="D182" s="753"/>
      <c r="E182" s="353" t="s">
        <v>1939</v>
      </c>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431"/>
      <c r="AF182" s="431"/>
      <c r="AG182" s="431"/>
      <c r="AH182" s="431"/>
      <c r="AI182" s="431"/>
      <c r="AJ182" s="431"/>
      <c r="AK182" s="436"/>
      <c r="AL182" s="436"/>
      <c r="AM182" s="436"/>
      <c r="AN182" s="436"/>
      <c r="AO182" s="436"/>
      <c r="AP182" s="368"/>
      <c r="AQ182" s="362"/>
      <c r="AR182" s="362"/>
    </row>
    <row r="183" spans="1:48">
      <c r="A183" s="362"/>
      <c r="B183" s="1099"/>
      <c r="C183" s="1100"/>
      <c r="D183" s="1101"/>
      <c r="E183" s="1193" t="s">
        <v>189</v>
      </c>
      <c r="F183" s="1194"/>
      <c r="G183" s="1194"/>
      <c r="H183" s="1194"/>
      <c r="I183" s="1194"/>
      <c r="J183" s="1194"/>
      <c r="K183" s="1194"/>
      <c r="L183" s="1194"/>
      <c r="M183" s="1194"/>
      <c r="N183" s="1194"/>
      <c r="O183" s="1194"/>
      <c r="P183" s="1194"/>
      <c r="Q183" s="1194"/>
      <c r="R183" s="1194"/>
      <c r="S183" s="1194"/>
      <c r="T183" s="1194"/>
      <c r="U183" s="1194"/>
      <c r="V183" s="1194"/>
      <c r="W183" s="1194"/>
      <c r="X183" s="1194"/>
      <c r="Y183" s="1194"/>
      <c r="Z183" s="1194"/>
      <c r="AA183" s="1194"/>
      <c r="AB183" s="1194"/>
      <c r="AC183" s="1194"/>
      <c r="AD183" s="1194"/>
      <c r="AE183" s="1194"/>
      <c r="AF183" s="1194"/>
      <c r="AG183" s="1194"/>
      <c r="AH183" s="1194"/>
      <c r="AI183" s="1194"/>
      <c r="AJ183" s="1194"/>
      <c r="AK183" s="1194"/>
      <c r="AL183" s="1194"/>
      <c r="AM183" s="1194"/>
      <c r="AN183" s="1194"/>
      <c r="AO183" s="1195"/>
      <c r="AP183" s="368"/>
      <c r="AQ183" s="362"/>
      <c r="AR183" s="362"/>
    </row>
    <row r="184" spans="1:48" ht="13.5" customHeight="1">
      <c r="A184" s="362"/>
      <c r="B184" s="635"/>
      <c r="C184" s="636"/>
      <c r="D184" s="637"/>
      <c r="E184" s="641"/>
      <c r="F184" s="642"/>
      <c r="G184" s="642"/>
      <c r="H184" s="642"/>
      <c r="I184" s="642"/>
      <c r="J184" s="642"/>
      <c r="K184" s="642"/>
      <c r="L184" s="642"/>
      <c r="M184" s="642"/>
      <c r="N184" s="642"/>
      <c r="O184" s="642"/>
      <c r="P184" s="642"/>
      <c r="Q184" s="642"/>
      <c r="R184" s="642"/>
      <c r="S184" s="642"/>
      <c r="T184" s="642"/>
      <c r="U184" s="642"/>
      <c r="V184" s="642"/>
      <c r="W184" s="642"/>
      <c r="X184" s="642"/>
      <c r="Y184" s="642"/>
      <c r="Z184" s="642"/>
      <c r="AA184" s="642"/>
      <c r="AB184" s="642"/>
      <c r="AC184" s="642"/>
      <c r="AD184" s="642"/>
      <c r="AE184" s="642"/>
      <c r="AF184" s="642"/>
      <c r="AG184" s="642"/>
      <c r="AH184" s="642"/>
      <c r="AI184" s="642"/>
      <c r="AJ184" s="642"/>
      <c r="AK184" s="642"/>
      <c r="AL184" s="642"/>
      <c r="AM184" s="642"/>
      <c r="AN184" s="642"/>
      <c r="AO184" s="643"/>
      <c r="AP184" s="368"/>
      <c r="AQ184" s="362"/>
      <c r="AR184" s="362"/>
      <c r="AV184" s="437"/>
    </row>
    <row r="185" spans="1:48" ht="13.5" customHeight="1">
      <c r="A185" s="362"/>
      <c r="B185" s="1099"/>
      <c r="C185" s="1100"/>
      <c r="D185" s="1101"/>
      <c r="E185" s="954" t="s">
        <v>1867</v>
      </c>
      <c r="F185" s="954"/>
      <c r="G185" s="954"/>
      <c r="H185" s="954"/>
      <c r="I185" s="954"/>
      <c r="J185" s="954"/>
      <c r="K185" s="954"/>
      <c r="L185" s="954"/>
      <c r="M185" s="954"/>
      <c r="N185" s="954"/>
      <c r="O185" s="954"/>
      <c r="P185" s="954"/>
      <c r="Q185" s="954"/>
      <c r="R185" s="954"/>
      <c r="S185" s="954"/>
      <c r="T185" s="954"/>
      <c r="U185" s="954"/>
      <c r="V185" s="954"/>
      <c r="W185" s="954"/>
      <c r="X185" s="954"/>
      <c r="Y185" s="954"/>
      <c r="Z185" s="954"/>
      <c r="AA185" s="954"/>
      <c r="AB185" s="954"/>
      <c r="AC185" s="954"/>
      <c r="AD185" s="954"/>
      <c r="AE185" s="954"/>
      <c r="AF185" s="954"/>
      <c r="AG185" s="954"/>
      <c r="AH185" s="954"/>
      <c r="AI185" s="954"/>
      <c r="AJ185" s="954"/>
      <c r="AK185" s="954"/>
      <c r="AL185" s="954"/>
      <c r="AM185" s="954"/>
      <c r="AN185" s="954"/>
      <c r="AO185" s="954"/>
      <c r="AP185" s="362"/>
      <c r="AQ185" s="362"/>
      <c r="AR185" s="362"/>
      <c r="AV185" s="438"/>
    </row>
    <row r="186" spans="1:48" ht="13.5" customHeight="1">
      <c r="A186" s="362"/>
      <c r="B186" s="635"/>
      <c r="C186" s="636"/>
      <c r="D186" s="637"/>
      <c r="E186" s="954"/>
      <c r="F186" s="954"/>
      <c r="G186" s="954"/>
      <c r="H186" s="954"/>
      <c r="I186" s="954"/>
      <c r="J186" s="954"/>
      <c r="K186" s="954"/>
      <c r="L186" s="954"/>
      <c r="M186" s="954"/>
      <c r="N186" s="954"/>
      <c r="O186" s="954"/>
      <c r="P186" s="954"/>
      <c r="Q186" s="954"/>
      <c r="R186" s="954"/>
      <c r="S186" s="954"/>
      <c r="T186" s="954"/>
      <c r="U186" s="954"/>
      <c r="V186" s="954"/>
      <c r="W186" s="954"/>
      <c r="X186" s="954"/>
      <c r="Y186" s="954"/>
      <c r="Z186" s="954"/>
      <c r="AA186" s="954"/>
      <c r="AB186" s="954"/>
      <c r="AC186" s="954"/>
      <c r="AD186" s="954"/>
      <c r="AE186" s="954"/>
      <c r="AF186" s="954"/>
      <c r="AG186" s="954"/>
      <c r="AH186" s="954"/>
      <c r="AI186" s="954"/>
      <c r="AJ186" s="954"/>
      <c r="AK186" s="954"/>
      <c r="AL186" s="954"/>
      <c r="AM186" s="954"/>
      <c r="AN186" s="954"/>
      <c r="AO186" s="954"/>
      <c r="AP186" s="362"/>
      <c r="AQ186" s="362"/>
      <c r="AR186" s="362"/>
      <c r="AV186" s="438"/>
    </row>
    <row r="187" spans="1:48" s="390" customFormat="1" ht="13.5" customHeight="1">
      <c r="A187" s="439"/>
      <c r="B187" s="390" t="s">
        <v>1837</v>
      </c>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c r="AO187" s="261"/>
      <c r="AP187" s="439"/>
      <c r="AQ187" s="439"/>
      <c r="AR187" s="439"/>
      <c r="AS187" s="387"/>
    </row>
    <row r="188" spans="1:48" s="390" customFormat="1" ht="13.5" customHeight="1">
      <c r="A188" s="439"/>
      <c r="B188" s="387" t="s">
        <v>1838</v>
      </c>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c r="AO188" s="261"/>
      <c r="AP188" s="439"/>
      <c r="AQ188" s="439"/>
      <c r="AR188" s="439"/>
      <c r="AS188" s="387"/>
    </row>
    <row r="189" spans="1:48" s="390" customFormat="1" ht="13.5" customHeight="1">
      <c r="A189" s="439"/>
      <c r="B189" s="387" t="s">
        <v>1839</v>
      </c>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439"/>
      <c r="AQ189" s="439"/>
      <c r="AR189" s="439"/>
      <c r="AS189" s="387"/>
    </row>
  </sheetData>
  <dataConsolidate/>
  <mergeCells count="233">
    <mergeCell ref="Q174:Q175"/>
    <mergeCell ref="R174:X175"/>
    <mergeCell ref="Y174:Y175"/>
    <mergeCell ref="Z174:AF175"/>
    <mergeCell ref="B185:D186"/>
    <mergeCell ref="E185:AO186"/>
    <mergeCell ref="AG174:AG175"/>
    <mergeCell ref="AH174:AN175"/>
    <mergeCell ref="AO174:AO175"/>
    <mergeCell ref="B181:D182"/>
    <mergeCell ref="B183:D184"/>
    <mergeCell ref="E183:AO184"/>
    <mergeCell ref="B174:I175"/>
    <mergeCell ref="J174:P175"/>
    <mergeCell ref="AH172:AO173"/>
    <mergeCell ref="B164:F164"/>
    <mergeCell ref="G164:K164"/>
    <mergeCell ref="L164:O164"/>
    <mergeCell ref="P164:Y164"/>
    <mergeCell ref="AB164:AF164"/>
    <mergeCell ref="AG164:AO164"/>
    <mergeCell ref="V161:AB161"/>
    <mergeCell ref="AC161:AF161"/>
    <mergeCell ref="B165:F168"/>
    <mergeCell ref="B172:I173"/>
    <mergeCell ref="J172:Q173"/>
    <mergeCell ref="R172:Y173"/>
    <mergeCell ref="Z172:AG173"/>
    <mergeCell ref="B162:F162"/>
    <mergeCell ref="G162:AB162"/>
    <mergeCell ref="AC162:AR162"/>
    <mergeCell ref="B163:F163"/>
    <mergeCell ref="G163:R163"/>
    <mergeCell ref="V163:AB163"/>
    <mergeCell ref="AC163:AN163"/>
    <mergeCell ref="B150:F152"/>
    <mergeCell ref="G150:AR152"/>
    <mergeCell ref="B153:F155"/>
    <mergeCell ref="G153:AR155"/>
    <mergeCell ref="AH161:AK161"/>
    <mergeCell ref="AM161:AR161"/>
    <mergeCell ref="B161:F161"/>
    <mergeCell ref="G161:J161"/>
    <mergeCell ref="L161:O161"/>
    <mergeCell ref="Q161:U161"/>
    <mergeCell ref="B156:F157"/>
    <mergeCell ref="G156:AR157"/>
    <mergeCell ref="B158:F160"/>
    <mergeCell ref="H158:K158"/>
    <mergeCell ref="M158:Q158"/>
    <mergeCell ref="G159:AR160"/>
    <mergeCell ref="C139:AP139"/>
    <mergeCell ref="AD135:AF136"/>
    <mergeCell ref="AG135:AN136"/>
    <mergeCell ref="AO135:AO136"/>
    <mergeCell ref="C137:M138"/>
    <mergeCell ref="N137:T138"/>
    <mergeCell ref="U137:U138"/>
    <mergeCell ref="C127:I127"/>
    <mergeCell ref="J127:AO127"/>
    <mergeCell ref="C133:M134"/>
    <mergeCell ref="N133:U134"/>
    <mergeCell ref="V133:AC134"/>
    <mergeCell ref="AD133:AF134"/>
    <mergeCell ref="AG133:AO134"/>
    <mergeCell ref="V137:AB138"/>
    <mergeCell ref="AC137:AC138"/>
    <mergeCell ref="AD137:AF138"/>
    <mergeCell ref="AG137:AN138"/>
    <mergeCell ref="C135:D136"/>
    <mergeCell ref="E135:M136"/>
    <mergeCell ref="N135:T136"/>
    <mergeCell ref="U135:U136"/>
    <mergeCell ref="V135:AB136"/>
    <mergeCell ref="AC135:AC136"/>
    <mergeCell ref="AG126:AJ126"/>
    <mergeCell ref="AL126:AO126"/>
    <mergeCell ref="C126:I126"/>
    <mergeCell ref="J126:L126"/>
    <mergeCell ref="N126:Q126"/>
    <mergeCell ref="S126:U126"/>
    <mergeCell ref="V126:AB126"/>
    <mergeCell ref="AC126:AE126"/>
    <mergeCell ref="AO137:AO138"/>
    <mergeCell ref="V109:AB109"/>
    <mergeCell ref="AC109:AE109"/>
    <mergeCell ref="C121:I122"/>
    <mergeCell ref="J121:AO122"/>
    <mergeCell ref="C123:I125"/>
    <mergeCell ref="K123:N123"/>
    <mergeCell ref="P123:T123"/>
    <mergeCell ref="J124:AO125"/>
    <mergeCell ref="C116:I117"/>
    <mergeCell ref="J116:AO117"/>
    <mergeCell ref="AG109:AJ109"/>
    <mergeCell ref="AL109:AO109"/>
    <mergeCell ref="C110:I110"/>
    <mergeCell ref="J110:AO110"/>
    <mergeCell ref="C113:I115"/>
    <mergeCell ref="J113:AO115"/>
    <mergeCell ref="C109:I109"/>
    <mergeCell ref="J109:L109"/>
    <mergeCell ref="N109:Q109"/>
    <mergeCell ref="S109:U109"/>
    <mergeCell ref="C118:I118"/>
    <mergeCell ref="J118:AO118"/>
    <mergeCell ref="C119:I120"/>
    <mergeCell ref="J119:AO120"/>
    <mergeCell ref="C106:I108"/>
    <mergeCell ref="K106:N106"/>
    <mergeCell ref="P106:T106"/>
    <mergeCell ref="J107:AO108"/>
    <mergeCell ref="AE88:AG88"/>
    <mergeCell ref="AH88:AI88"/>
    <mergeCell ref="J89:Q89"/>
    <mergeCell ref="R89:T89"/>
    <mergeCell ref="U89:W89"/>
    <mergeCell ref="X89:Y89"/>
    <mergeCell ref="Z89:AB89"/>
    <mergeCell ref="AC89:AD89"/>
    <mergeCell ref="AE89:AG89"/>
    <mergeCell ref="AH89:AI89"/>
    <mergeCell ref="C96:I98"/>
    <mergeCell ref="J96:AO98"/>
    <mergeCell ref="C99:I100"/>
    <mergeCell ref="J99:AO100"/>
    <mergeCell ref="C101:I101"/>
    <mergeCell ref="J101:AO101"/>
    <mergeCell ref="C102:I103"/>
    <mergeCell ref="J102:AO103"/>
    <mergeCell ref="C104:I105"/>
    <mergeCell ref="J104:AO105"/>
    <mergeCell ref="D80:V80"/>
    <mergeCell ref="W80:AG80"/>
    <mergeCell ref="AH80:AM80"/>
    <mergeCell ref="E88:I89"/>
    <mergeCell ref="J88:Q88"/>
    <mergeCell ref="R88:T88"/>
    <mergeCell ref="U88:W88"/>
    <mergeCell ref="X88:Y88"/>
    <mergeCell ref="Z88:AB88"/>
    <mergeCell ref="AC88:AD88"/>
    <mergeCell ref="D79:V79"/>
    <mergeCell ref="W79:AG79"/>
    <mergeCell ref="AH79:AM79"/>
    <mergeCell ref="AO69:AP69"/>
    <mergeCell ref="D70:J70"/>
    <mergeCell ref="AB68:AF68"/>
    <mergeCell ref="AG68:AJ68"/>
    <mergeCell ref="AK70:AN70"/>
    <mergeCell ref="AO70:AP70"/>
    <mergeCell ref="D69:J69"/>
    <mergeCell ref="K69:N69"/>
    <mergeCell ref="O69:R69"/>
    <mergeCell ref="S69:V69"/>
    <mergeCell ref="W69:AA69"/>
    <mergeCell ref="AB69:AF69"/>
    <mergeCell ref="AG69:AJ69"/>
    <mergeCell ref="AK69:AN69"/>
    <mergeCell ref="K70:N70"/>
    <mergeCell ref="O70:R70"/>
    <mergeCell ref="S70:V70"/>
    <mergeCell ref="W70:AA70"/>
    <mergeCell ref="AB70:AF70"/>
    <mergeCell ref="AG70:AJ70"/>
    <mergeCell ref="D77:V77"/>
    <mergeCell ref="W77:AM77"/>
    <mergeCell ref="AG67:AJ67"/>
    <mergeCell ref="AK67:AN67"/>
    <mergeCell ref="AK68:AN68"/>
    <mergeCell ref="AO68:AP68"/>
    <mergeCell ref="D78:V78"/>
    <mergeCell ref="W78:AG78"/>
    <mergeCell ref="AH78:AM78"/>
    <mergeCell ref="K66:N66"/>
    <mergeCell ref="O66:R66"/>
    <mergeCell ref="S66:V66"/>
    <mergeCell ref="W66:AA66"/>
    <mergeCell ref="AB66:AF66"/>
    <mergeCell ref="D67:J67"/>
    <mergeCell ref="K67:N67"/>
    <mergeCell ref="O67:R67"/>
    <mergeCell ref="S67:V67"/>
    <mergeCell ref="W67:AA67"/>
    <mergeCell ref="AB67:AF67"/>
    <mergeCell ref="D38:L40"/>
    <mergeCell ref="M38:AO40"/>
    <mergeCell ref="D43:L46"/>
    <mergeCell ref="M43:AO46"/>
    <mergeCell ref="D47:L50"/>
    <mergeCell ref="M47:AO48"/>
    <mergeCell ref="M49:AO50"/>
    <mergeCell ref="AO67:AP67"/>
    <mergeCell ref="D68:J68"/>
    <mergeCell ref="K68:N68"/>
    <mergeCell ref="O68:R68"/>
    <mergeCell ref="S68:V68"/>
    <mergeCell ref="W68:AA68"/>
    <mergeCell ref="D58:Q59"/>
    <mergeCell ref="R58:AO59"/>
    <mergeCell ref="D64:J66"/>
    <mergeCell ref="K64:N65"/>
    <mergeCell ref="O64:R65"/>
    <mergeCell ref="S64:V65"/>
    <mergeCell ref="W64:AA65"/>
    <mergeCell ref="AB64:AF65"/>
    <mergeCell ref="AG64:AJ66"/>
    <mergeCell ref="AK64:AN66"/>
    <mergeCell ref="AO64:AP66"/>
    <mergeCell ref="A3:AS3"/>
    <mergeCell ref="A4:AR4"/>
    <mergeCell ref="D8:J10"/>
    <mergeCell ref="L8:O8"/>
    <mergeCell ref="Q8:U8"/>
    <mergeCell ref="K9:AO10"/>
    <mergeCell ref="D54:L57"/>
    <mergeCell ref="M54:AO57"/>
    <mergeCell ref="D11:J12"/>
    <mergeCell ref="K11:AO12"/>
    <mergeCell ref="D13:J14"/>
    <mergeCell ref="K13:AO14"/>
    <mergeCell ref="D15:J16"/>
    <mergeCell ref="K15:AO16"/>
    <mergeCell ref="D21:L23"/>
    <mergeCell ref="M21:AO23"/>
    <mergeCell ref="D24:L26"/>
    <mergeCell ref="M24:AO26"/>
    <mergeCell ref="D27:L29"/>
    <mergeCell ref="M27:AO29"/>
    <mergeCell ref="D32:L34"/>
    <mergeCell ref="M32:AO34"/>
    <mergeCell ref="D35:L37"/>
    <mergeCell ref="M35:AO37"/>
  </mergeCells>
  <phoneticPr fontId="6"/>
  <dataValidations count="4">
    <dataValidation imeMode="hiragana" allowBlank="1" showInputMessage="1" showErrorMessage="1" sqref="J101 AP101:AR101 J118 AP118:AR118" xr:uid="{B6129916-8ECC-4C26-98A2-D1E77AA5DD03}"/>
    <dataValidation imeMode="off" allowBlank="1" showInputMessage="1" showErrorMessage="1" sqref="AP146:AR146 AP110:AR112 J110:J112 J127 AP127:AR127 J146" xr:uid="{B6149266-EF6A-4F8F-8228-FE1A74AF8AD2}"/>
    <dataValidation type="list" allowBlank="1" showInputMessage="1" showErrorMessage="1" sqref="D67:J69" xr:uid="{A12EC05F-4DFF-4843-A921-7BE4323A1502}">
      <formula1>"ジェネライト,ガスエンジン,ガスタービン,燃料電池"</formula1>
    </dataValidation>
    <dataValidation type="list" allowBlank="1" showInputMessage="1" showErrorMessage="1" sqref="AO67:AP69" xr:uid="{09A69644-5E59-45B7-B8D3-6272ED550DF0}">
      <formula1>"都市ガス,LPG"</formula1>
    </dataValidation>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3" manualBreakCount="3">
    <brk id="60" max="43" man="1"/>
    <brk id="92" max="43" man="1"/>
    <brk id="146" max="43" man="1"/>
  </rowBreaks>
  <colBreaks count="1" manualBreakCount="1">
    <brk id="2" max="173"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146050</xdr:colOff>
                    <xdr:row>163</xdr:row>
                    <xdr:rowOff>152400</xdr:rowOff>
                  </from>
                  <to>
                    <xdr:col>8</xdr:col>
                    <xdr:colOff>31750</xdr:colOff>
                    <xdr:row>165</xdr:row>
                    <xdr:rowOff>31750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6</xdr:col>
                    <xdr:colOff>146050</xdr:colOff>
                    <xdr:row>164</xdr:row>
                    <xdr:rowOff>152400</xdr:rowOff>
                  </from>
                  <to>
                    <xdr:col>8</xdr:col>
                    <xdr:colOff>31750</xdr:colOff>
                    <xdr:row>166</xdr:row>
                    <xdr:rowOff>31750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6</xdr:col>
                    <xdr:colOff>146050</xdr:colOff>
                    <xdr:row>165</xdr:row>
                    <xdr:rowOff>152400</xdr:rowOff>
                  </from>
                  <to>
                    <xdr:col>8</xdr:col>
                    <xdr:colOff>31750</xdr:colOff>
                    <xdr:row>167</xdr:row>
                    <xdr:rowOff>31750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6</xdr:col>
                    <xdr:colOff>146050</xdr:colOff>
                    <xdr:row>166</xdr:row>
                    <xdr:rowOff>152400</xdr:rowOff>
                  </from>
                  <to>
                    <xdr:col>8</xdr:col>
                    <xdr:colOff>31750</xdr:colOff>
                    <xdr:row>168</xdr:row>
                    <xdr:rowOff>31750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146050</xdr:colOff>
                    <xdr:row>180</xdr:row>
                    <xdr:rowOff>69850</xdr:rowOff>
                  </from>
                  <to>
                    <xdr:col>3</xdr:col>
                    <xdr:colOff>31750</xdr:colOff>
                    <xdr:row>181</xdr:row>
                    <xdr:rowOff>107950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146050</xdr:colOff>
                    <xdr:row>182</xdr:row>
                    <xdr:rowOff>69850</xdr:rowOff>
                  </from>
                  <to>
                    <xdr:col>3</xdr:col>
                    <xdr:colOff>31750</xdr:colOff>
                    <xdr:row>183</xdr:row>
                    <xdr:rowOff>107950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12</xdr:col>
                    <xdr:colOff>38100</xdr:colOff>
                    <xdr:row>42</xdr:row>
                    <xdr:rowOff>69850</xdr:rowOff>
                  </from>
                  <to>
                    <xdr:col>13</xdr:col>
                    <xdr:colOff>146050</xdr:colOff>
                    <xdr:row>43</xdr:row>
                    <xdr:rowOff>152400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19</xdr:col>
                    <xdr:colOff>69850</xdr:colOff>
                    <xdr:row>42</xdr:row>
                    <xdr:rowOff>69850</xdr:rowOff>
                  </from>
                  <to>
                    <xdr:col>20</xdr:col>
                    <xdr:colOff>165100</xdr:colOff>
                    <xdr:row>43</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23</xdr:col>
                    <xdr:colOff>114300</xdr:colOff>
                    <xdr:row>42</xdr:row>
                    <xdr:rowOff>69850</xdr:rowOff>
                  </from>
                  <to>
                    <xdr:col>25</xdr:col>
                    <xdr:colOff>50800</xdr:colOff>
                    <xdr:row>43</xdr:row>
                    <xdr:rowOff>152400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27</xdr:col>
                    <xdr:colOff>31750</xdr:colOff>
                    <xdr:row>42</xdr:row>
                    <xdr:rowOff>69850</xdr:rowOff>
                  </from>
                  <to>
                    <xdr:col>28</xdr:col>
                    <xdr:colOff>127000</xdr:colOff>
                    <xdr:row>43</xdr:row>
                    <xdr:rowOff>152400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14</xdr:col>
                    <xdr:colOff>127000</xdr:colOff>
                    <xdr:row>44</xdr:row>
                    <xdr:rowOff>31750</xdr:rowOff>
                  </from>
                  <to>
                    <xdr:col>16</xdr:col>
                    <xdr:colOff>69850</xdr:colOff>
                    <xdr:row>45</xdr:row>
                    <xdr:rowOff>107950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xdr:col>
                    <xdr:colOff>146050</xdr:colOff>
                    <xdr:row>184</xdr:row>
                    <xdr:rowOff>69850</xdr:rowOff>
                  </from>
                  <to>
                    <xdr:col>3</xdr:col>
                    <xdr:colOff>31750</xdr:colOff>
                    <xdr:row>185</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FB4E940-022D-4768-85D0-7065CF1D2B02}">
          <x14:formula1>
            <xm:f>【参考資料】日本標準産業分類!$B$172:$B$287</xm:f>
          </x14:formula1>
          <xm:sqref>G162:AB162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34998626667073579"/>
  </sheetPr>
  <dimension ref="A1:G8"/>
  <sheetViews>
    <sheetView workbookViewId="0">
      <selection activeCell="L15" sqref="L15"/>
    </sheetView>
  </sheetViews>
  <sheetFormatPr defaultRowHeight="13"/>
  <sheetData>
    <row r="1" spans="1:7">
      <c r="A1" s="88"/>
      <c r="B1" s="88" t="s">
        <v>211</v>
      </c>
      <c r="C1" s="123" t="s">
        <v>980</v>
      </c>
      <c r="D1" s="123" t="s">
        <v>989</v>
      </c>
      <c r="E1" s="123" t="s">
        <v>988</v>
      </c>
      <c r="F1" s="123" t="s">
        <v>984</v>
      </c>
      <c r="G1" s="88" t="s">
        <v>212</v>
      </c>
    </row>
    <row r="2" spans="1:7" ht="39">
      <c r="A2" s="88" t="s">
        <v>213</v>
      </c>
      <c r="B2" s="88" t="s">
        <v>213</v>
      </c>
      <c r="C2" s="88" t="s">
        <v>213</v>
      </c>
      <c r="D2" s="88" t="s">
        <v>213</v>
      </c>
      <c r="E2" s="88" t="s">
        <v>213</v>
      </c>
      <c r="F2" s="88"/>
      <c r="G2" s="89" t="s">
        <v>214</v>
      </c>
    </row>
    <row r="3" spans="1:7" ht="39">
      <c r="A3" s="88" t="s">
        <v>215</v>
      </c>
      <c r="B3" s="88" t="s">
        <v>219</v>
      </c>
      <c r="C3" s="124" t="s">
        <v>981</v>
      </c>
      <c r="D3" s="123" t="s">
        <v>982</v>
      </c>
      <c r="E3" s="88" t="s">
        <v>218</v>
      </c>
      <c r="F3" s="88"/>
      <c r="G3" s="90"/>
    </row>
    <row r="4" spans="1:7">
      <c r="A4" s="123" t="s">
        <v>985</v>
      </c>
      <c r="B4" s="88" t="s">
        <v>223</v>
      </c>
      <c r="C4" s="88" t="s">
        <v>217</v>
      </c>
      <c r="D4" s="88" t="s">
        <v>176</v>
      </c>
      <c r="E4" s="88" t="s">
        <v>222</v>
      </c>
      <c r="F4" s="88"/>
      <c r="G4" s="90"/>
    </row>
    <row r="5" spans="1:7" ht="39">
      <c r="A5" s="123" t="s">
        <v>990</v>
      </c>
      <c r="B5" s="88" t="s">
        <v>216</v>
      </c>
      <c r="C5" s="88" t="s">
        <v>220</v>
      </c>
      <c r="D5" s="88"/>
      <c r="E5" s="124" t="s">
        <v>983</v>
      </c>
      <c r="F5" s="88"/>
      <c r="G5" s="90"/>
    </row>
    <row r="6" spans="1:7">
      <c r="A6" s="123" t="s">
        <v>987</v>
      </c>
      <c r="B6" s="88" t="s">
        <v>176</v>
      </c>
      <c r="C6" s="88" t="s">
        <v>221</v>
      </c>
      <c r="E6" s="88" t="s">
        <v>176</v>
      </c>
      <c r="F6" s="88"/>
      <c r="G6" s="90"/>
    </row>
    <row r="7" spans="1:7">
      <c r="A7" s="123" t="s">
        <v>986</v>
      </c>
      <c r="C7" s="88" t="s">
        <v>176</v>
      </c>
      <c r="E7" s="88"/>
      <c r="F7" s="88"/>
      <c r="G7" s="88"/>
    </row>
    <row r="8" spans="1:7">
      <c r="A8" s="88"/>
      <c r="B8" s="88"/>
      <c r="C8" s="88"/>
      <c r="D8" s="50"/>
      <c r="E8" s="88"/>
      <c r="F8" s="88"/>
      <c r="G8" s="88"/>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54"/>
  <sheetViews>
    <sheetView topLeftCell="AR1" workbookViewId="0">
      <selection activeCell="L15" sqref="L15"/>
    </sheetView>
  </sheetViews>
  <sheetFormatPr defaultColWidth="9.08984375" defaultRowHeight="13"/>
  <cols>
    <col min="1" max="1" width="11.7265625" style="108" bestFit="1" customWidth="1"/>
    <col min="2" max="3" width="11.7265625" style="108" customWidth="1"/>
    <col min="4" max="16384" width="9.08984375" style="108"/>
  </cols>
  <sheetData>
    <row r="1" spans="1:50">
      <c r="D1" s="108" t="s">
        <v>332</v>
      </c>
      <c r="E1" s="108" t="s">
        <v>335</v>
      </c>
      <c r="F1" s="108" t="s">
        <v>337</v>
      </c>
      <c r="G1" s="108" t="s">
        <v>339</v>
      </c>
      <c r="H1" s="108" t="s">
        <v>341</v>
      </c>
      <c r="I1" s="108" t="s">
        <v>343</v>
      </c>
      <c r="J1" s="108" t="s">
        <v>345</v>
      </c>
      <c r="K1" s="108" t="s">
        <v>347</v>
      </c>
      <c r="L1" s="108" t="s">
        <v>349</v>
      </c>
      <c r="M1" s="108" t="s">
        <v>290</v>
      </c>
      <c r="N1" s="108" t="s">
        <v>291</v>
      </c>
      <c r="O1" s="108" t="s">
        <v>292</v>
      </c>
      <c r="P1" s="108" t="s">
        <v>293</v>
      </c>
      <c r="Q1" s="108" t="s">
        <v>294</v>
      </c>
      <c r="R1" s="108" t="s">
        <v>295</v>
      </c>
      <c r="S1" s="108" t="s">
        <v>296</v>
      </c>
      <c r="T1" s="108" t="s">
        <v>297</v>
      </c>
      <c r="U1" s="108" t="s">
        <v>298</v>
      </c>
      <c r="V1" s="108" t="s">
        <v>299</v>
      </c>
      <c r="W1" s="108" t="s">
        <v>300</v>
      </c>
      <c r="X1" s="108" t="s">
        <v>301</v>
      </c>
      <c r="Y1" s="108" t="s">
        <v>302</v>
      </c>
      <c r="Z1" s="108" t="s">
        <v>303</v>
      </c>
      <c r="AA1" s="108" t="s">
        <v>304</v>
      </c>
      <c r="AB1" s="108" t="s">
        <v>305</v>
      </c>
      <c r="AC1" s="108" t="s">
        <v>306</v>
      </c>
      <c r="AD1" s="108" t="s">
        <v>307</v>
      </c>
      <c r="AE1" s="108" t="s">
        <v>308</v>
      </c>
      <c r="AF1" s="108" t="s">
        <v>309</v>
      </c>
      <c r="AG1" s="108" t="s">
        <v>310</v>
      </c>
      <c r="AH1" s="108" t="s">
        <v>311</v>
      </c>
      <c r="AI1" s="108" t="s">
        <v>312</v>
      </c>
      <c r="AJ1" s="108" t="s">
        <v>313</v>
      </c>
      <c r="AK1" s="108" t="s">
        <v>314</v>
      </c>
      <c r="AL1" s="108" t="s">
        <v>315</v>
      </c>
      <c r="AM1" s="108" t="s">
        <v>316</v>
      </c>
      <c r="AN1" s="108" t="s">
        <v>317</v>
      </c>
      <c r="AO1" s="108" t="s">
        <v>318</v>
      </c>
      <c r="AP1" s="108" t="s">
        <v>319</v>
      </c>
      <c r="AQ1" s="108" t="s">
        <v>320</v>
      </c>
      <c r="AR1" s="108" t="s">
        <v>321</v>
      </c>
      <c r="AS1" s="108" t="s">
        <v>322</v>
      </c>
      <c r="AT1" s="108" t="s">
        <v>323</v>
      </c>
      <c r="AU1" s="108" t="s">
        <v>324</v>
      </c>
      <c r="AV1" s="108" t="s">
        <v>325</v>
      </c>
      <c r="AW1" s="108" t="s">
        <v>326</v>
      </c>
      <c r="AX1" s="108" t="s">
        <v>327</v>
      </c>
    </row>
    <row r="2" spans="1:50">
      <c r="A2" s="108" t="s">
        <v>332</v>
      </c>
      <c r="D2" s="108" t="s">
        <v>994</v>
      </c>
      <c r="E2" s="108" t="s">
        <v>1015</v>
      </c>
      <c r="F2" s="108" t="s">
        <v>1023</v>
      </c>
      <c r="G2" s="108" t="s">
        <v>1034</v>
      </c>
      <c r="H2" s="108" t="s">
        <v>1046</v>
      </c>
      <c r="I2" s="108" t="s">
        <v>1057</v>
      </c>
      <c r="J2" s="108" t="s">
        <v>390</v>
      </c>
      <c r="K2" s="108" t="s">
        <v>1080</v>
      </c>
      <c r="L2" s="108" t="s">
        <v>1102</v>
      </c>
      <c r="M2" s="108" t="s">
        <v>1119</v>
      </c>
      <c r="N2" s="108" t="s">
        <v>1140</v>
      </c>
      <c r="O2" s="108" t="s">
        <v>1192</v>
      </c>
      <c r="P2" s="108" t="s">
        <v>265</v>
      </c>
      <c r="Q2" s="108" t="s">
        <v>1263</v>
      </c>
      <c r="R2" s="108" t="s">
        <v>1292</v>
      </c>
      <c r="S2" s="108" t="s">
        <v>1333</v>
      </c>
      <c r="T2" s="108" t="s">
        <v>1336</v>
      </c>
      <c r="U2" s="108" t="s">
        <v>1339</v>
      </c>
      <c r="V2" s="108" t="s">
        <v>1344</v>
      </c>
      <c r="W2" s="108" t="s">
        <v>1352</v>
      </c>
      <c r="X2" s="108" t="s">
        <v>1383</v>
      </c>
      <c r="Y2" s="108" t="s">
        <v>1400</v>
      </c>
      <c r="Z2" s="108" t="s">
        <v>1420</v>
      </c>
      <c r="AA2" s="108" t="s">
        <v>1469</v>
      </c>
      <c r="AB2" s="108" t="s">
        <v>1482</v>
      </c>
      <c r="AC2" s="108" t="s">
        <v>1498</v>
      </c>
      <c r="AD2" s="108" t="s">
        <v>1515</v>
      </c>
      <c r="AE2" s="108" t="s">
        <v>1557</v>
      </c>
      <c r="AF2" s="108" t="s">
        <v>1588</v>
      </c>
      <c r="AG2" s="108" t="s">
        <v>1609</v>
      </c>
      <c r="AH2" s="108" t="s">
        <v>1613</v>
      </c>
      <c r="AI2" s="108" t="s">
        <v>1616</v>
      </c>
      <c r="AJ2" s="108" t="s">
        <v>1621</v>
      </c>
      <c r="AK2" s="108" t="s">
        <v>1633</v>
      </c>
      <c r="AL2" s="108" t="s">
        <v>1644</v>
      </c>
      <c r="AM2" s="108" t="s">
        <v>377</v>
      </c>
      <c r="AN2" s="108" t="s">
        <v>1653</v>
      </c>
      <c r="AO2" s="108" t="s">
        <v>1660</v>
      </c>
      <c r="AP2" s="108" t="s">
        <v>381</v>
      </c>
      <c r="AQ2" s="108" t="s">
        <v>1664</v>
      </c>
      <c r="AR2" s="108" t="s">
        <v>1718</v>
      </c>
      <c r="AS2" s="108" t="s">
        <v>1727</v>
      </c>
      <c r="AT2" s="108" t="s">
        <v>1741</v>
      </c>
      <c r="AU2" s="108" t="s">
        <v>1752</v>
      </c>
      <c r="AV2" s="108" t="s">
        <v>1756</v>
      </c>
      <c r="AW2" s="108" t="s">
        <v>1760</v>
      </c>
      <c r="AX2" s="108" t="s">
        <v>1768</v>
      </c>
    </row>
    <row r="3" spans="1:50">
      <c r="A3" s="108" t="s">
        <v>335</v>
      </c>
      <c r="D3" s="108" t="s">
        <v>996</v>
      </c>
      <c r="E3" s="108" t="s">
        <v>1016</v>
      </c>
      <c r="F3" s="108" t="s">
        <v>1024</v>
      </c>
      <c r="G3" s="108" t="s">
        <v>1035</v>
      </c>
      <c r="H3" s="108" t="s">
        <v>1047</v>
      </c>
      <c r="I3" s="108" t="s">
        <v>1058</v>
      </c>
      <c r="J3" s="108" t="s">
        <v>1072</v>
      </c>
      <c r="K3" s="108" t="s">
        <v>1081</v>
      </c>
      <c r="L3" s="108" t="s">
        <v>1103</v>
      </c>
      <c r="M3" s="108" t="s">
        <v>1120</v>
      </c>
      <c r="N3" s="108" t="s">
        <v>1141</v>
      </c>
      <c r="O3" s="108" t="s">
        <v>1193</v>
      </c>
      <c r="P3" s="108" t="s">
        <v>266</v>
      </c>
      <c r="Q3" s="108" t="s">
        <v>1264</v>
      </c>
      <c r="R3" s="108" t="s">
        <v>1293</v>
      </c>
      <c r="S3" s="108" t="s">
        <v>1334</v>
      </c>
      <c r="T3" s="108" t="s">
        <v>1337</v>
      </c>
      <c r="U3" s="108" t="s">
        <v>1340</v>
      </c>
      <c r="V3" s="108" t="s">
        <v>1345</v>
      </c>
      <c r="W3" s="108" t="s">
        <v>1353</v>
      </c>
      <c r="X3" s="108" t="s">
        <v>1384</v>
      </c>
      <c r="Y3" s="108" t="s">
        <v>1401</v>
      </c>
      <c r="Z3" s="108" t="s">
        <v>1421</v>
      </c>
      <c r="AA3" s="108" t="s">
        <v>1470</v>
      </c>
      <c r="AB3" s="108" t="s">
        <v>1483</v>
      </c>
      <c r="AC3" s="108" t="s">
        <v>1499</v>
      </c>
      <c r="AD3" s="108" t="s">
        <v>1516</v>
      </c>
      <c r="AE3" s="108" t="s">
        <v>1558</v>
      </c>
      <c r="AF3" s="108" t="s">
        <v>1589</v>
      </c>
      <c r="AG3" s="108" t="s">
        <v>1610</v>
      </c>
      <c r="AH3" s="108" t="s">
        <v>1614</v>
      </c>
      <c r="AI3" s="108" t="s">
        <v>1617</v>
      </c>
      <c r="AJ3" s="108" t="s">
        <v>1622</v>
      </c>
      <c r="AK3" s="108" t="s">
        <v>1634</v>
      </c>
      <c r="AL3" s="108" t="s">
        <v>1645</v>
      </c>
      <c r="AN3" s="108" t="s">
        <v>1654</v>
      </c>
      <c r="AO3" s="108" t="s">
        <v>1661</v>
      </c>
      <c r="AQ3" s="108" t="s">
        <v>1665</v>
      </c>
      <c r="AR3" s="108" t="s">
        <v>1719</v>
      </c>
      <c r="AS3" s="108" t="s">
        <v>1728</v>
      </c>
      <c r="AT3" s="108" t="s">
        <v>1742</v>
      </c>
      <c r="AU3" s="108" t="s">
        <v>1753</v>
      </c>
      <c r="AV3" s="108" t="s">
        <v>1757</v>
      </c>
      <c r="AW3" s="108" t="s">
        <v>1761</v>
      </c>
      <c r="AX3" s="108" t="s">
        <v>1769</v>
      </c>
    </row>
    <row r="4" spans="1:50">
      <c r="A4" s="108" t="s">
        <v>337</v>
      </c>
      <c r="D4" s="108" t="s">
        <v>997</v>
      </c>
      <c r="E4" s="108" t="s">
        <v>1018</v>
      </c>
      <c r="F4" s="108" t="s">
        <v>1026</v>
      </c>
      <c r="G4" s="108" t="s">
        <v>1802</v>
      </c>
      <c r="H4" s="108" t="s">
        <v>1049</v>
      </c>
      <c r="I4" s="108" t="s">
        <v>1060</v>
      </c>
      <c r="J4" s="108" t="s">
        <v>391</v>
      </c>
      <c r="K4" s="108" t="s">
        <v>1082</v>
      </c>
      <c r="L4" s="108" t="s">
        <v>1104</v>
      </c>
      <c r="M4" s="108" t="s">
        <v>1121</v>
      </c>
      <c r="N4" s="108" t="s">
        <v>1142</v>
      </c>
      <c r="O4" s="108" t="s">
        <v>1194</v>
      </c>
      <c r="P4" s="108" t="s">
        <v>267</v>
      </c>
      <c r="Q4" s="108" t="s">
        <v>1265</v>
      </c>
      <c r="R4" s="108" t="s">
        <v>1294</v>
      </c>
      <c r="S4" s="108" t="s">
        <v>1335</v>
      </c>
      <c r="U4" s="108" t="s">
        <v>1342</v>
      </c>
      <c r="V4" s="108" t="s">
        <v>1346</v>
      </c>
      <c r="W4" s="108" t="s">
        <v>1354</v>
      </c>
      <c r="X4" s="108" t="s">
        <v>1385</v>
      </c>
      <c r="Y4" s="108" t="s">
        <v>1402</v>
      </c>
      <c r="Z4" s="108" t="s">
        <v>1422</v>
      </c>
      <c r="AA4" s="108" t="s">
        <v>1471</v>
      </c>
      <c r="AB4" s="108" t="s">
        <v>1484</v>
      </c>
      <c r="AC4" s="108" t="s">
        <v>1501</v>
      </c>
      <c r="AD4" s="108" t="s">
        <v>1517</v>
      </c>
      <c r="AE4" s="108" t="s">
        <v>1559</v>
      </c>
      <c r="AF4" s="108" t="s">
        <v>1590</v>
      </c>
      <c r="AG4" s="108" t="s">
        <v>1611</v>
      </c>
      <c r="AI4" s="108" t="s">
        <v>1619</v>
      </c>
      <c r="AJ4" s="108" t="s">
        <v>1623</v>
      </c>
      <c r="AK4" s="108" t="s">
        <v>1635</v>
      </c>
      <c r="AL4" s="108" t="s">
        <v>1646</v>
      </c>
      <c r="AN4" s="108" t="s">
        <v>1655</v>
      </c>
      <c r="AO4" s="108" t="s">
        <v>1662</v>
      </c>
      <c r="AQ4" s="108" t="s">
        <v>1666</v>
      </c>
      <c r="AR4" s="108" t="s">
        <v>1721</v>
      </c>
      <c r="AS4" s="108" t="s">
        <v>1729</v>
      </c>
      <c r="AT4" s="108" t="s">
        <v>1743</v>
      </c>
      <c r="AU4" s="108" t="s">
        <v>1754</v>
      </c>
      <c r="AV4" s="108" t="s">
        <v>1758</v>
      </c>
      <c r="AW4" s="108" t="s">
        <v>1762</v>
      </c>
      <c r="AX4" s="108" t="s">
        <v>1771</v>
      </c>
    </row>
    <row r="5" spans="1:50">
      <c r="A5" s="108" t="s">
        <v>339</v>
      </c>
      <c r="D5" s="108" t="s">
        <v>998</v>
      </c>
      <c r="E5" s="108" t="s">
        <v>1019</v>
      </c>
      <c r="F5" s="108" t="s">
        <v>1028</v>
      </c>
      <c r="G5" s="108" t="s">
        <v>1037</v>
      </c>
      <c r="H5" s="108" t="s">
        <v>1051</v>
      </c>
      <c r="I5" s="108" t="s">
        <v>1062</v>
      </c>
      <c r="J5" s="108" t="s">
        <v>392</v>
      </c>
      <c r="K5" s="108" t="s">
        <v>1083</v>
      </c>
      <c r="L5" s="108" t="s">
        <v>1105</v>
      </c>
      <c r="M5" s="108" t="s">
        <v>1123</v>
      </c>
      <c r="N5" s="108" t="s">
        <v>1143</v>
      </c>
      <c r="O5" s="108" t="s">
        <v>1195</v>
      </c>
      <c r="P5" s="108" t="s">
        <v>268</v>
      </c>
      <c r="Q5" s="108" t="s">
        <v>1266</v>
      </c>
      <c r="R5" s="108" t="s">
        <v>1296</v>
      </c>
      <c r="V5" s="108" t="s">
        <v>1347</v>
      </c>
      <c r="W5" s="108" t="s">
        <v>1356</v>
      </c>
      <c r="X5" s="108" t="s">
        <v>1386</v>
      </c>
      <c r="Y5" s="108" t="s">
        <v>1403</v>
      </c>
      <c r="Z5" s="108" t="s">
        <v>1423</v>
      </c>
      <c r="AA5" s="108" t="s">
        <v>1472</v>
      </c>
      <c r="AB5" s="108" t="s">
        <v>1485</v>
      </c>
      <c r="AC5" s="108" t="s">
        <v>1503</v>
      </c>
      <c r="AD5" s="108" t="s">
        <v>1518</v>
      </c>
      <c r="AE5" s="108" t="s">
        <v>1560</v>
      </c>
      <c r="AF5" s="108" t="s">
        <v>1591</v>
      </c>
      <c r="AG5" s="108" t="s">
        <v>1612</v>
      </c>
      <c r="AJ5" s="108" t="s">
        <v>1625</v>
      </c>
      <c r="AK5" s="108" t="s">
        <v>1636</v>
      </c>
      <c r="AL5" s="108" t="s">
        <v>1647</v>
      </c>
      <c r="AN5" s="108" t="s">
        <v>1656</v>
      </c>
      <c r="AO5" s="108" t="s">
        <v>1814</v>
      </c>
      <c r="AQ5" s="108" t="s">
        <v>1668</v>
      </c>
      <c r="AR5" s="108" t="s">
        <v>1723</v>
      </c>
      <c r="AS5" s="108" t="s">
        <v>1731</v>
      </c>
      <c r="AT5" s="108" t="s">
        <v>1744</v>
      </c>
      <c r="AU5" s="108" t="s">
        <v>1755</v>
      </c>
      <c r="AV5" s="108" t="s">
        <v>1759</v>
      </c>
      <c r="AW5" s="108" t="s">
        <v>1764</v>
      </c>
      <c r="AX5" s="108" t="s">
        <v>1772</v>
      </c>
    </row>
    <row r="6" spans="1:50">
      <c r="A6" s="108" t="s">
        <v>341</v>
      </c>
      <c r="D6" s="108" t="s">
        <v>999</v>
      </c>
      <c r="E6" s="108" t="s">
        <v>1021</v>
      </c>
      <c r="F6" s="108" t="s">
        <v>1029</v>
      </c>
      <c r="G6" s="108" t="s">
        <v>1038</v>
      </c>
      <c r="H6" s="108" t="s">
        <v>1053</v>
      </c>
      <c r="I6" s="108" t="s">
        <v>1064</v>
      </c>
      <c r="J6" s="108" t="s">
        <v>1074</v>
      </c>
      <c r="K6" s="108" t="s">
        <v>1084</v>
      </c>
      <c r="L6" s="108" t="s">
        <v>1106</v>
      </c>
      <c r="M6" s="108" t="s">
        <v>1124</v>
      </c>
      <c r="N6" s="108" t="s">
        <v>1144</v>
      </c>
      <c r="O6" s="108" t="s">
        <v>1196</v>
      </c>
      <c r="P6" s="108" t="s">
        <v>269</v>
      </c>
      <c r="Q6" s="108" t="s">
        <v>1267</v>
      </c>
      <c r="R6" s="108" t="s">
        <v>1298</v>
      </c>
      <c r="V6" s="108" t="s">
        <v>1348</v>
      </c>
      <c r="W6" s="108" t="s">
        <v>1357</v>
      </c>
      <c r="X6" s="108" t="s">
        <v>1387</v>
      </c>
      <c r="Y6" s="108" t="s">
        <v>1404</v>
      </c>
      <c r="Z6" s="108" t="s">
        <v>1424</v>
      </c>
      <c r="AA6" s="108" t="s">
        <v>1473</v>
      </c>
      <c r="AB6" s="108" t="s">
        <v>1486</v>
      </c>
      <c r="AC6" s="108" t="s">
        <v>1504</v>
      </c>
      <c r="AD6" s="108" t="s">
        <v>1519</v>
      </c>
      <c r="AE6" s="108" t="s">
        <v>1561</v>
      </c>
      <c r="AF6" s="108" t="s">
        <v>1592</v>
      </c>
      <c r="AJ6" s="108" t="s">
        <v>1626</v>
      </c>
      <c r="AK6" s="108" t="s">
        <v>1637</v>
      </c>
      <c r="AL6" s="108" t="s">
        <v>1648</v>
      </c>
      <c r="AN6" s="108" t="s">
        <v>1657</v>
      </c>
      <c r="AQ6" s="108" t="s">
        <v>1669</v>
      </c>
      <c r="AR6" s="108" t="s">
        <v>1725</v>
      </c>
      <c r="AS6" s="108" t="s">
        <v>1733</v>
      </c>
      <c r="AT6" s="108" t="s">
        <v>1745</v>
      </c>
      <c r="AW6" s="108" t="s">
        <v>1765</v>
      </c>
      <c r="AX6" s="108" t="s">
        <v>1774</v>
      </c>
    </row>
    <row r="7" spans="1:50">
      <c r="A7" s="108" t="s">
        <v>343</v>
      </c>
      <c r="D7" s="108" t="s">
        <v>1000</v>
      </c>
      <c r="F7" s="108" t="s">
        <v>1031</v>
      </c>
      <c r="G7" s="108" t="s">
        <v>1039</v>
      </c>
      <c r="H7" s="108" t="s">
        <v>1055</v>
      </c>
      <c r="I7" s="108" t="s">
        <v>1066</v>
      </c>
      <c r="J7" s="108" t="s">
        <v>393</v>
      </c>
      <c r="K7" s="108" t="s">
        <v>1086</v>
      </c>
      <c r="L7" s="108" t="s">
        <v>1108</v>
      </c>
      <c r="M7" s="108" t="s">
        <v>1125</v>
      </c>
      <c r="N7" s="108" t="s">
        <v>1145</v>
      </c>
      <c r="O7" s="108" t="s">
        <v>1197</v>
      </c>
      <c r="P7" s="108" t="s">
        <v>270</v>
      </c>
      <c r="Q7" s="108" t="s">
        <v>1268</v>
      </c>
      <c r="R7" s="108" t="s">
        <v>1300</v>
      </c>
      <c r="V7" s="108" t="s">
        <v>1349</v>
      </c>
      <c r="W7" s="108" t="s">
        <v>1358</v>
      </c>
      <c r="X7" s="108" t="s">
        <v>1388</v>
      </c>
      <c r="Y7" s="108" t="s">
        <v>1405</v>
      </c>
      <c r="Z7" s="108" t="s">
        <v>1425</v>
      </c>
      <c r="AA7" s="108" t="s">
        <v>1474</v>
      </c>
      <c r="AB7" s="108" t="s">
        <v>1487</v>
      </c>
      <c r="AC7" s="108" t="s">
        <v>1505</v>
      </c>
      <c r="AD7" s="108" t="s">
        <v>1520</v>
      </c>
      <c r="AE7" s="108" t="s">
        <v>1562</v>
      </c>
      <c r="AF7" s="108" t="s">
        <v>1593</v>
      </c>
      <c r="AJ7" s="108" t="s">
        <v>1628</v>
      </c>
      <c r="AK7" s="108" t="s">
        <v>1638</v>
      </c>
      <c r="AL7" s="108" t="s">
        <v>1649</v>
      </c>
      <c r="AN7" s="108" t="s">
        <v>1658</v>
      </c>
      <c r="AQ7" s="108" t="s">
        <v>1671</v>
      </c>
      <c r="AS7" s="108" t="s">
        <v>1735</v>
      </c>
      <c r="AT7" s="108" t="s">
        <v>1746</v>
      </c>
      <c r="AW7" s="108" t="s">
        <v>1766</v>
      </c>
      <c r="AX7" s="108" t="s">
        <v>1776</v>
      </c>
    </row>
    <row r="8" spans="1:50">
      <c r="A8" s="108" t="s">
        <v>345</v>
      </c>
      <c r="D8" s="108" t="s">
        <v>1001</v>
      </c>
      <c r="F8" s="108" t="s">
        <v>1801</v>
      </c>
      <c r="G8" s="108" t="s">
        <v>1040</v>
      </c>
      <c r="I8" s="108" t="s">
        <v>1068</v>
      </c>
      <c r="J8" s="108" t="s">
        <v>1076</v>
      </c>
      <c r="K8" s="108" t="s">
        <v>1087</v>
      </c>
      <c r="L8" s="108" t="s">
        <v>1109</v>
      </c>
      <c r="M8" s="108" t="s">
        <v>1127</v>
      </c>
      <c r="N8" s="108" t="s">
        <v>1146</v>
      </c>
      <c r="O8" s="108" t="s">
        <v>1198</v>
      </c>
      <c r="P8" s="108" t="s">
        <v>271</v>
      </c>
      <c r="Q8" s="108" t="s">
        <v>1269</v>
      </c>
      <c r="R8" s="108" t="s">
        <v>1302</v>
      </c>
      <c r="V8" s="108" t="s">
        <v>1350</v>
      </c>
      <c r="W8" s="108" t="s">
        <v>1359</v>
      </c>
      <c r="X8" s="108" t="s">
        <v>1389</v>
      </c>
      <c r="Y8" s="108" t="s">
        <v>1406</v>
      </c>
      <c r="Z8" s="108" t="s">
        <v>1426</v>
      </c>
      <c r="AA8" s="108" t="s">
        <v>1475</v>
      </c>
      <c r="AB8" s="108" t="s">
        <v>1488</v>
      </c>
      <c r="AC8" s="108" t="s">
        <v>1506</v>
      </c>
      <c r="AD8" s="108" t="s">
        <v>1521</v>
      </c>
      <c r="AE8" s="108" t="s">
        <v>1563</v>
      </c>
      <c r="AF8" s="108" t="s">
        <v>1594</v>
      </c>
      <c r="AJ8" s="108" t="s">
        <v>1630</v>
      </c>
      <c r="AK8" s="108" t="s">
        <v>1639</v>
      </c>
      <c r="AL8" s="108" t="s">
        <v>1650</v>
      </c>
      <c r="AN8" s="108" t="s">
        <v>1659</v>
      </c>
      <c r="AQ8" s="108" t="s">
        <v>1673</v>
      </c>
      <c r="AS8" s="108" t="s">
        <v>1737</v>
      </c>
      <c r="AT8" s="108" t="s">
        <v>1747</v>
      </c>
      <c r="AW8" s="108" t="s">
        <v>1767</v>
      </c>
    </row>
    <row r="9" spans="1:50">
      <c r="A9" s="108" t="s">
        <v>347</v>
      </c>
      <c r="D9" s="108" t="s">
        <v>1002</v>
      </c>
      <c r="G9" s="108" t="s">
        <v>1041</v>
      </c>
      <c r="I9" s="108" t="s">
        <v>1070</v>
      </c>
      <c r="J9" s="108" t="s">
        <v>1078</v>
      </c>
      <c r="K9" s="108" t="s">
        <v>1088</v>
      </c>
      <c r="L9" s="108" t="s">
        <v>1110</v>
      </c>
      <c r="M9" s="108" t="s">
        <v>1128</v>
      </c>
      <c r="N9" s="108" t="s">
        <v>1147</v>
      </c>
      <c r="O9" s="108" t="s">
        <v>1199</v>
      </c>
      <c r="P9" s="108" t="s">
        <v>272</v>
      </c>
      <c r="Q9" s="108" t="s">
        <v>1270</v>
      </c>
      <c r="R9" s="108" t="s">
        <v>1304</v>
      </c>
      <c r="V9" s="108" t="s">
        <v>1351</v>
      </c>
      <c r="W9" s="108" t="s">
        <v>1361</v>
      </c>
      <c r="X9" s="108" t="s">
        <v>1390</v>
      </c>
      <c r="Y9" s="108" t="s">
        <v>1407</v>
      </c>
      <c r="Z9" s="108" t="s">
        <v>1427</v>
      </c>
      <c r="AA9" s="108" t="s">
        <v>1476</v>
      </c>
      <c r="AB9" s="108" t="s">
        <v>1489</v>
      </c>
      <c r="AC9" s="108" t="s">
        <v>1507</v>
      </c>
      <c r="AD9" s="108" t="s">
        <v>1522</v>
      </c>
      <c r="AE9" s="108" t="s">
        <v>1564</v>
      </c>
      <c r="AF9" s="108" t="s">
        <v>1595</v>
      </c>
      <c r="AJ9" s="108" t="s">
        <v>1631</v>
      </c>
      <c r="AK9" s="108" t="s">
        <v>1640</v>
      </c>
      <c r="AL9" s="108" t="s">
        <v>1651</v>
      </c>
      <c r="AQ9" s="108" t="s">
        <v>1675</v>
      </c>
      <c r="AS9" s="108" t="s">
        <v>1739</v>
      </c>
      <c r="AT9" s="108" t="s">
        <v>1748</v>
      </c>
    </row>
    <row r="10" spans="1:50">
      <c r="A10" s="108" t="s">
        <v>349</v>
      </c>
      <c r="D10" s="108" t="s">
        <v>1003</v>
      </c>
      <c r="G10" s="108" t="s">
        <v>1042</v>
      </c>
      <c r="K10" s="108" t="s">
        <v>1089</v>
      </c>
      <c r="L10" s="108" t="s">
        <v>1111</v>
      </c>
      <c r="M10" s="108" t="s">
        <v>1130</v>
      </c>
      <c r="N10" s="108" t="s">
        <v>1148</v>
      </c>
      <c r="O10" s="108" t="s">
        <v>1200</v>
      </c>
      <c r="P10" s="108" t="s">
        <v>273</v>
      </c>
      <c r="Q10" s="108" t="s">
        <v>1271</v>
      </c>
      <c r="R10" s="108" t="s">
        <v>1306</v>
      </c>
      <c r="W10" s="108" t="s">
        <v>1363</v>
      </c>
      <c r="X10" s="108" t="s">
        <v>1391</v>
      </c>
      <c r="Y10" s="108" t="s">
        <v>1408</v>
      </c>
      <c r="Z10" s="108" t="s">
        <v>1428</v>
      </c>
      <c r="AA10" s="108" t="s">
        <v>1477</v>
      </c>
      <c r="AB10" s="108" t="s">
        <v>1490</v>
      </c>
      <c r="AC10" s="108" t="s">
        <v>1508</v>
      </c>
      <c r="AD10" s="108" t="s">
        <v>1523</v>
      </c>
      <c r="AE10" s="108" t="s">
        <v>1565</v>
      </c>
      <c r="AF10" s="108" t="s">
        <v>1596</v>
      </c>
      <c r="AK10" s="108" t="s">
        <v>1641</v>
      </c>
      <c r="AQ10" s="108" t="s">
        <v>1677</v>
      </c>
      <c r="AT10" s="108" t="s">
        <v>1749</v>
      </c>
    </row>
    <row r="11" spans="1:50">
      <c r="A11" s="108" t="s">
        <v>290</v>
      </c>
      <c r="D11" s="108" t="s">
        <v>1004</v>
      </c>
      <c r="G11" s="108" t="s">
        <v>1043</v>
      </c>
      <c r="K11" s="108" t="s">
        <v>1090</v>
      </c>
      <c r="L11" s="108" t="s">
        <v>1113</v>
      </c>
      <c r="M11" s="108" t="s">
        <v>1131</v>
      </c>
      <c r="N11" s="108" t="s">
        <v>1149</v>
      </c>
      <c r="O11" s="108" t="s">
        <v>1201</v>
      </c>
      <c r="P11" s="108" t="s">
        <v>274</v>
      </c>
      <c r="Q11" s="108" t="s">
        <v>1272</v>
      </c>
      <c r="R11" s="108" t="s">
        <v>1308</v>
      </c>
      <c r="W11" s="108" t="s">
        <v>1365</v>
      </c>
      <c r="X11" s="108" t="s">
        <v>1392</v>
      </c>
      <c r="Y11" s="108" t="s">
        <v>1409</v>
      </c>
      <c r="Z11" s="108" t="s">
        <v>1429</v>
      </c>
      <c r="AA11" s="108" t="s">
        <v>1478</v>
      </c>
      <c r="AB11" s="108" t="s">
        <v>1491</v>
      </c>
      <c r="AC11" s="108" t="s">
        <v>1509</v>
      </c>
      <c r="AD11" s="108" t="s">
        <v>1524</v>
      </c>
      <c r="AE11" s="108" t="s">
        <v>1567</v>
      </c>
      <c r="AF11" s="108" t="s">
        <v>1597</v>
      </c>
      <c r="AK11" s="108" t="s">
        <v>1642</v>
      </c>
      <c r="AQ11" s="108" t="s">
        <v>1679</v>
      </c>
      <c r="AT11" s="108" t="s">
        <v>1750</v>
      </c>
    </row>
    <row r="12" spans="1:50">
      <c r="A12" s="108" t="s">
        <v>291</v>
      </c>
      <c r="D12" s="108" t="s">
        <v>1005</v>
      </c>
      <c r="G12" s="108" t="s">
        <v>1044</v>
      </c>
      <c r="K12" s="108" t="s">
        <v>1091</v>
      </c>
      <c r="L12" s="108" t="s">
        <v>1115</v>
      </c>
      <c r="M12" s="108" t="s">
        <v>1133</v>
      </c>
      <c r="N12" s="108" t="s">
        <v>1150</v>
      </c>
      <c r="O12" s="108" t="s">
        <v>1202</v>
      </c>
      <c r="P12" s="108" t="s">
        <v>275</v>
      </c>
      <c r="Q12" s="108" t="s">
        <v>1273</v>
      </c>
      <c r="R12" s="108" t="s">
        <v>1310</v>
      </c>
      <c r="W12" s="108" t="s">
        <v>1367</v>
      </c>
      <c r="X12" s="108" t="s">
        <v>1393</v>
      </c>
      <c r="Y12" s="108" t="s">
        <v>1410</v>
      </c>
      <c r="Z12" s="108" t="s">
        <v>1430</v>
      </c>
      <c r="AA12" s="108" t="s">
        <v>1479</v>
      </c>
      <c r="AB12" s="108" t="s">
        <v>1492</v>
      </c>
      <c r="AC12" s="108" t="s">
        <v>1510</v>
      </c>
      <c r="AD12" s="108" t="s">
        <v>1525</v>
      </c>
      <c r="AE12" s="108" t="s">
        <v>1568</v>
      </c>
      <c r="AF12" s="108" t="s">
        <v>1598</v>
      </c>
      <c r="AK12" s="108" t="s">
        <v>1643</v>
      </c>
      <c r="AQ12" s="108" t="s">
        <v>1681</v>
      </c>
      <c r="AT12" s="108" t="s">
        <v>1751</v>
      </c>
    </row>
    <row r="13" spans="1:50">
      <c r="A13" s="108" t="s">
        <v>292</v>
      </c>
      <c r="D13" s="108" t="s">
        <v>1006</v>
      </c>
      <c r="G13" s="108" t="s">
        <v>1045</v>
      </c>
      <c r="K13" s="108" t="s">
        <v>1092</v>
      </c>
      <c r="L13" s="108" t="s">
        <v>1117</v>
      </c>
      <c r="M13" s="108" t="s">
        <v>1135</v>
      </c>
      <c r="N13" s="108" t="s">
        <v>1151</v>
      </c>
      <c r="O13" s="108" t="s">
        <v>1203</v>
      </c>
      <c r="P13" s="108" t="s">
        <v>276</v>
      </c>
      <c r="Q13" s="108" t="s">
        <v>1274</v>
      </c>
      <c r="R13" s="108" t="s">
        <v>1312</v>
      </c>
      <c r="W13" s="108" t="s">
        <v>1368</v>
      </c>
      <c r="X13" s="108" t="s">
        <v>1394</v>
      </c>
      <c r="Y13" s="108" t="s">
        <v>1411</v>
      </c>
      <c r="Z13" s="108" t="s">
        <v>1431</v>
      </c>
      <c r="AA13" s="108" t="s">
        <v>1480</v>
      </c>
      <c r="AB13" s="108" t="s">
        <v>1493</v>
      </c>
      <c r="AC13" s="108" t="s">
        <v>1511</v>
      </c>
      <c r="AD13" s="108" t="s">
        <v>1526</v>
      </c>
      <c r="AE13" s="108" t="s">
        <v>1570</v>
      </c>
      <c r="AF13" s="108" t="s">
        <v>1599</v>
      </c>
      <c r="AQ13" s="108" t="s">
        <v>1683</v>
      </c>
    </row>
    <row r="14" spans="1:50">
      <c r="A14" s="108" t="s">
        <v>293</v>
      </c>
      <c r="D14" s="108" t="s">
        <v>1007</v>
      </c>
      <c r="K14" s="108" t="s">
        <v>1093</v>
      </c>
      <c r="M14" s="108" t="s">
        <v>1803</v>
      </c>
      <c r="N14" s="108" t="s">
        <v>1152</v>
      </c>
      <c r="O14" s="108" t="s">
        <v>1204</v>
      </c>
      <c r="P14" s="108" t="s">
        <v>277</v>
      </c>
      <c r="Q14" s="108" t="s">
        <v>1275</v>
      </c>
      <c r="R14" s="108" t="s">
        <v>1314</v>
      </c>
      <c r="W14" s="108" t="s">
        <v>1370</v>
      </c>
      <c r="X14" s="108" t="s">
        <v>1395</v>
      </c>
      <c r="Y14" s="108" t="s">
        <v>1412</v>
      </c>
      <c r="Z14" s="108" t="s">
        <v>1432</v>
      </c>
      <c r="AA14" s="108" t="s">
        <v>1808</v>
      </c>
      <c r="AB14" s="108" t="s">
        <v>1809</v>
      </c>
      <c r="AC14" s="108" t="s">
        <v>1512</v>
      </c>
      <c r="AD14" s="108" t="s">
        <v>1527</v>
      </c>
      <c r="AE14" s="108" t="s">
        <v>1571</v>
      </c>
      <c r="AF14" s="108" t="s">
        <v>1600</v>
      </c>
      <c r="AQ14" s="108" t="s">
        <v>1685</v>
      </c>
    </row>
    <row r="15" spans="1:50">
      <c r="A15" s="108" t="s">
        <v>294</v>
      </c>
      <c r="D15" s="108" t="s">
        <v>1008</v>
      </c>
      <c r="K15" s="108" t="s">
        <v>1094</v>
      </c>
      <c r="M15" s="108" t="s">
        <v>1137</v>
      </c>
      <c r="N15" s="108" t="s">
        <v>1153</v>
      </c>
      <c r="O15" s="108" t="s">
        <v>1205</v>
      </c>
      <c r="P15" s="108" t="s">
        <v>278</v>
      </c>
      <c r="Q15" s="108" t="s">
        <v>1276</v>
      </c>
      <c r="R15" s="108" t="s">
        <v>1316</v>
      </c>
      <c r="W15" s="108" t="s">
        <v>1372</v>
      </c>
      <c r="X15" s="108" t="s">
        <v>1396</v>
      </c>
      <c r="Y15" s="108" t="s">
        <v>1413</v>
      </c>
      <c r="Z15" s="108" t="s">
        <v>1433</v>
      </c>
      <c r="AA15" s="108" t="s">
        <v>1481</v>
      </c>
      <c r="AB15" s="108" t="s">
        <v>1494</v>
      </c>
      <c r="AC15" s="108" t="s">
        <v>1513</v>
      </c>
      <c r="AD15" s="108" t="s">
        <v>1528</v>
      </c>
      <c r="AE15" s="108" t="s">
        <v>1572</v>
      </c>
      <c r="AF15" s="108" t="s">
        <v>1601</v>
      </c>
      <c r="AQ15" s="108" t="s">
        <v>1687</v>
      </c>
    </row>
    <row r="16" spans="1:50">
      <c r="A16" s="108" t="s">
        <v>295</v>
      </c>
      <c r="D16" s="108" t="s">
        <v>1009</v>
      </c>
      <c r="K16" s="108" t="s">
        <v>1095</v>
      </c>
      <c r="M16" s="108" t="s">
        <v>1138</v>
      </c>
      <c r="N16" s="108" t="s">
        <v>1154</v>
      </c>
      <c r="O16" s="108" t="s">
        <v>1206</v>
      </c>
      <c r="P16" s="108" t="s">
        <v>279</v>
      </c>
      <c r="Q16" s="108" t="s">
        <v>1277</v>
      </c>
      <c r="R16" s="108" t="s">
        <v>1317</v>
      </c>
      <c r="W16" s="108" t="s">
        <v>1374</v>
      </c>
      <c r="X16" s="108" t="s">
        <v>1397</v>
      </c>
      <c r="Y16" s="108" t="s">
        <v>1414</v>
      </c>
      <c r="Z16" s="108" t="s">
        <v>1434</v>
      </c>
      <c r="AB16" s="108" t="s">
        <v>1495</v>
      </c>
      <c r="AC16" s="108" t="s">
        <v>1514</v>
      </c>
      <c r="AD16" s="108" t="s">
        <v>1529</v>
      </c>
      <c r="AE16" s="108" t="s">
        <v>1573</v>
      </c>
      <c r="AF16" s="108" t="s">
        <v>1602</v>
      </c>
      <c r="AQ16" s="108" t="s">
        <v>1689</v>
      </c>
    </row>
    <row r="17" spans="1:43">
      <c r="A17" s="108" t="s">
        <v>296</v>
      </c>
      <c r="D17" s="108" t="s">
        <v>1010</v>
      </c>
      <c r="K17" s="108" t="s">
        <v>1097</v>
      </c>
      <c r="M17" s="108" t="s">
        <v>1139</v>
      </c>
      <c r="N17" s="108" t="s">
        <v>1155</v>
      </c>
      <c r="O17" s="108" t="s">
        <v>1207</v>
      </c>
      <c r="P17" s="108" t="s">
        <v>280</v>
      </c>
      <c r="Q17" s="108" t="s">
        <v>1278</v>
      </c>
      <c r="R17" s="108" t="s">
        <v>1319</v>
      </c>
      <c r="W17" s="108" t="s">
        <v>1376</v>
      </c>
      <c r="X17" s="108" t="s">
        <v>1398</v>
      </c>
      <c r="Y17" s="108" t="s">
        <v>1415</v>
      </c>
      <c r="Z17" s="108" t="s">
        <v>1435</v>
      </c>
      <c r="AB17" s="108" t="s">
        <v>1496</v>
      </c>
      <c r="AD17" s="108" t="s">
        <v>1530</v>
      </c>
      <c r="AE17" s="108" t="s">
        <v>1574</v>
      </c>
      <c r="AF17" s="108" t="s">
        <v>1813</v>
      </c>
      <c r="AQ17" s="108" t="s">
        <v>1691</v>
      </c>
    </row>
    <row r="18" spans="1:43">
      <c r="A18" s="108" t="s">
        <v>297</v>
      </c>
      <c r="D18" s="108" t="s">
        <v>1011</v>
      </c>
      <c r="K18" s="108" t="s">
        <v>1098</v>
      </c>
      <c r="N18" s="108" t="s">
        <v>1156</v>
      </c>
      <c r="O18" s="108" t="s">
        <v>1208</v>
      </c>
      <c r="P18" s="108" t="s">
        <v>281</v>
      </c>
      <c r="Q18" s="108" t="s">
        <v>1279</v>
      </c>
      <c r="R18" s="108" t="s">
        <v>1321</v>
      </c>
      <c r="W18" s="108" t="s">
        <v>1378</v>
      </c>
      <c r="X18" s="108" t="s">
        <v>1399</v>
      </c>
      <c r="Y18" s="108" t="s">
        <v>1416</v>
      </c>
      <c r="Z18" s="108" t="s">
        <v>1436</v>
      </c>
      <c r="AB18" s="108" t="s">
        <v>1497</v>
      </c>
      <c r="AD18" s="108" t="s">
        <v>1531</v>
      </c>
      <c r="AE18" s="108" t="s">
        <v>1576</v>
      </c>
      <c r="AF18" s="108" t="s">
        <v>1603</v>
      </c>
      <c r="AQ18" s="108" t="s">
        <v>1693</v>
      </c>
    </row>
    <row r="19" spans="1:43">
      <c r="A19" s="108" t="s">
        <v>298</v>
      </c>
      <c r="D19" s="108" t="s">
        <v>1012</v>
      </c>
      <c r="K19" s="108" t="s">
        <v>1099</v>
      </c>
      <c r="N19" s="108" t="s">
        <v>1157</v>
      </c>
      <c r="O19" s="108" t="s">
        <v>1209</v>
      </c>
      <c r="P19" s="108" t="s">
        <v>282</v>
      </c>
      <c r="Q19" s="108" t="s">
        <v>1280</v>
      </c>
      <c r="R19" s="108" t="s">
        <v>1323</v>
      </c>
      <c r="W19" s="108" t="s">
        <v>1379</v>
      </c>
      <c r="Y19" s="108" t="s">
        <v>1417</v>
      </c>
      <c r="Z19" s="108" t="s">
        <v>1437</v>
      </c>
      <c r="AD19" s="108" t="s">
        <v>1532</v>
      </c>
      <c r="AE19" s="108" t="s">
        <v>1812</v>
      </c>
      <c r="AF19" s="108" t="s">
        <v>1604</v>
      </c>
      <c r="AQ19" s="108" t="s">
        <v>1695</v>
      </c>
    </row>
    <row r="20" spans="1:43">
      <c r="A20" s="108" t="s">
        <v>299</v>
      </c>
      <c r="D20" s="108" t="s">
        <v>1013</v>
      </c>
      <c r="K20" s="108" t="s">
        <v>1100</v>
      </c>
      <c r="N20" s="108" t="s">
        <v>1158</v>
      </c>
      <c r="O20" s="108" t="s">
        <v>1210</v>
      </c>
      <c r="P20" s="108" t="s">
        <v>283</v>
      </c>
      <c r="Q20" s="108" t="s">
        <v>1281</v>
      </c>
      <c r="R20" s="108" t="s">
        <v>1325</v>
      </c>
      <c r="W20" s="108" t="s">
        <v>1381</v>
      </c>
      <c r="Y20" s="108" t="s">
        <v>1418</v>
      </c>
      <c r="Z20" s="108" t="s">
        <v>1438</v>
      </c>
      <c r="AD20" s="108" t="s">
        <v>1533</v>
      </c>
      <c r="AE20" s="108" t="s">
        <v>1578</v>
      </c>
      <c r="AF20" s="108" t="s">
        <v>1605</v>
      </c>
      <c r="AQ20" s="108" t="s">
        <v>1697</v>
      </c>
    </row>
    <row r="21" spans="1:43">
      <c r="A21" s="108" t="s">
        <v>300</v>
      </c>
      <c r="D21" s="108" t="s">
        <v>1014</v>
      </c>
      <c r="K21" s="108" t="s">
        <v>1101</v>
      </c>
      <c r="N21" s="108" t="s">
        <v>1804</v>
      </c>
      <c r="O21" s="108" t="s">
        <v>1211</v>
      </c>
      <c r="P21" s="108" t="s">
        <v>284</v>
      </c>
      <c r="Q21" s="108" t="s">
        <v>1282</v>
      </c>
      <c r="R21" s="108" t="s">
        <v>1327</v>
      </c>
      <c r="Y21" s="108" t="s">
        <v>1807</v>
      </c>
      <c r="Z21" s="108" t="s">
        <v>1439</v>
      </c>
      <c r="AD21" s="108" t="s">
        <v>1534</v>
      </c>
      <c r="AE21" s="108" t="s">
        <v>1579</v>
      </c>
      <c r="AF21" s="108" t="s">
        <v>1607</v>
      </c>
      <c r="AQ21" s="108" t="s">
        <v>1699</v>
      </c>
    </row>
    <row r="22" spans="1:43">
      <c r="A22" s="108" t="s">
        <v>301</v>
      </c>
      <c r="N22" s="108" t="s">
        <v>1160</v>
      </c>
      <c r="O22" s="108" t="s">
        <v>1213</v>
      </c>
      <c r="P22" s="108" t="s">
        <v>285</v>
      </c>
      <c r="Q22" s="108" t="s">
        <v>1283</v>
      </c>
      <c r="R22" s="108" t="s">
        <v>1329</v>
      </c>
      <c r="Y22" s="108" t="s">
        <v>1419</v>
      </c>
      <c r="Z22" s="108" t="s">
        <v>1440</v>
      </c>
      <c r="AD22" s="108" t="s">
        <v>1810</v>
      </c>
      <c r="AE22" s="108" t="s">
        <v>1580</v>
      </c>
      <c r="AF22" s="108" t="s">
        <v>1608</v>
      </c>
      <c r="AQ22" s="108" t="s">
        <v>1701</v>
      </c>
    </row>
    <row r="23" spans="1:43">
      <c r="A23" s="108" t="s">
        <v>302</v>
      </c>
      <c r="N23" s="108" t="s">
        <v>1161</v>
      </c>
      <c r="O23" s="108" t="s">
        <v>1214</v>
      </c>
      <c r="P23" s="108" t="s">
        <v>286</v>
      </c>
      <c r="Q23" s="108" t="s">
        <v>1284</v>
      </c>
      <c r="R23" s="108" t="s">
        <v>1331</v>
      </c>
      <c r="Z23" s="108" t="s">
        <v>1441</v>
      </c>
      <c r="AD23" s="108" t="s">
        <v>1535</v>
      </c>
      <c r="AE23" s="108" t="s">
        <v>1582</v>
      </c>
      <c r="AQ23" s="108" t="s">
        <v>1703</v>
      </c>
    </row>
    <row r="24" spans="1:43">
      <c r="A24" s="108" t="s">
        <v>303</v>
      </c>
      <c r="N24" s="108" t="s">
        <v>1162</v>
      </c>
      <c r="O24" s="108" t="s">
        <v>1215</v>
      </c>
      <c r="P24" s="108" t="s">
        <v>287</v>
      </c>
      <c r="Q24" s="108" t="s">
        <v>1285</v>
      </c>
      <c r="Z24" s="108" t="s">
        <v>1442</v>
      </c>
      <c r="AD24" s="108" t="s">
        <v>1536</v>
      </c>
      <c r="AE24" s="108" t="s">
        <v>1583</v>
      </c>
      <c r="AQ24" s="108" t="s">
        <v>1705</v>
      </c>
    </row>
    <row r="25" spans="1:43">
      <c r="A25" s="108" t="s">
        <v>304</v>
      </c>
      <c r="N25" s="108" t="s">
        <v>1163</v>
      </c>
      <c r="O25" s="108" t="s">
        <v>1216</v>
      </c>
      <c r="P25" s="108" t="s">
        <v>1236</v>
      </c>
      <c r="Q25" s="108" t="s">
        <v>1286</v>
      </c>
      <c r="Z25" s="108" t="s">
        <v>1443</v>
      </c>
      <c r="AD25" s="108" t="s">
        <v>1537</v>
      </c>
      <c r="AE25" s="108" t="s">
        <v>1811</v>
      </c>
      <c r="AQ25" s="108" t="s">
        <v>1707</v>
      </c>
    </row>
    <row r="26" spans="1:43">
      <c r="A26" s="108" t="s">
        <v>305</v>
      </c>
      <c r="N26" s="108" t="s">
        <v>1164</v>
      </c>
      <c r="O26" s="108" t="s">
        <v>1217</v>
      </c>
      <c r="P26" s="108" t="s">
        <v>1237</v>
      </c>
      <c r="Q26" s="108" t="s">
        <v>1287</v>
      </c>
      <c r="Z26" s="108" t="s">
        <v>1444</v>
      </c>
      <c r="AD26" s="108" t="s">
        <v>1538</v>
      </c>
      <c r="AE26" s="108" t="s">
        <v>1584</v>
      </c>
      <c r="AQ26" s="108" t="s">
        <v>1709</v>
      </c>
    </row>
    <row r="27" spans="1:43">
      <c r="A27" s="108" t="s">
        <v>306</v>
      </c>
      <c r="N27" s="108" t="s">
        <v>1165</v>
      </c>
      <c r="O27" s="108" t="s">
        <v>1219</v>
      </c>
      <c r="P27" s="108" t="s">
        <v>1238</v>
      </c>
      <c r="Q27" s="108" t="s">
        <v>1288</v>
      </c>
      <c r="Z27" s="108" t="s">
        <v>1445</v>
      </c>
      <c r="AD27" s="108" t="s">
        <v>1539</v>
      </c>
      <c r="AE27" s="108" t="s">
        <v>1586</v>
      </c>
      <c r="AQ27" s="108" t="s">
        <v>1711</v>
      </c>
    </row>
    <row r="28" spans="1:43">
      <c r="A28" s="108" t="s">
        <v>307</v>
      </c>
      <c r="N28" s="108" t="s">
        <v>1166</v>
      </c>
      <c r="O28" s="108" t="s">
        <v>1220</v>
      </c>
      <c r="P28" s="108" t="s">
        <v>1239</v>
      </c>
      <c r="Q28" s="108" t="s">
        <v>1289</v>
      </c>
      <c r="Z28" s="108" t="s">
        <v>1446</v>
      </c>
      <c r="AD28" s="108" t="s">
        <v>1540</v>
      </c>
      <c r="AQ28" s="108" t="s">
        <v>1713</v>
      </c>
    </row>
    <row r="29" spans="1:43">
      <c r="A29" s="108" t="s">
        <v>308</v>
      </c>
      <c r="N29" s="108" t="s">
        <v>1167</v>
      </c>
      <c r="O29" s="108" t="s">
        <v>1221</v>
      </c>
      <c r="P29" s="108" t="s">
        <v>1240</v>
      </c>
      <c r="Q29" s="108" t="s">
        <v>1290</v>
      </c>
      <c r="Z29" s="108" t="s">
        <v>1447</v>
      </c>
      <c r="AD29" s="108" t="s">
        <v>1541</v>
      </c>
      <c r="AQ29" s="108" t="s">
        <v>1715</v>
      </c>
    </row>
    <row r="30" spans="1:43">
      <c r="A30" s="108" t="s">
        <v>309</v>
      </c>
      <c r="N30" s="108" t="s">
        <v>1168</v>
      </c>
      <c r="O30" s="108" t="s">
        <v>1222</v>
      </c>
      <c r="P30" s="108" t="s">
        <v>1806</v>
      </c>
      <c r="Q30" s="108" t="s">
        <v>1291</v>
      </c>
      <c r="Z30" s="108" t="s">
        <v>1448</v>
      </c>
      <c r="AD30" s="108" t="s">
        <v>1542</v>
      </c>
      <c r="AQ30" s="108" t="s">
        <v>1717</v>
      </c>
    </row>
    <row r="31" spans="1:43">
      <c r="A31" s="108" t="s">
        <v>310</v>
      </c>
      <c r="N31" s="108" t="s">
        <v>1169</v>
      </c>
      <c r="O31" s="108" t="s">
        <v>1223</v>
      </c>
      <c r="P31" s="108" t="s">
        <v>1241</v>
      </c>
      <c r="Z31" s="108" t="s">
        <v>1449</v>
      </c>
      <c r="AD31" s="108" t="s">
        <v>1543</v>
      </c>
    </row>
    <row r="32" spans="1:43">
      <c r="A32" s="108" t="s">
        <v>311</v>
      </c>
      <c r="N32" s="108" t="s">
        <v>1170</v>
      </c>
      <c r="O32" s="108" t="s">
        <v>1224</v>
      </c>
      <c r="P32" s="108" t="s">
        <v>1242</v>
      </c>
      <c r="Z32" s="108" t="s">
        <v>1450</v>
      </c>
      <c r="AD32" s="108" t="s">
        <v>1545</v>
      </c>
    </row>
    <row r="33" spans="1:30">
      <c r="A33" s="108" t="s">
        <v>312</v>
      </c>
      <c r="N33" s="108" t="s">
        <v>1171</v>
      </c>
      <c r="O33" s="108" t="s">
        <v>1225</v>
      </c>
      <c r="P33" s="108" t="s">
        <v>1243</v>
      </c>
      <c r="Z33" s="108" t="s">
        <v>1451</v>
      </c>
      <c r="AD33" s="108" t="s">
        <v>1546</v>
      </c>
    </row>
    <row r="34" spans="1:30">
      <c r="A34" s="108" t="s">
        <v>313</v>
      </c>
      <c r="N34" s="108" t="s">
        <v>1172</v>
      </c>
      <c r="O34" s="108" t="s">
        <v>1226</v>
      </c>
      <c r="P34" s="108" t="s">
        <v>1244</v>
      </c>
      <c r="Z34" s="108" t="s">
        <v>1452</v>
      </c>
      <c r="AD34" s="108" t="s">
        <v>1547</v>
      </c>
    </row>
    <row r="35" spans="1:30">
      <c r="A35" s="108" t="s">
        <v>314</v>
      </c>
      <c r="N35" s="108" t="s">
        <v>1173</v>
      </c>
      <c r="O35" s="108" t="s">
        <v>1227</v>
      </c>
      <c r="P35" s="108" t="s">
        <v>1245</v>
      </c>
      <c r="Z35" s="108" t="s">
        <v>1453</v>
      </c>
      <c r="AD35" s="108" t="s">
        <v>1548</v>
      </c>
    </row>
    <row r="36" spans="1:30">
      <c r="A36" s="108" t="s">
        <v>315</v>
      </c>
      <c r="N36" s="108" t="s">
        <v>1174</v>
      </c>
      <c r="O36" s="108" t="s">
        <v>1228</v>
      </c>
      <c r="P36" s="108" t="s">
        <v>1246</v>
      </c>
      <c r="Z36" s="108" t="s">
        <v>1454</v>
      </c>
      <c r="AD36" s="108" t="s">
        <v>1549</v>
      </c>
    </row>
    <row r="37" spans="1:30">
      <c r="A37" s="108" t="s">
        <v>316</v>
      </c>
      <c r="N37" s="108" t="s">
        <v>1175</v>
      </c>
      <c r="O37" s="108" t="s">
        <v>1229</v>
      </c>
      <c r="P37" s="108" t="s">
        <v>1247</v>
      </c>
      <c r="Z37" s="108" t="s">
        <v>1455</v>
      </c>
      <c r="AD37" s="108" t="s">
        <v>1550</v>
      </c>
    </row>
    <row r="38" spans="1:30">
      <c r="A38" s="108" t="s">
        <v>317</v>
      </c>
      <c r="N38" s="108" t="s">
        <v>1176</v>
      </c>
      <c r="O38" s="108" t="s">
        <v>1230</v>
      </c>
      <c r="P38" s="108" t="s">
        <v>1248</v>
      </c>
      <c r="Z38" s="108" t="s">
        <v>1456</v>
      </c>
      <c r="AD38" s="108" t="s">
        <v>1552</v>
      </c>
    </row>
    <row r="39" spans="1:30">
      <c r="A39" s="108" t="s">
        <v>318</v>
      </c>
      <c r="N39" s="108" t="s">
        <v>1177</v>
      </c>
      <c r="O39" s="108" t="s">
        <v>1231</v>
      </c>
      <c r="P39" s="108" t="s">
        <v>1249</v>
      </c>
      <c r="Z39" s="108" t="s">
        <v>1457</v>
      </c>
      <c r="AD39" s="108" t="s">
        <v>1553</v>
      </c>
    </row>
    <row r="40" spans="1:30">
      <c r="A40" s="108" t="s">
        <v>319</v>
      </c>
      <c r="N40" s="108" t="s">
        <v>1178</v>
      </c>
      <c r="O40" s="108" t="s">
        <v>1232</v>
      </c>
      <c r="P40" s="108" t="s">
        <v>1250</v>
      </c>
      <c r="Z40" s="108" t="s">
        <v>1458</v>
      </c>
      <c r="AD40" s="108" t="s">
        <v>1554</v>
      </c>
    </row>
    <row r="41" spans="1:30">
      <c r="A41" s="108" t="s">
        <v>320</v>
      </c>
      <c r="N41" s="108" t="s">
        <v>1179</v>
      </c>
      <c r="O41" s="108" t="s">
        <v>1233</v>
      </c>
      <c r="P41" s="108" t="s">
        <v>1251</v>
      </c>
      <c r="Z41" s="108" t="s">
        <v>1459</v>
      </c>
      <c r="AD41" s="108" t="s">
        <v>1555</v>
      </c>
    </row>
    <row r="42" spans="1:30">
      <c r="A42" s="108" t="s">
        <v>321</v>
      </c>
      <c r="N42" s="108" t="s">
        <v>1180</v>
      </c>
      <c r="O42" s="108" t="s">
        <v>1234</v>
      </c>
      <c r="P42" s="108" t="s">
        <v>1252</v>
      </c>
      <c r="Z42" s="108" t="s">
        <v>1460</v>
      </c>
      <c r="AD42" s="108" t="s">
        <v>1811</v>
      </c>
    </row>
    <row r="43" spans="1:30">
      <c r="A43" s="108" t="s">
        <v>322</v>
      </c>
      <c r="N43" s="108" t="s">
        <v>1181</v>
      </c>
      <c r="O43" s="108" t="s">
        <v>1235</v>
      </c>
      <c r="P43" s="108" t="s">
        <v>1253</v>
      </c>
      <c r="Z43" s="108" t="s">
        <v>1461</v>
      </c>
      <c r="AD43" s="108" t="s">
        <v>1556</v>
      </c>
    </row>
    <row r="44" spans="1:30">
      <c r="A44" s="108" t="s">
        <v>323</v>
      </c>
      <c r="N44" s="108" t="s">
        <v>1182</v>
      </c>
      <c r="P44" s="108" t="s">
        <v>1254</v>
      </c>
      <c r="Z44" s="108" t="s">
        <v>1462</v>
      </c>
    </row>
    <row r="45" spans="1:30">
      <c r="A45" s="108" t="s">
        <v>324</v>
      </c>
      <c r="N45" s="108" t="s">
        <v>1183</v>
      </c>
      <c r="P45" s="108" t="s">
        <v>1255</v>
      </c>
      <c r="Z45" s="108" t="s">
        <v>1463</v>
      </c>
    </row>
    <row r="46" spans="1:30">
      <c r="A46" s="108" t="s">
        <v>325</v>
      </c>
      <c r="N46" s="108" t="s">
        <v>1184</v>
      </c>
      <c r="P46" s="108" t="s">
        <v>1256</v>
      </c>
      <c r="Z46" s="108" t="s">
        <v>1465</v>
      </c>
    </row>
    <row r="47" spans="1:30">
      <c r="A47" s="108" t="s">
        <v>326</v>
      </c>
      <c r="N47" s="108" t="s">
        <v>1185</v>
      </c>
      <c r="P47" s="108" t="s">
        <v>1257</v>
      </c>
      <c r="Z47" s="108" t="s">
        <v>1466</v>
      </c>
    </row>
    <row r="48" spans="1:30">
      <c r="A48" s="108" t="s">
        <v>327</v>
      </c>
      <c r="N48" s="108" t="s">
        <v>1186</v>
      </c>
      <c r="P48" s="108" t="s">
        <v>1258</v>
      </c>
      <c r="Z48" s="108" t="s">
        <v>1467</v>
      </c>
    </row>
    <row r="49" spans="14:26">
      <c r="N49" s="108" t="s">
        <v>1187</v>
      </c>
      <c r="P49" s="108" t="s">
        <v>1259</v>
      </c>
      <c r="Z49" s="108" t="s">
        <v>1468</v>
      </c>
    </row>
    <row r="50" spans="14:26">
      <c r="N50" s="108" t="s">
        <v>1805</v>
      </c>
      <c r="P50" s="108" t="s">
        <v>1260</v>
      </c>
    </row>
    <row r="51" spans="14:26">
      <c r="N51" s="108" t="s">
        <v>1188</v>
      </c>
      <c r="P51" s="108" t="s">
        <v>1261</v>
      </c>
    </row>
    <row r="52" spans="14:26">
      <c r="N52" s="108" t="s">
        <v>1189</v>
      </c>
      <c r="P52" s="108" t="s">
        <v>1262</v>
      </c>
    </row>
    <row r="53" spans="14:26">
      <c r="N53" s="108" t="s">
        <v>1190</v>
      </c>
    </row>
    <row r="54" spans="14:26">
      <c r="N54" s="108" t="s">
        <v>1191</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691"/>
  <sheetViews>
    <sheetView workbookViewId="0">
      <selection activeCell="L15" sqref="L15"/>
    </sheetView>
  </sheetViews>
  <sheetFormatPr defaultColWidth="8.90625" defaultRowHeight="13"/>
  <cols>
    <col min="1" max="1" width="6.26953125" style="110" customWidth="1"/>
    <col min="2" max="2" width="11.36328125" style="109" customWidth="1"/>
    <col min="3" max="3" width="11.90625" style="109" bestFit="1" customWidth="1"/>
    <col min="4" max="5" width="18.453125" style="109" customWidth="1"/>
    <col min="6" max="6" width="17.08984375" style="109" customWidth="1"/>
    <col min="7" max="7" width="10.453125" style="111" bestFit="1" customWidth="1"/>
    <col min="8" max="16384" width="8.90625" style="110"/>
  </cols>
  <sheetData>
    <row r="1" spans="1:7" s="109" customFormat="1" ht="43.15" customHeight="1">
      <c r="A1" s="144" t="s">
        <v>1778</v>
      </c>
      <c r="B1" s="144" t="s">
        <v>1779</v>
      </c>
      <c r="C1" s="144" t="s">
        <v>991</v>
      </c>
      <c r="D1" s="144" t="s">
        <v>992</v>
      </c>
      <c r="E1" s="112" t="s">
        <v>394</v>
      </c>
      <c r="F1" s="144"/>
      <c r="G1" s="144" t="s">
        <v>993</v>
      </c>
    </row>
    <row r="2" spans="1:7" ht="16.399999999999999" customHeight="1">
      <c r="A2" s="146">
        <v>1</v>
      </c>
      <c r="B2" s="145" t="s">
        <v>262</v>
      </c>
      <c r="C2" s="145" t="s">
        <v>331</v>
      </c>
      <c r="D2" s="145" t="s">
        <v>994</v>
      </c>
      <c r="E2" s="145" t="s">
        <v>395</v>
      </c>
      <c r="F2" s="145"/>
      <c r="G2" s="145" t="s">
        <v>995</v>
      </c>
    </row>
    <row r="3" spans="1:7" ht="16.399999999999999" customHeight="1">
      <c r="A3" s="146">
        <v>2</v>
      </c>
      <c r="B3" s="145" t="s">
        <v>262</v>
      </c>
      <c r="C3" s="145" t="s">
        <v>331</v>
      </c>
      <c r="D3" s="145" t="s">
        <v>996</v>
      </c>
      <c r="E3" s="145" t="s">
        <v>398</v>
      </c>
      <c r="F3" s="145"/>
      <c r="G3" s="145" t="s">
        <v>995</v>
      </c>
    </row>
    <row r="4" spans="1:7" ht="16.399999999999999" customHeight="1">
      <c r="A4" s="146">
        <v>3</v>
      </c>
      <c r="B4" s="145" t="s">
        <v>331</v>
      </c>
      <c r="C4" s="145" t="s">
        <v>331</v>
      </c>
      <c r="D4" s="145" t="s">
        <v>997</v>
      </c>
      <c r="E4" s="145" t="s">
        <v>397</v>
      </c>
      <c r="F4" s="145"/>
      <c r="G4" s="145" t="s">
        <v>995</v>
      </c>
    </row>
    <row r="5" spans="1:7" ht="16.399999999999999" customHeight="1">
      <c r="A5" s="146">
        <v>4</v>
      </c>
      <c r="B5" s="145" t="s">
        <v>331</v>
      </c>
      <c r="C5" s="145" t="s">
        <v>331</v>
      </c>
      <c r="D5" s="145" t="s">
        <v>998</v>
      </c>
      <c r="E5" s="145" t="s">
        <v>404</v>
      </c>
      <c r="F5" s="145"/>
      <c r="G5" s="145" t="s">
        <v>995</v>
      </c>
    </row>
    <row r="6" spans="1:7" ht="16.399999999999999" customHeight="1">
      <c r="A6" s="146">
        <v>5</v>
      </c>
      <c r="B6" s="145" t="s">
        <v>331</v>
      </c>
      <c r="C6" s="145" t="s">
        <v>331</v>
      </c>
      <c r="D6" s="145" t="s">
        <v>999</v>
      </c>
      <c r="E6" s="145" t="s">
        <v>409</v>
      </c>
      <c r="F6" s="145"/>
      <c r="G6" s="145" t="s">
        <v>995</v>
      </c>
    </row>
    <row r="7" spans="1:7" ht="16.399999999999999" customHeight="1">
      <c r="A7" s="146">
        <v>6</v>
      </c>
      <c r="B7" s="145" t="s">
        <v>331</v>
      </c>
      <c r="C7" s="145" t="s">
        <v>331</v>
      </c>
      <c r="D7" s="145" t="s">
        <v>1000</v>
      </c>
      <c r="E7" s="145" t="s">
        <v>407</v>
      </c>
      <c r="F7" s="145"/>
      <c r="G7" s="145" t="s">
        <v>995</v>
      </c>
    </row>
    <row r="8" spans="1:7" ht="16.399999999999999" customHeight="1">
      <c r="A8" s="146">
        <v>7</v>
      </c>
      <c r="B8" s="145" t="s">
        <v>331</v>
      </c>
      <c r="C8" s="145" t="s">
        <v>331</v>
      </c>
      <c r="D8" s="145" t="s">
        <v>1001</v>
      </c>
      <c r="E8" s="145" t="s">
        <v>411</v>
      </c>
      <c r="F8" s="145"/>
      <c r="G8" s="145" t="s">
        <v>333</v>
      </c>
    </row>
    <row r="9" spans="1:7" ht="16.399999999999999" customHeight="1">
      <c r="A9" s="146">
        <v>8</v>
      </c>
      <c r="B9" s="145" t="s">
        <v>331</v>
      </c>
      <c r="C9" s="145" t="s">
        <v>331</v>
      </c>
      <c r="D9" s="145" t="s">
        <v>1002</v>
      </c>
      <c r="E9" s="145" t="s">
        <v>399</v>
      </c>
      <c r="F9" s="145"/>
      <c r="G9" s="145" t="s">
        <v>333</v>
      </c>
    </row>
    <row r="10" spans="1:7" ht="16.399999999999999" customHeight="1">
      <c r="A10" s="146">
        <v>9</v>
      </c>
      <c r="B10" s="145" t="s">
        <v>331</v>
      </c>
      <c r="C10" s="145" t="s">
        <v>331</v>
      </c>
      <c r="D10" s="145" t="s">
        <v>1003</v>
      </c>
      <c r="E10" s="145" t="s">
        <v>413</v>
      </c>
      <c r="F10" s="145"/>
      <c r="G10" s="145" t="s">
        <v>995</v>
      </c>
    </row>
    <row r="11" spans="1:7" ht="16.399999999999999" customHeight="1">
      <c r="A11" s="146">
        <v>10</v>
      </c>
      <c r="B11" s="145" t="s">
        <v>331</v>
      </c>
      <c r="C11" s="145" t="s">
        <v>331</v>
      </c>
      <c r="D11" s="145" t="s">
        <v>1004</v>
      </c>
      <c r="E11" s="145" t="s">
        <v>412</v>
      </c>
      <c r="F11" s="145"/>
      <c r="G11" s="145" t="s">
        <v>995</v>
      </c>
    </row>
    <row r="12" spans="1:7" ht="16.399999999999999" customHeight="1">
      <c r="A12" s="146">
        <v>11</v>
      </c>
      <c r="B12" s="145" t="s">
        <v>331</v>
      </c>
      <c r="C12" s="145" t="s">
        <v>331</v>
      </c>
      <c r="D12" s="145" t="s">
        <v>1005</v>
      </c>
      <c r="E12" s="145" t="s">
        <v>405</v>
      </c>
      <c r="F12" s="145"/>
      <c r="G12" s="145" t="s">
        <v>995</v>
      </c>
    </row>
    <row r="13" spans="1:7" ht="16.399999999999999" customHeight="1">
      <c r="A13" s="146">
        <v>12</v>
      </c>
      <c r="B13" s="145" t="s">
        <v>331</v>
      </c>
      <c r="C13" s="145" t="s">
        <v>331</v>
      </c>
      <c r="D13" s="145" t="s">
        <v>1006</v>
      </c>
      <c r="E13" s="145" t="s">
        <v>396</v>
      </c>
      <c r="F13" s="145"/>
      <c r="G13" s="145" t="s">
        <v>995</v>
      </c>
    </row>
    <row r="14" spans="1:7" ht="16.399999999999999" customHeight="1">
      <c r="A14" s="146">
        <v>13</v>
      </c>
      <c r="B14" s="145" t="s">
        <v>331</v>
      </c>
      <c r="C14" s="145" t="s">
        <v>331</v>
      </c>
      <c r="D14" s="145" t="s">
        <v>1007</v>
      </c>
      <c r="E14" s="145" t="s">
        <v>410</v>
      </c>
      <c r="F14" s="145"/>
      <c r="G14" s="145" t="s">
        <v>333</v>
      </c>
    </row>
    <row r="15" spans="1:7" ht="16.399999999999999" customHeight="1">
      <c r="A15" s="146">
        <v>14</v>
      </c>
      <c r="B15" s="145" t="s">
        <v>331</v>
      </c>
      <c r="C15" s="145" t="s">
        <v>331</v>
      </c>
      <c r="D15" s="145" t="s">
        <v>1008</v>
      </c>
      <c r="E15" s="145" t="s">
        <v>402</v>
      </c>
      <c r="F15" s="145"/>
      <c r="G15" s="145" t="s">
        <v>995</v>
      </c>
    </row>
    <row r="16" spans="1:7" ht="16.399999999999999" customHeight="1">
      <c r="A16" s="146">
        <v>15</v>
      </c>
      <c r="B16" s="145" t="s">
        <v>331</v>
      </c>
      <c r="C16" s="145" t="s">
        <v>331</v>
      </c>
      <c r="D16" s="145" t="s">
        <v>1009</v>
      </c>
      <c r="E16" s="145" t="s">
        <v>401</v>
      </c>
      <c r="F16" s="145"/>
      <c r="G16" s="145" t="s">
        <v>333</v>
      </c>
    </row>
    <row r="17" spans="1:7" ht="16.399999999999999" customHeight="1">
      <c r="A17" s="146">
        <v>16</v>
      </c>
      <c r="B17" s="145" t="s">
        <v>331</v>
      </c>
      <c r="C17" s="145" t="s">
        <v>331</v>
      </c>
      <c r="D17" s="145" t="s">
        <v>1010</v>
      </c>
      <c r="E17" s="145" t="s">
        <v>400</v>
      </c>
      <c r="F17" s="145"/>
      <c r="G17" s="145" t="s">
        <v>995</v>
      </c>
    </row>
    <row r="18" spans="1:7" ht="16.399999999999999" customHeight="1">
      <c r="A18" s="146">
        <v>17</v>
      </c>
      <c r="B18" s="145" t="s">
        <v>331</v>
      </c>
      <c r="C18" s="145" t="s">
        <v>331</v>
      </c>
      <c r="D18" s="145" t="s">
        <v>1011</v>
      </c>
      <c r="E18" s="145" t="s">
        <v>403</v>
      </c>
      <c r="F18" s="145"/>
      <c r="G18" s="145" t="s">
        <v>333</v>
      </c>
    </row>
    <row r="19" spans="1:7" ht="16.399999999999999" customHeight="1">
      <c r="A19" s="146">
        <v>18</v>
      </c>
      <c r="B19" s="145" t="s">
        <v>331</v>
      </c>
      <c r="C19" s="145" t="s">
        <v>331</v>
      </c>
      <c r="D19" s="145" t="s">
        <v>1012</v>
      </c>
      <c r="E19" s="145" t="s">
        <v>414</v>
      </c>
      <c r="F19" s="145"/>
      <c r="G19" s="145" t="s">
        <v>995</v>
      </c>
    </row>
    <row r="20" spans="1:7" ht="16.399999999999999" customHeight="1">
      <c r="A20" s="146">
        <v>19</v>
      </c>
      <c r="B20" s="145" t="s">
        <v>331</v>
      </c>
      <c r="C20" s="145" t="s">
        <v>331</v>
      </c>
      <c r="D20" s="145" t="s">
        <v>1013</v>
      </c>
      <c r="E20" s="145" t="s">
        <v>406</v>
      </c>
      <c r="F20" s="145"/>
      <c r="G20" s="145" t="s">
        <v>333</v>
      </c>
    </row>
    <row r="21" spans="1:7" ht="16.399999999999999" customHeight="1">
      <c r="A21" s="146">
        <v>20</v>
      </c>
      <c r="B21" s="145" t="s">
        <v>331</v>
      </c>
      <c r="C21" s="145" t="s">
        <v>331</v>
      </c>
      <c r="D21" s="145" t="s">
        <v>1014</v>
      </c>
      <c r="E21" s="145" t="s">
        <v>408</v>
      </c>
      <c r="F21" s="145"/>
      <c r="G21" s="145" t="s">
        <v>333</v>
      </c>
    </row>
    <row r="22" spans="1:7" ht="16.399999999999999" customHeight="1">
      <c r="A22" s="146">
        <v>21</v>
      </c>
      <c r="B22" s="145" t="s">
        <v>263</v>
      </c>
      <c r="C22" s="145" t="s">
        <v>334</v>
      </c>
      <c r="D22" s="145" t="s">
        <v>1015</v>
      </c>
      <c r="E22" s="145" t="s">
        <v>415</v>
      </c>
      <c r="F22" s="145"/>
      <c r="G22" s="145" t="s">
        <v>333</v>
      </c>
    </row>
    <row r="23" spans="1:7" ht="16.399999999999999" customHeight="1">
      <c r="A23" s="146">
        <v>22</v>
      </c>
      <c r="B23" s="145" t="s">
        <v>263</v>
      </c>
      <c r="C23" s="145" t="s">
        <v>334</v>
      </c>
      <c r="D23" s="145" t="s">
        <v>1016</v>
      </c>
      <c r="E23" s="145" t="s">
        <v>1017</v>
      </c>
      <c r="F23" s="145"/>
      <c r="G23" s="145" t="s">
        <v>333</v>
      </c>
    </row>
    <row r="24" spans="1:7" ht="16.399999999999999" customHeight="1">
      <c r="A24" s="146">
        <v>23</v>
      </c>
      <c r="B24" s="145" t="s">
        <v>1780</v>
      </c>
      <c r="C24" s="145" t="s">
        <v>334</v>
      </c>
      <c r="D24" s="145" t="s">
        <v>1018</v>
      </c>
      <c r="E24" s="145" t="s">
        <v>416</v>
      </c>
      <c r="F24" s="145"/>
      <c r="G24" s="145" t="s">
        <v>333</v>
      </c>
    </row>
    <row r="25" spans="1:7" ht="16.399999999999999" customHeight="1">
      <c r="A25" s="146">
        <v>24</v>
      </c>
      <c r="B25" s="145" t="s">
        <v>1780</v>
      </c>
      <c r="C25" s="145" t="s">
        <v>334</v>
      </c>
      <c r="D25" s="145" t="s">
        <v>1019</v>
      </c>
      <c r="E25" s="145" t="s">
        <v>1020</v>
      </c>
      <c r="F25" s="145"/>
      <c r="G25" s="145" t="s">
        <v>333</v>
      </c>
    </row>
    <row r="26" spans="1:7" ht="16.399999999999999" customHeight="1">
      <c r="A26" s="146">
        <v>25</v>
      </c>
      <c r="B26" s="145" t="s">
        <v>1780</v>
      </c>
      <c r="C26" s="145" t="s">
        <v>334</v>
      </c>
      <c r="D26" s="145" t="s">
        <v>1021</v>
      </c>
      <c r="E26" s="145" t="s">
        <v>1022</v>
      </c>
      <c r="F26" s="145"/>
      <c r="G26" s="145" t="s">
        <v>333</v>
      </c>
    </row>
    <row r="27" spans="1:7" ht="16.399999999999999" customHeight="1">
      <c r="A27" s="146">
        <v>26</v>
      </c>
      <c r="B27" s="145" t="s">
        <v>1780</v>
      </c>
      <c r="C27" s="145" t="s">
        <v>336</v>
      </c>
      <c r="D27" s="145" t="s">
        <v>1023</v>
      </c>
      <c r="E27" s="145" t="s">
        <v>417</v>
      </c>
      <c r="F27" s="145"/>
      <c r="G27" s="145" t="s">
        <v>995</v>
      </c>
    </row>
    <row r="28" spans="1:7" ht="16.399999999999999" customHeight="1">
      <c r="A28" s="146">
        <v>27</v>
      </c>
      <c r="B28" s="145" t="s">
        <v>1780</v>
      </c>
      <c r="C28" s="145" t="s">
        <v>336</v>
      </c>
      <c r="D28" s="145" t="s">
        <v>1024</v>
      </c>
      <c r="E28" s="145" t="s">
        <v>1025</v>
      </c>
      <c r="F28" s="145"/>
      <c r="G28" s="145" t="s">
        <v>333</v>
      </c>
    </row>
    <row r="29" spans="1:7" ht="16.399999999999999" customHeight="1">
      <c r="A29" s="146">
        <v>28</v>
      </c>
      <c r="B29" s="145" t="s">
        <v>1780</v>
      </c>
      <c r="C29" s="145" t="s">
        <v>336</v>
      </c>
      <c r="D29" s="145" t="s">
        <v>1026</v>
      </c>
      <c r="E29" s="145" t="s">
        <v>1027</v>
      </c>
      <c r="F29" s="145"/>
      <c r="G29" s="145" t="s">
        <v>333</v>
      </c>
    </row>
    <row r="30" spans="1:7" ht="16.399999999999999" customHeight="1">
      <c r="A30" s="146">
        <v>29</v>
      </c>
      <c r="B30" s="145" t="s">
        <v>1780</v>
      </c>
      <c r="C30" s="145" t="s">
        <v>336</v>
      </c>
      <c r="D30" s="145" t="s">
        <v>1028</v>
      </c>
      <c r="E30" s="145" t="s">
        <v>418</v>
      </c>
      <c r="F30" s="145"/>
      <c r="G30" s="145" t="s">
        <v>995</v>
      </c>
    </row>
    <row r="31" spans="1:7" ht="16.399999999999999" customHeight="1">
      <c r="A31" s="146">
        <v>30</v>
      </c>
      <c r="B31" s="145" t="s">
        <v>1780</v>
      </c>
      <c r="C31" s="145" t="s">
        <v>336</v>
      </c>
      <c r="D31" s="145" t="s">
        <v>1029</v>
      </c>
      <c r="E31" s="145" t="s">
        <v>1030</v>
      </c>
      <c r="F31" s="145"/>
      <c r="G31" s="145" t="s">
        <v>995</v>
      </c>
    </row>
    <row r="32" spans="1:7" ht="16.399999999999999" customHeight="1">
      <c r="A32" s="146">
        <v>31</v>
      </c>
      <c r="B32" s="145" t="s">
        <v>1780</v>
      </c>
      <c r="C32" s="145" t="s">
        <v>336</v>
      </c>
      <c r="D32" s="145" t="s">
        <v>1031</v>
      </c>
      <c r="E32" s="145" t="s">
        <v>1032</v>
      </c>
      <c r="F32" s="145"/>
      <c r="G32" s="145" t="s">
        <v>333</v>
      </c>
    </row>
    <row r="33" spans="1:7" ht="16.399999999999999" customHeight="1">
      <c r="A33" s="146">
        <v>32</v>
      </c>
      <c r="B33" s="145" t="s">
        <v>1780</v>
      </c>
      <c r="C33" s="145" t="s">
        <v>336</v>
      </c>
      <c r="D33" s="145" t="s">
        <v>1781</v>
      </c>
      <c r="E33" s="145" t="s">
        <v>1033</v>
      </c>
      <c r="F33" s="145"/>
      <c r="G33" s="145" t="s">
        <v>333</v>
      </c>
    </row>
    <row r="34" spans="1:7" ht="16.399999999999999" customHeight="1">
      <c r="A34" s="146">
        <v>33</v>
      </c>
      <c r="B34" s="145" t="s">
        <v>1780</v>
      </c>
      <c r="C34" s="145" t="s">
        <v>338</v>
      </c>
      <c r="D34" s="145" t="s">
        <v>1034</v>
      </c>
      <c r="E34" s="145" t="s">
        <v>419</v>
      </c>
      <c r="F34" s="145"/>
      <c r="G34" s="145" t="s">
        <v>995</v>
      </c>
    </row>
    <row r="35" spans="1:7" ht="16.399999999999999" customHeight="1">
      <c r="A35" s="146">
        <v>34</v>
      </c>
      <c r="B35" s="145" t="s">
        <v>1780</v>
      </c>
      <c r="C35" s="145" t="s">
        <v>338</v>
      </c>
      <c r="D35" s="145" t="s">
        <v>1035</v>
      </c>
      <c r="E35" s="145" t="s">
        <v>427</v>
      </c>
      <c r="F35" s="145"/>
      <c r="G35" s="145" t="s">
        <v>333</v>
      </c>
    </row>
    <row r="36" spans="1:7" ht="16.399999999999999" customHeight="1">
      <c r="A36" s="146">
        <v>35</v>
      </c>
      <c r="B36" s="145" t="s">
        <v>1780</v>
      </c>
      <c r="C36" s="145" t="s">
        <v>338</v>
      </c>
      <c r="D36" s="145" t="s">
        <v>1782</v>
      </c>
      <c r="E36" s="145" t="s">
        <v>1036</v>
      </c>
      <c r="F36" s="145"/>
      <c r="G36" s="145" t="s">
        <v>333</v>
      </c>
    </row>
    <row r="37" spans="1:7" ht="16.399999999999999" customHeight="1">
      <c r="A37" s="146">
        <v>36</v>
      </c>
      <c r="B37" s="145" t="s">
        <v>1780</v>
      </c>
      <c r="C37" s="145" t="s">
        <v>338</v>
      </c>
      <c r="D37" s="145" t="s">
        <v>1037</v>
      </c>
      <c r="E37" s="145" t="s">
        <v>429</v>
      </c>
      <c r="F37" s="145"/>
      <c r="G37" s="145" t="s">
        <v>333</v>
      </c>
    </row>
    <row r="38" spans="1:7" ht="16.399999999999999" customHeight="1">
      <c r="A38" s="146">
        <v>37</v>
      </c>
      <c r="B38" s="145" t="s">
        <v>1780</v>
      </c>
      <c r="C38" s="145" t="s">
        <v>338</v>
      </c>
      <c r="D38" s="145" t="s">
        <v>1038</v>
      </c>
      <c r="E38" s="145" t="s">
        <v>421</v>
      </c>
      <c r="F38" s="145"/>
      <c r="G38" s="145" t="s">
        <v>333</v>
      </c>
    </row>
    <row r="39" spans="1:7" ht="16.399999999999999" customHeight="1">
      <c r="A39" s="146">
        <v>38</v>
      </c>
      <c r="B39" s="145" t="s">
        <v>1780</v>
      </c>
      <c r="C39" s="145" t="s">
        <v>338</v>
      </c>
      <c r="D39" s="145" t="s">
        <v>1039</v>
      </c>
      <c r="E39" s="145" t="s">
        <v>420</v>
      </c>
      <c r="F39" s="145"/>
      <c r="G39" s="145" t="s">
        <v>333</v>
      </c>
    </row>
    <row r="40" spans="1:7" ht="16.399999999999999" customHeight="1">
      <c r="A40" s="146">
        <v>39</v>
      </c>
      <c r="B40" s="145" t="s">
        <v>1780</v>
      </c>
      <c r="C40" s="145" t="s">
        <v>338</v>
      </c>
      <c r="D40" s="145" t="s">
        <v>1040</v>
      </c>
      <c r="E40" s="145" t="s">
        <v>428</v>
      </c>
      <c r="F40" s="145"/>
      <c r="G40" s="145" t="s">
        <v>995</v>
      </c>
    </row>
    <row r="41" spans="1:7" ht="16.399999999999999" customHeight="1">
      <c r="A41" s="146">
        <v>40</v>
      </c>
      <c r="B41" s="145" t="s">
        <v>1780</v>
      </c>
      <c r="C41" s="145" t="s">
        <v>338</v>
      </c>
      <c r="D41" s="145" t="s">
        <v>1041</v>
      </c>
      <c r="E41" s="145" t="s">
        <v>422</v>
      </c>
      <c r="F41" s="145"/>
      <c r="G41" s="145" t="s">
        <v>333</v>
      </c>
    </row>
    <row r="42" spans="1:7" ht="16.399999999999999" customHeight="1">
      <c r="A42" s="146">
        <v>41</v>
      </c>
      <c r="B42" s="145" t="s">
        <v>1780</v>
      </c>
      <c r="C42" s="145" t="s">
        <v>338</v>
      </c>
      <c r="D42" s="145" t="s">
        <v>1042</v>
      </c>
      <c r="E42" s="145" t="s">
        <v>426</v>
      </c>
      <c r="F42" s="145"/>
      <c r="G42" s="145" t="s">
        <v>333</v>
      </c>
    </row>
    <row r="43" spans="1:7" ht="16.399999999999999" customHeight="1">
      <c r="A43" s="146">
        <v>42</v>
      </c>
      <c r="B43" s="145" t="s">
        <v>1780</v>
      </c>
      <c r="C43" s="145" t="s">
        <v>338</v>
      </c>
      <c r="D43" s="145" t="s">
        <v>1043</v>
      </c>
      <c r="E43" s="145" t="s">
        <v>425</v>
      </c>
      <c r="F43" s="145"/>
      <c r="G43" s="145" t="s">
        <v>333</v>
      </c>
    </row>
    <row r="44" spans="1:7" ht="16.399999999999999" customHeight="1">
      <c r="A44" s="146">
        <v>43</v>
      </c>
      <c r="B44" s="145" t="s">
        <v>1780</v>
      </c>
      <c r="C44" s="145" t="s">
        <v>338</v>
      </c>
      <c r="D44" s="145" t="s">
        <v>1044</v>
      </c>
      <c r="E44" s="145" t="s">
        <v>423</v>
      </c>
      <c r="F44" s="145"/>
      <c r="G44" s="145" t="s">
        <v>995</v>
      </c>
    </row>
    <row r="45" spans="1:7" ht="16.399999999999999" customHeight="1">
      <c r="A45" s="146">
        <v>44</v>
      </c>
      <c r="B45" s="145" t="s">
        <v>1780</v>
      </c>
      <c r="C45" s="145" t="s">
        <v>338</v>
      </c>
      <c r="D45" s="145" t="s">
        <v>1045</v>
      </c>
      <c r="E45" s="145" t="s">
        <v>424</v>
      </c>
      <c r="F45" s="145"/>
      <c r="G45" s="145" t="s">
        <v>333</v>
      </c>
    </row>
    <row r="46" spans="1:7" ht="16.399999999999999" customHeight="1">
      <c r="A46" s="146">
        <v>45</v>
      </c>
      <c r="B46" s="145" t="s">
        <v>1780</v>
      </c>
      <c r="C46" s="145" t="s">
        <v>340</v>
      </c>
      <c r="D46" s="145" t="s">
        <v>1046</v>
      </c>
      <c r="E46" s="145" t="s">
        <v>430</v>
      </c>
      <c r="F46" s="145"/>
      <c r="G46" s="145" t="s">
        <v>995</v>
      </c>
    </row>
    <row r="47" spans="1:7" ht="16.399999999999999" customHeight="1">
      <c r="A47" s="146">
        <v>46</v>
      </c>
      <c r="B47" s="145" t="s">
        <v>1780</v>
      </c>
      <c r="C47" s="145" t="s">
        <v>340</v>
      </c>
      <c r="D47" s="145" t="s">
        <v>1047</v>
      </c>
      <c r="E47" s="145" t="s">
        <v>1048</v>
      </c>
      <c r="F47" s="145"/>
      <c r="G47" s="145" t="s">
        <v>333</v>
      </c>
    </row>
    <row r="48" spans="1:7" ht="16.399999999999999" customHeight="1">
      <c r="A48" s="146">
        <v>47</v>
      </c>
      <c r="B48" s="145" t="s">
        <v>1780</v>
      </c>
      <c r="C48" s="145" t="s">
        <v>340</v>
      </c>
      <c r="D48" s="145" t="s">
        <v>1049</v>
      </c>
      <c r="E48" s="145" t="s">
        <v>1050</v>
      </c>
      <c r="F48" s="145"/>
      <c r="G48" s="145" t="s">
        <v>333</v>
      </c>
    </row>
    <row r="49" spans="1:7" ht="16.399999999999999" customHeight="1">
      <c r="A49" s="146">
        <v>48</v>
      </c>
      <c r="B49" s="145" t="s">
        <v>1780</v>
      </c>
      <c r="C49" s="145" t="s">
        <v>340</v>
      </c>
      <c r="D49" s="145" t="s">
        <v>1051</v>
      </c>
      <c r="E49" s="145" t="s">
        <v>1052</v>
      </c>
      <c r="F49" s="145"/>
      <c r="G49" s="145" t="s">
        <v>333</v>
      </c>
    </row>
    <row r="50" spans="1:7" ht="16.399999999999999" customHeight="1">
      <c r="A50" s="146">
        <v>49</v>
      </c>
      <c r="B50" s="145" t="s">
        <v>1780</v>
      </c>
      <c r="C50" s="145" t="s">
        <v>340</v>
      </c>
      <c r="D50" s="145" t="s">
        <v>1053</v>
      </c>
      <c r="E50" s="145" t="s">
        <v>1054</v>
      </c>
      <c r="F50" s="145"/>
      <c r="G50" s="145" t="s">
        <v>333</v>
      </c>
    </row>
    <row r="51" spans="1:7" ht="16.399999999999999" customHeight="1">
      <c r="A51" s="146">
        <v>50</v>
      </c>
      <c r="B51" s="145" t="s">
        <v>1780</v>
      </c>
      <c r="C51" s="145" t="s">
        <v>340</v>
      </c>
      <c r="D51" s="145" t="s">
        <v>1055</v>
      </c>
      <c r="E51" s="145" t="s">
        <v>1056</v>
      </c>
      <c r="F51" s="145"/>
      <c r="G51" s="145" t="s">
        <v>333</v>
      </c>
    </row>
    <row r="52" spans="1:7" ht="16.399999999999999" customHeight="1">
      <c r="A52" s="146">
        <v>51</v>
      </c>
      <c r="B52" s="145" t="s">
        <v>1780</v>
      </c>
      <c r="C52" s="145" t="s">
        <v>342</v>
      </c>
      <c r="D52" s="145" t="s">
        <v>1057</v>
      </c>
      <c r="E52" s="145" t="s">
        <v>431</v>
      </c>
      <c r="F52" s="145"/>
      <c r="G52" s="145" t="s">
        <v>333</v>
      </c>
    </row>
    <row r="53" spans="1:7" ht="16.399999999999999" customHeight="1">
      <c r="A53" s="146">
        <v>52</v>
      </c>
      <c r="B53" s="145" t="s">
        <v>1780</v>
      </c>
      <c r="C53" s="145" t="s">
        <v>342</v>
      </c>
      <c r="D53" s="145" t="s">
        <v>1058</v>
      </c>
      <c r="E53" s="145" t="s">
        <v>1059</v>
      </c>
      <c r="F53" s="145"/>
      <c r="G53" s="145" t="s">
        <v>333</v>
      </c>
    </row>
    <row r="54" spans="1:7" ht="16.399999999999999" customHeight="1">
      <c r="A54" s="146">
        <v>53</v>
      </c>
      <c r="B54" s="145" t="s">
        <v>1780</v>
      </c>
      <c r="C54" s="145" t="s">
        <v>342</v>
      </c>
      <c r="D54" s="145" t="s">
        <v>1060</v>
      </c>
      <c r="E54" s="145" t="s">
        <v>1061</v>
      </c>
      <c r="F54" s="145"/>
      <c r="G54" s="145" t="s">
        <v>995</v>
      </c>
    </row>
    <row r="55" spans="1:7" ht="16.399999999999999" customHeight="1">
      <c r="A55" s="146">
        <v>54</v>
      </c>
      <c r="B55" s="145" t="s">
        <v>1780</v>
      </c>
      <c r="C55" s="145" t="s">
        <v>342</v>
      </c>
      <c r="D55" s="145" t="s">
        <v>1062</v>
      </c>
      <c r="E55" s="145" t="s">
        <v>1063</v>
      </c>
      <c r="F55" s="145"/>
      <c r="G55" s="145" t="s">
        <v>333</v>
      </c>
    </row>
    <row r="56" spans="1:7" ht="16.399999999999999" customHeight="1">
      <c r="A56" s="146">
        <v>55</v>
      </c>
      <c r="B56" s="145" t="s">
        <v>1780</v>
      </c>
      <c r="C56" s="145" t="s">
        <v>342</v>
      </c>
      <c r="D56" s="145" t="s">
        <v>1064</v>
      </c>
      <c r="E56" s="145" t="s">
        <v>1065</v>
      </c>
      <c r="F56" s="145"/>
      <c r="G56" s="145" t="s">
        <v>333</v>
      </c>
    </row>
    <row r="57" spans="1:7" ht="16.399999999999999" customHeight="1">
      <c r="A57" s="146">
        <v>56</v>
      </c>
      <c r="B57" s="145" t="s">
        <v>1780</v>
      </c>
      <c r="C57" s="145" t="s">
        <v>342</v>
      </c>
      <c r="D57" s="145" t="s">
        <v>1066</v>
      </c>
      <c r="E57" s="145" t="s">
        <v>1067</v>
      </c>
      <c r="F57" s="145"/>
      <c r="G57" s="145" t="s">
        <v>333</v>
      </c>
    </row>
    <row r="58" spans="1:7" ht="16.399999999999999" customHeight="1">
      <c r="A58" s="146">
        <v>57</v>
      </c>
      <c r="B58" s="145" t="s">
        <v>1780</v>
      </c>
      <c r="C58" s="145" t="s">
        <v>342</v>
      </c>
      <c r="D58" s="145" t="s">
        <v>1068</v>
      </c>
      <c r="E58" s="145" t="s">
        <v>1069</v>
      </c>
      <c r="F58" s="145"/>
      <c r="G58" s="145" t="s">
        <v>333</v>
      </c>
    </row>
    <row r="59" spans="1:7" ht="16.399999999999999" customHeight="1">
      <c r="A59" s="146">
        <v>58</v>
      </c>
      <c r="B59" s="145" t="s">
        <v>1780</v>
      </c>
      <c r="C59" s="145" t="s">
        <v>342</v>
      </c>
      <c r="D59" s="145" t="s">
        <v>1070</v>
      </c>
      <c r="E59" s="145" t="s">
        <v>1071</v>
      </c>
      <c r="F59" s="145"/>
      <c r="G59" s="145" t="s">
        <v>333</v>
      </c>
    </row>
    <row r="60" spans="1:7" ht="16.399999999999999" customHeight="1">
      <c r="A60" s="146">
        <v>59</v>
      </c>
      <c r="B60" s="145" t="s">
        <v>1780</v>
      </c>
      <c r="C60" s="145" t="s">
        <v>344</v>
      </c>
      <c r="D60" s="145" t="s">
        <v>390</v>
      </c>
      <c r="E60" s="145" t="s">
        <v>432</v>
      </c>
      <c r="F60" s="145"/>
      <c r="G60" s="145" t="s">
        <v>995</v>
      </c>
    </row>
    <row r="61" spans="1:7" ht="16.399999999999999" customHeight="1">
      <c r="A61" s="146">
        <v>60</v>
      </c>
      <c r="B61" s="145" t="s">
        <v>1780</v>
      </c>
      <c r="C61" s="145" t="s">
        <v>344</v>
      </c>
      <c r="D61" s="145" t="s">
        <v>1072</v>
      </c>
      <c r="E61" s="145" t="s">
        <v>1073</v>
      </c>
      <c r="F61" s="145"/>
      <c r="G61" s="145" t="s">
        <v>333</v>
      </c>
    </row>
    <row r="62" spans="1:7" ht="16.399999999999999" customHeight="1">
      <c r="A62" s="146">
        <v>61</v>
      </c>
      <c r="B62" s="145" t="s">
        <v>1780</v>
      </c>
      <c r="C62" s="145" t="s">
        <v>344</v>
      </c>
      <c r="D62" s="145" t="s">
        <v>391</v>
      </c>
      <c r="E62" s="145" t="s">
        <v>433</v>
      </c>
      <c r="F62" s="145"/>
      <c r="G62" s="145" t="s">
        <v>995</v>
      </c>
    </row>
    <row r="63" spans="1:7" ht="16.399999999999999" customHeight="1">
      <c r="A63" s="146">
        <v>62</v>
      </c>
      <c r="B63" s="145" t="s">
        <v>1780</v>
      </c>
      <c r="C63" s="145" t="s">
        <v>344</v>
      </c>
      <c r="D63" s="145" t="s">
        <v>392</v>
      </c>
      <c r="E63" s="145" t="s">
        <v>434</v>
      </c>
      <c r="F63" s="145"/>
      <c r="G63" s="145" t="s">
        <v>995</v>
      </c>
    </row>
    <row r="64" spans="1:7" ht="16.399999999999999" customHeight="1">
      <c r="A64" s="146">
        <v>63</v>
      </c>
      <c r="B64" s="145" t="s">
        <v>1780</v>
      </c>
      <c r="C64" s="145" t="s">
        <v>344</v>
      </c>
      <c r="D64" s="145" t="s">
        <v>1074</v>
      </c>
      <c r="E64" s="145" t="s">
        <v>1075</v>
      </c>
      <c r="F64" s="145"/>
      <c r="G64" s="145" t="s">
        <v>333</v>
      </c>
    </row>
    <row r="65" spans="1:7" ht="16.399999999999999" customHeight="1">
      <c r="A65" s="146">
        <v>64</v>
      </c>
      <c r="B65" s="145" t="s">
        <v>1780</v>
      </c>
      <c r="C65" s="145" t="s">
        <v>344</v>
      </c>
      <c r="D65" s="145" t="s">
        <v>393</v>
      </c>
      <c r="E65" s="145" t="s">
        <v>435</v>
      </c>
      <c r="F65" s="145"/>
      <c r="G65" s="145" t="s">
        <v>333</v>
      </c>
    </row>
    <row r="66" spans="1:7" ht="16.399999999999999" customHeight="1">
      <c r="A66" s="146">
        <v>65</v>
      </c>
      <c r="B66" s="145" t="s">
        <v>1780</v>
      </c>
      <c r="C66" s="145" t="s">
        <v>344</v>
      </c>
      <c r="D66" s="145" t="s">
        <v>1076</v>
      </c>
      <c r="E66" s="145" t="s">
        <v>1077</v>
      </c>
      <c r="F66" s="145"/>
      <c r="G66" s="145" t="s">
        <v>333</v>
      </c>
    </row>
    <row r="67" spans="1:7" ht="16.399999999999999" customHeight="1">
      <c r="A67" s="146">
        <v>66</v>
      </c>
      <c r="B67" s="145" t="s">
        <v>1780</v>
      </c>
      <c r="C67" s="145" t="s">
        <v>344</v>
      </c>
      <c r="D67" s="145" t="s">
        <v>1078</v>
      </c>
      <c r="E67" s="145" t="s">
        <v>1079</v>
      </c>
      <c r="F67" s="145"/>
      <c r="G67" s="145" t="s">
        <v>333</v>
      </c>
    </row>
    <row r="68" spans="1:7" ht="16.399999999999999" customHeight="1">
      <c r="A68" s="146">
        <v>67</v>
      </c>
      <c r="B68" s="145" t="s">
        <v>264</v>
      </c>
      <c r="C68" s="145" t="s">
        <v>346</v>
      </c>
      <c r="D68" s="145" t="s">
        <v>1080</v>
      </c>
      <c r="E68" s="145" t="s">
        <v>445</v>
      </c>
      <c r="F68" s="145"/>
      <c r="G68" s="145" t="s">
        <v>333</v>
      </c>
    </row>
    <row r="69" spans="1:7" ht="16.399999999999999" customHeight="1">
      <c r="A69" s="146">
        <v>68</v>
      </c>
      <c r="B69" s="145" t="s">
        <v>264</v>
      </c>
      <c r="C69" s="145" t="s">
        <v>346</v>
      </c>
      <c r="D69" s="145" t="s">
        <v>1081</v>
      </c>
      <c r="E69" s="145" t="s">
        <v>436</v>
      </c>
      <c r="F69" s="145"/>
      <c r="G69" s="145" t="s">
        <v>995</v>
      </c>
    </row>
    <row r="70" spans="1:7" ht="16.399999999999999" customHeight="1">
      <c r="A70" s="146">
        <v>69</v>
      </c>
      <c r="B70" s="145" t="s">
        <v>1783</v>
      </c>
      <c r="C70" s="145" t="s">
        <v>346</v>
      </c>
      <c r="D70" s="145" t="s">
        <v>1082</v>
      </c>
      <c r="E70" s="145" t="s">
        <v>447</v>
      </c>
      <c r="F70" s="145"/>
      <c r="G70" s="145" t="s">
        <v>333</v>
      </c>
    </row>
    <row r="71" spans="1:7" ht="16.399999999999999" customHeight="1">
      <c r="A71" s="146">
        <v>70</v>
      </c>
      <c r="B71" s="145" t="s">
        <v>1783</v>
      </c>
      <c r="C71" s="145" t="s">
        <v>346</v>
      </c>
      <c r="D71" s="145" t="s">
        <v>1083</v>
      </c>
      <c r="E71" s="145" t="s">
        <v>450</v>
      </c>
      <c r="F71" s="145"/>
      <c r="G71" s="145" t="s">
        <v>333</v>
      </c>
    </row>
    <row r="72" spans="1:7" ht="16.399999999999999" customHeight="1">
      <c r="A72" s="146">
        <v>71</v>
      </c>
      <c r="B72" s="145" t="s">
        <v>1783</v>
      </c>
      <c r="C72" s="145" t="s">
        <v>346</v>
      </c>
      <c r="D72" s="145" t="s">
        <v>1084</v>
      </c>
      <c r="E72" s="145" t="s">
        <v>1085</v>
      </c>
      <c r="F72" s="145"/>
      <c r="G72" s="145" t="s">
        <v>995</v>
      </c>
    </row>
    <row r="73" spans="1:7" ht="16.399999999999999" customHeight="1">
      <c r="A73" s="146">
        <v>72</v>
      </c>
      <c r="B73" s="145" t="s">
        <v>1783</v>
      </c>
      <c r="C73" s="145" t="s">
        <v>346</v>
      </c>
      <c r="D73" s="145" t="s">
        <v>1086</v>
      </c>
      <c r="E73" s="145" t="s">
        <v>448</v>
      </c>
      <c r="F73" s="145"/>
      <c r="G73" s="145" t="s">
        <v>333</v>
      </c>
    </row>
    <row r="74" spans="1:7" ht="16.399999999999999" customHeight="1">
      <c r="A74" s="146">
        <v>73</v>
      </c>
      <c r="B74" s="145" t="s">
        <v>1783</v>
      </c>
      <c r="C74" s="145" t="s">
        <v>346</v>
      </c>
      <c r="D74" s="145" t="s">
        <v>1087</v>
      </c>
      <c r="E74" s="145" t="s">
        <v>446</v>
      </c>
      <c r="F74" s="145"/>
      <c r="G74" s="145" t="s">
        <v>333</v>
      </c>
    </row>
    <row r="75" spans="1:7" ht="16.399999999999999" customHeight="1">
      <c r="A75" s="146">
        <v>74</v>
      </c>
      <c r="B75" s="145" t="s">
        <v>1783</v>
      </c>
      <c r="C75" s="145" t="s">
        <v>346</v>
      </c>
      <c r="D75" s="145" t="s">
        <v>1088</v>
      </c>
      <c r="E75" s="145" t="s">
        <v>439</v>
      </c>
      <c r="F75" s="145"/>
      <c r="G75" s="145" t="s">
        <v>333</v>
      </c>
    </row>
    <row r="76" spans="1:7" ht="16.399999999999999" customHeight="1">
      <c r="A76" s="146">
        <v>75</v>
      </c>
      <c r="B76" s="145" t="s">
        <v>1783</v>
      </c>
      <c r="C76" s="145" t="s">
        <v>346</v>
      </c>
      <c r="D76" s="145" t="s">
        <v>1089</v>
      </c>
      <c r="E76" s="145" t="s">
        <v>437</v>
      </c>
      <c r="F76" s="145"/>
      <c r="G76" s="145" t="s">
        <v>995</v>
      </c>
    </row>
    <row r="77" spans="1:7" ht="16.399999999999999" customHeight="1">
      <c r="A77" s="146">
        <v>76</v>
      </c>
      <c r="B77" s="145" t="s">
        <v>1783</v>
      </c>
      <c r="C77" s="145" t="s">
        <v>346</v>
      </c>
      <c r="D77" s="145" t="s">
        <v>1090</v>
      </c>
      <c r="E77" s="145" t="s">
        <v>438</v>
      </c>
      <c r="F77" s="145"/>
      <c r="G77" s="145" t="s">
        <v>995</v>
      </c>
    </row>
    <row r="78" spans="1:7" ht="16.399999999999999" customHeight="1">
      <c r="A78" s="146">
        <v>77</v>
      </c>
      <c r="B78" s="145" t="s">
        <v>1783</v>
      </c>
      <c r="C78" s="145" t="s">
        <v>346</v>
      </c>
      <c r="D78" s="145" t="s">
        <v>1091</v>
      </c>
      <c r="E78" s="145" t="s">
        <v>451</v>
      </c>
      <c r="F78" s="145"/>
      <c r="G78" s="145" t="s">
        <v>333</v>
      </c>
    </row>
    <row r="79" spans="1:7" ht="16.399999999999999" customHeight="1">
      <c r="A79" s="146">
        <v>78</v>
      </c>
      <c r="B79" s="145" t="s">
        <v>1783</v>
      </c>
      <c r="C79" s="145" t="s">
        <v>346</v>
      </c>
      <c r="D79" s="145" t="s">
        <v>1092</v>
      </c>
      <c r="E79" s="145" t="s">
        <v>441</v>
      </c>
      <c r="F79" s="145"/>
      <c r="G79" s="145" t="s">
        <v>333</v>
      </c>
    </row>
    <row r="80" spans="1:7" ht="16.399999999999999" customHeight="1">
      <c r="A80" s="146">
        <v>79</v>
      </c>
      <c r="B80" s="145" t="s">
        <v>1783</v>
      </c>
      <c r="C80" s="145" t="s">
        <v>346</v>
      </c>
      <c r="D80" s="145" t="s">
        <v>1093</v>
      </c>
      <c r="E80" s="145" t="s">
        <v>449</v>
      </c>
      <c r="F80" s="145"/>
      <c r="G80" s="145" t="s">
        <v>333</v>
      </c>
    </row>
    <row r="81" spans="1:7" ht="16.399999999999999" customHeight="1">
      <c r="A81" s="146">
        <v>80</v>
      </c>
      <c r="B81" s="145" t="s">
        <v>1783</v>
      </c>
      <c r="C81" s="145" t="s">
        <v>346</v>
      </c>
      <c r="D81" s="145" t="s">
        <v>1094</v>
      </c>
      <c r="E81" s="145" t="s">
        <v>440</v>
      </c>
      <c r="F81" s="145"/>
      <c r="G81" s="145" t="s">
        <v>995</v>
      </c>
    </row>
    <row r="82" spans="1:7" ht="16.399999999999999" customHeight="1">
      <c r="A82" s="146">
        <v>81</v>
      </c>
      <c r="B82" s="145" t="s">
        <v>1783</v>
      </c>
      <c r="C82" s="145" t="s">
        <v>346</v>
      </c>
      <c r="D82" s="145" t="s">
        <v>1095</v>
      </c>
      <c r="E82" s="145" t="s">
        <v>1096</v>
      </c>
      <c r="F82" s="145"/>
      <c r="G82" s="145" t="s">
        <v>333</v>
      </c>
    </row>
    <row r="83" spans="1:7" ht="16.399999999999999" customHeight="1">
      <c r="A83" s="146">
        <v>82</v>
      </c>
      <c r="B83" s="145" t="s">
        <v>1783</v>
      </c>
      <c r="C83" s="145" t="s">
        <v>346</v>
      </c>
      <c r="D83" s="145" t="s">
        <v>1097</v>
      </c>
      <c r="E83" s="145" t="s">
        <v>452</v>
      </c>
      <c r="F83" s="145"/>
      <c r="G83" s="145" t="s">
        <v>333</v>
      </c>
    </row>
    <row r="84" spans="1:7" ht="16.399999999999999" customHeight="1">
      <c r="A84" s="146">
        <v>83</v>
      </c>
      <c r="B84" s="145" t="s">
        <v>1783</v>
      </c>
      <c r="C84" s="145" t="s">
        <v>346</v>
      </c>
      <c r="D84" s="145" t="s">
        <v>1098</v>
      </c>
      <c r="E84" s="145" t="s">
        <v>444</v>
      </c>
      <c r="F84" s="145"/>
      <c r="G84" s="145" t="s">
        <v>333</v>
      </c>
    </row>
    <row r="85" spans="1:7" ht="16.399999999999999" customHeight="1">
      <c r="A85" s="146">
        <v>84</v>
      </c>
      <c r="B85" s="145" t="s">
        <v>1783</v>
      </c>
      <c r="C85" s="145" t="s">
        <v>346</v>
      </c>
      <c r="D85" s="145" t="s">
        <v>1099</v>
      </c>
      <c r="E85" s="145" t="s">
        <v>443</v>
      </c>
      <c r="F85" s="145"/>
      <c r="G85" s="145" t="s">
        <v>995</v>
      </c>
    </row>
    <row r="86" spans="1:7" ht="16.399999999999999" customHeight="1">
      <c r="A86" s="146">
        <v>85</v>
      </c>
      <c r="B86" s="145" t="s">
        <v>1783</v>
      </c>
      <c r="C86" s="145" t="s">
        <v>346</v>
      </c>
      <c r="D86" s="145" t="s">
        <v>1100</v>
      </c>
      <c r="E86" s="145" t="s">
        <v>453</v>
      </c>
      <c r="F86" s="145"/>
      <c r="G86" s="145" t="s">
        <v>995</v>
      </c>
    </row>
    <row r="87" spans="1:7" ht="16.399999999999999" customHeight="1">
      <c r="A87" s="146">
        <v>86</v>
      </c>
      <c r="B87" s="145" t="s">
        <v>1783</v>
      </c>
      <c r="C87" s="145" t="s">
        <v>346</v>
      </c>
      <c r="D87" s="145" t="s">
        <v>1101</v>
      </c>
      <c r="E87" s="145" t="s">
        <v>442</v>
      </c>
      <c r="F87" s="145"/>
      <c r="G87" s="145" t="s">
        <v>333</v>
      </c>
    </row>
    <row r="88" spans="1:7" ht="16.399999999999999" customHeight="1">
      <c r="A88" s="146">
        <v>87</v>
      </c>
      <c r="B88" s="145" t="s">
        <v>1783</v>
      </c>
      <c r="C88" s="145" t="s">
        <v>348</v>
      </c>
      <c r="D88" s="145" t="s">
        <v>1102</v>
      </c>
      <c r="E88" s="145" t="s">
        <v>454</v>
      </c>
      <c r="F88" s="145"/>
      <c r="G88" s="145" t="s">
        <v>995</v>
      </c>
    </row>
    <row r="89" spans="1:7" ht="16.399999999999999" customHeight="1">
      <c r="A89" s="146">
        <v>88</v>
      </c>
      <c r="B89" s="145" t="s">
        <v>1783</v>
      </c>
      <c r="C89" s="145" t="s">
        <v>348</v>
      </c>
      <c r="D89" s="145" t="s">
        <v>1103</v>
      </c>
      <c r="E89" s="145" t="s">
        <v>456</v>
      </c>
      <c r="F89" s="145"/>
      <c r="G89" s="145" t="s">
        <v>995</v>
      </c>
    </row>
    <row r="90" spans="1:7" ht="16.399999999999999" customHeight="1">
      <c r="A90" s="146">
        <v>89</v>
      </c>
      <c r="B90" s="145" t="s">
        <v>1783</v>
      </c>
      <c r="C90" s="145" t="s">
        <v>348</v>
      </c>
      <c r="D90" s="145" t="s">
        <v>1104</v>
      </c>
      <c r="E90" s="145" t="s">
        <v>458</v>
      </c>
      <c r="F90" s="145"/>
      <c r="G90" s="145" t="s">
        <v>333</v>
      </c>
    </row>
    <row r="91" spans="1:7" ht="16.399999999999999" customHeight="1">
      <c r="A91" s="146">
        <v>90</v>
      </c>
      <c r="B91" s="145" t="s">
        <v>1783</v>
      </c>
      <c r="C91" s="145" t="s">
        <v>348</v>
      </c>
      <c r="D91" s="145" t="s">
        <v>1105</v>
      </c>
      <c r="E91" s="145" t="s">
        <v>457</v>
      </c>
      <c r="F91" s="145"/>
      <c r="G91" s="145" t="s">
        <v>333</v>
      </c>
    </row>
    <row r="92" spans="1:7" ht="16.399999999999999" customHeight="1">
      <c r="A92" s="146">
        <v>91</v>
      </c>
      <c r="B92" s="145" t="s">
        <v>1783</v>
      </c>
      <c r="C92" s="145" t="s">
        <v>348</v>
      </c>
      <c r="D92" s="145" t="s">
        <v>1106</v>
      </c>
      <c r="E92" s="145" t="s">
        <v>1107</v>
      </c>
      <c r="F92" s="145"/>
      <c r="G92" s="145" t="s">
        <v>333</v>
      </c>
    </row>
    <row r="93" spans="1:7" ht="16.399999999999999" customHeight="1">
      <c r="A93" s="146">
        <v>92</v>
      </c>
      <c r="B93" s="145" t="s">
        <v>1783</v>
      </c>
      <c r="C93" s="145" t="s">
        <v>348</v>
      </c>
      <c r="D93" s="145" t="s">
        <v>1108</v>
      </c>
      <c r="E93" s="145" t="s">
        <v>459</v>
      </c>
      <c r="F93" s="145"/>
      <c r="G93" s="145" t="s">
        <v>995</v>
      </c>
    </row>
    <row r="94" spans="1:7" ht="16.399999999999999" customHeight="1">
      <c r="A94" s="146">
        <v>93</v>
      </c>
      <c r="B94" s="145" t="s">
        <v>1783</v>
      </c>
      <c r="C94" s="145" t="s">
        <v>348</v>
      </c>
      <c r="D94" s="145" t="s">
        <v>1109</v>
      </c>
      <c r="E94" s="145" t="s">
        <v>455</v>
      </c>
      <c r="F94" s="145"/>
      <c r="G94" s="145" t="s">
        <v>995</v>
      </c>
    </row>
    <row r="95" spans="1:7" ht="16.399999999999999" customHeight="1">
      <c r="A95" s="146">
        <v>94</v>
      </c>
      <c r="B95" s="145" t="s">
        <v>1783</v>
      </c>
      <c r="C95" s="145" t="s">
        <v>348</v>
      </c>
      <c r="D95" s="145" t="s">
        <v>1110</v>
      </c>
      <c r="E95" s="145" t="s">
        <v>460</v>
      </c>
      <c r="F95" s="145"/>
      <c r="G95" s="145" t="s">
        <v>333</v>
      </c>
    </row>
    <row r="96" spans="1:7" ht="16.399999999999999" customHeight="1">
      <c r="A96" s="146">
        <v>95</v>
      </c>
      <c r="B96" s="145" t="s">
        <v>1783</v>
      </c>
      <c r="C96" s="145" t="s">
        <v>348</v>
      </c>
      <c r="D96" s="145" t="s">
        <v>1111</v>
      </c>
      <c r="E96" s="145" t="s">
        <v>1112</v>
      </c>
      <c r="F96" s="145"/>
      <c r="G96" s="145" t="s">
        <v>333</v>
      </c>
    </row>
    <row r="97" spans="1:7" ht="16.399999999999999" customHeight="1">
      <c r="A97" s="146">
        <v>96</v>
      </c>
      <c r="B97" s="145" t="s">
        <v>1783</v>
      </c>
      <c r="C97" s="145" t="s">
        <v>348</v>
      </c>
      <c r="D97" s="145" t="s">
        <v>1113</v>
      </c>
      <c r="E97" s="145" t="s">
        <v>1114</v>
      </c>
      <c r="F97" s="145"/>
      <c r="G97" s="145" t="s">
        <v>333</v>
      </c>
    </row>
    <row r="98" spans="1:7" ht="16.399999999999999" customHeight="1">
      <c r="A98" s="146">
        <v>97</v>
      </c>
      <c r="B98" s="145" t="s">
        <v>1783</v>
      </c>
      <c r="C98" s="145" t="s">
        <v>348</v>
      </c>
      <c r="D98" s="145" t="s">
        <v>1115</v>
      </c>
      <c r="E98" s="145" t="s">
        <v>1116</v>
      </c>
      <c r="F98" s="145"/>
      <c r="G98" s="145" t="s">
        <v>333</v>
      </c>
    </row>
    <row r="99" spans="1:7" ht="16.399999999999999" customHeight="1">
      <c r="A99" s="146">
        <v>98</v>
      </c>
      <c r="B99" s="145" t="s">
        <v>1783</v>
      </c>
      <c r="C99" s="145" t="s">
        <v>348</v>
      </c>
      <c r="D99" s="145" t="s">
        <v>1117</v>
      </c>
      <c r="E99" s="145" t="s">
        <v>1118</v>
      </c>
      <c r="F99" s="145"/>
      <c r="G99" s="145" t="s">
        <v>333</v>
      </c>
    </row>
    <row r="100" spans="1:7" ht="16.399999999999999" customHeight="1">
      <c r="A100" s="146">
        <v>99</v>
      </c>
      <c r="B100" s="145" t="s">
        <v>1783</v>
      </c>
      <c r="C100" s="145" t="s">
        <v>350</v>
      </c>
      <c r="D100" s="145" t="s">
        <v>1119</v>
      </c>
      <c r="E100" s="145" t="s">
        <v>461</v>
      </c>
      <c r="F100" s="145"/>
      <c r="G100" s="145" t="s">
        <v>995</v>
      </c>
    </row>
    <row r="101" spans="1:7" ht="16.399999999999999" customHeight="1">
      <c r="A101" s="146">
        <v>100</v>
      </c>
      <c r="B101" s="145" t="s">
        <v>1783</v>
      </c>
      <c r="C101" s="145" t="s">
        <v>350</v>
      </c>
      <c r="D101" s="145" t="s">
        <v>1120</v>
      </c>
      <c r="E101" s="145" t="s">
        <v>462</v>
      </c>
      <c r="F101" s="145"/>
      <c r="G101" s="145" t="s">
        <v>995</v>
      </c>
    </row>
    <row r="102" spans="1:7" ht="16.399999999999999" customHeight="1">
      <c r="A102" s="146">
        <v>101</v>
      </c>
      <c r="B102" s="145" t="s">
        <v>1783</v>
      </c>
      <c r="C102" s="145" t="s">
        <v>350</v>
      </c>
      <c r="D102" s="145" t="s">
        <v>1121</v>
      </c>
      <c r="E102" s="145" t="s">
        <v>1122</v>
      </c>
      <c r="F102" s="145"/>
      <c r="G102" s="145" t="s">
        <v>995</v>
      </c>
    </row>
    <row r="103" spans="1:7" ht="16.399999999999999" customHeight="1">
      <c r="A103" s="146">
        <v>102</v>
      </c>
      <c r="B103" s="145" t="s">
        <v>1783</v>
      </c>
      <c r="C103" s="145" t="s">
        <v>350</v>
      </c>
      <c r="D103" s="145" t="s">
        <v>1123</v>
      </c>
      <c r="E103" s="145" t="s">
        <v>468</v>
      </c>
      <c r="F103" s="145"/>
      <c r="G103" s="145" t="s">
        <v>333</v>
      </c>
    </row>
    <row r="104" spans="1:7" ht="16.399999999999999" customHeight="1">
      <c r="A104" s="146">
        <v>103</v>
      </c>
      <c r="B104" s="145" t="s">
        <v>1783</v>
      </c>
      <c r="C104" s="145" t="s">
        <v>350</v>
      </c>
      <c r="D104" s="145" t="s">
        <v>1124</v>
      </c>
      <c r="E104" s="145" t="s">
        <v>466</v>
      </c>
      <c r="F104" s="145"/>
      <c r="G104" s="145" t="s">
        <v>995</v>
      </c>
    </row>
    <row r="105" spans="1:7" ht="16.399999999999999" customHeight="1">
      <c r="A105" s="146">
        <v>104</v>
      </c>
      <c r="B105" s="145" t="s">
        <v>1783</v>
      </c>
      <c r="C105" s="145" t="s">
        <v>350</v>
      </c>
      <c r="D105" s="145" t="s">
        <v>1125</v>
      </c>
      <c r="E105" s="145" t="s">
        <v>1126</v>
      </c>
      <c r="F105" s="145"/>
      <c r="G105" s="145" t="s">
        <v>333</v>
      </c>
    </row>
    <row r="106" spans="1:7" ht="16.399999999999999" customHeight="1">
      <c r="A106" s="146">
        <v>105</v>
      </c>
      <c r="B106" s="145" t="s">
        <v>1783</v>
      </c>
      <c r="C106" s="145" t="s">
        <v>350</v>
      </c>
      <c r="D106" s="145" t="s">
        <v>1127</v>
      </c>
      <c r="E106" s="145" t="s">
        <v>467</v>
      </c>
      <c r="F106" s="145"/>
      <c r="G106" s="145" t="s">
        <v>995</v>
      </c>
    </row>
    <row r="107" spans="1:7" ht="16.399999999999999" customHeight="1">
      <c r="A107" s="146">
        <v>106</v>
      </c>
      <c r="B107" s="145" t="s">
        <v>1783</v>
      </c>
      <c r="C107" s="145" t="s">
        <v>350</v>
      </c>
      <c r="D107" s="145" t="s">
        <v>1128</v>
      </c>
      <c r="E107" s="145" t="s">
        <v>1129</v>
      </c>
      <c r="F107" s="145"/>
      <c r="G107" s="145" t="s">
        <v>333</v>
      </c>
    </row>
    <row r="108" spans="1:7" ht="16.399999999999999" customHeight="1">
      <c r="A108" s="146">
        <v>107</v>
      </c>
      <c r="B108" s="145" t="s">
        <v>1783</v>
      </c>
      <c r="C108" s="145" t="s">
        <v>350</v>
      </c>
      <c r="D108" s="145" t="s">
        <v>1130</v>
      </c>
      <c r="E108" s="145" t="s">
        <v>463</v>
      </c>
      <c r="F108" s="145"/>
      <c r="G108" s="145" t="s">
        <v>995</v>
      </c>
    </row>
    <row r="109" spans="1:7" ht="16.399999999999999" customHeight="1">
      <c r="A109" s="146">
        <v>108</v>
      </c>
      <c r="B109" s="145" t="s">
        <v>1783</v>
      </c>
      <c r="C109" s="145" t="s">
        <v>350</v>
      </c>
      <c r="D109" s="145" t="s">
        <v>1131</v>
      </c>
      <c r="E109" s="145" t="s">
        <v>1132</v>
      </c>
      <c r="F109" s="145"/>
      <c r="G109" s="145" t="s">
        <v>333</v>
      </c>
    </row>
    <row r="110" spans="1:7" ht="16.399999999999999" customHeight="1">
      <c r="A110" s="146">
        <v>109</v>
      </c>
      <c r="B110" s="145" t="s">
        <v>1783</v>
      </c>
      <c r="C110" s="145" t="s">
        <v>350</v>
      </c>
      <c r="D110" s="145" t="s">
        <v>1133</v>
      </c>
      <c r="E110" s="145" t="s">
        <v>1134</v>
      </c>
      <c r="F110" s="145"/>
      <c r="G110" s="145" t="s">
        <v>333</v>
      </c>
    </row>
    <row r="111" spans="1:7" ht="16.399999999999999" customHeight="1">
      <c r="A111" s="146">
        <v>110</v>
      </c>
      <c r="B111" s="145" t="s">
        <v>1783</v>
      </c>
      <c r="C111" s="145" t="s">
        <v>350</v>
      </c>
      <c r="D111" s="145" t="s">
        <v>1135</v>
      </c>
      <c r="E111" s="145" t="s">
        <v>470</v>
      </c>
      <c r="F111" s="145"/>
      <c r="G111" s="145" t="s">
        <v>333</v>
      </c>
    </row>
    <row r="112" spans="1:7" ht="16.399999999999999" customHeight="1">
      <c r="A112" s="146">
        <v>111</v>
      </c>
      <c r="B112" s="145" t="s">
        <v>1783</v>
      </c>
      <c r="C112" s="145" t="s">
        <v>350</v>
      </c>
      <c r="D112" s="145" t="s">
        <v>1784</v>
      </c>
      <c r="E112" s="145" t="s">
        <v>1136</v>
      </c>
      <c r="F112" s="145"/>
      <c r="G112" s="145" t="s">
        <v>333</v>
      </c>
    </row>
    <row r="113" spans="1:7" ht="16.399999999999999" customHeight="1">
      <c r="A113" s="146">
        <v>112</v>
      </c>
      <c r="B113" s="145" t="s">
        <v>1783</v>
      </c>
      <c r="C113" s="145" t="s">
        <v>350</v>
      </c>
      <c r="D113" s="145" t="s">
        <v>1137</v>
      </c>
      <c r="E113" s="145" t="s">
        <v>464</v>
      </c>
      <c r="F113" s="145"/>
      <c r="G113" s="145" t="s">
        <v>333</v>
      </c>
    </row>
    <row r="114" spans="1:7" ht="16.399999999999999" customHeight="1">
      <c r="A114" s="146">
        <v>113</v>
      </c>
      <c r="B114" s="145" t="s">
        <v>1783</v>
      </c>
      <c r="C114" s="145" t="s">
        <v>350</v>
      </c>
      <c r="D114" s="145" t="s">
        <v>1138</v>
      </c>
      <c r="E114" s="145" t="s">
        <v>469</v>
      </c>
      <c r="F114" s="145"/>
      <c r="G114" s="145" t="s">
        <v>995</v>
      </c>
    </row>
    <row r="115" spans="1:7" ht="16.399999999999999" customHeight="1">
      <c r="A115" s="146">
        <v>114</v>
      </c>
      <c r="B115" s="145" t="s">
        <v>1783</v>
      </c>
      <c r="C115" s="145" t="s">
        <v>350</v>
      </c>
      <c r="D115" s="145" t="s">
        <v>1139</v>
      </c>
      <c r="E115" s="145" t="s">
        <v>465</v>
      </c>
      <c r="F115" s="145"/>
      <c r="G115" s="145" t="s">
        <v>333</v>
      </c>
    </row>
    <row r="116" spans="1:7" ht="16.399999999999999" customHeight="1">
      <c r="A116" s="146">
        <v>115</v>
      </c>
      <c r="B116" s="145" t="s">
        <v>1783</v>
      </c>
      <c r="C116" s="145" t="s">
        <v>351</v>
      </c>
      <c r="D116" s="145" t="s">
        <v>1140</v>
      </c>
      <c r="E116" s="145" t="s">
        <v>471</v>
      </c>
      <c r="F116" s="145"/>
      <c r="G116" s="145" t="s">
        <v>995</v>
      </c>
    </row>
    <row r="117" spans="1:7" ht="16.399999999999999" customHeight="1">
      <c r="A117" s="146">
        <v>116</v>
      </c>
      <c r="B117" s="145" t="s">
        <v>1783</v>
      </c>
      <c r="C117" s="145" t="s">
        <v>351</v>
      </c>
      <c r="D117" s="145" t="s">
        <v>1141</v>
      </c>
      <c r="E117" s="145" t="s">
        <v>491</v>
      </c>
      <c r="F117" s="145"/>
      <c r="G117" s="145" t="s">
        <v>995</v>
      </c>
    </row>
    <row r="118" spans="1:7" ht="16.399999999999999" customHeight="1">
      <c r="A118" s="146">
        <v>117</v>
      </c>
      <c r="B118" s="145" t="s">
        <v>1783</v>
      </c>
      <c r="C118" s="145" t="s">
        <v>351</v>
      </c>
      <c r="D118" s="145" t="s">
        <v>1142</v>
      </c>
      <c r="E118" s="145" t="s">
        <v>485</v>
      </c>
      <c r="F118" s="145"/>
      <c r="G118" s="145" t="s">
        <v>995</v>
      </c>
    </row>
    <row r="119" spans="1:7" ht="16.399999999999999" customHeight="1">
      <c r="A119" s="146">
        <v>118</v>
      </c>
      <c r="B119" s="145" t="s">
        <v>1783</v>
      </c>
      <c r="C119" s="145" t="s">
        <v>351</v>
      </c>
      <c r="D119" s="145" t="s">
        <v>1143</v>
      </c>
      <c r="E119" s="145" t="s">
        <v>472</v>
      </c>
      <c r="F119" s="145"/>
      <c r="G119" s="145" t="s">
        <v>995</v>
      </c>
    </row>
    <row r="120" spans="1:7" ht="16.399999999999999" customHeight="1">
      <c r="A120" s="146">
        <v>119</v>
      </c>
      <c r="B120" s="145" t="s">
        <v>1783</v>
      </c>
      <c r="C120" s="145" t="s">
        <v>351</v>
      </c>
      <c r="D120" s="145" t="s">
        <v>1144</v>
      </c>
      <c r="E120" s="145" t="s">
        <v>486</v>
      </c>
      <c r="F120" s="145"/>
      <c r="G120" s="145" t="s">
        <v>995</v>
      </c>
    </row>
    <row r="121" spans="1:7" ht="16.399999999999999" customHeight="1">
      <c r="A121" s="146">
        <v>120</v>
      </c>
      <c r="B121" s="145" t="s">
        <v>1783</v>
      </c>
      <c r="C121" s="145" t="s">
        <v>351</v>
      </c>
      <c r="D121" s="145" t="s">
        <v>1145</v>
      </c>
      <c r="E121" s="145" t="s">
        <v>501</v>
      </c>
      <c r="F121" s="145"/>
      <c r="G121" s="145" t="s">
        <v>333</v>
      </c>
    </row>
    <row r="122" spans="1:7" ht="16.399999999999999" customHeight="1">
      <c r="A122" s="146">
        <v>121</v>
      </c>
      <c r="B122" s="145" t="s">
        <v>1783</v>
      </c>
      <c r="C122" s="145" t="s">
        <v>351</v>
      </c>
      <c r="D122" s="145" t="s">
        <v>1146</v>
      </c>
      <c r="E122" s="145" t="s">
        <v>473</v>
      </c>
      <c r="F122" s="145"/>
      <c r="G122" s="145" t="s">
        <v>333</v>
      </c>
    </row>
    <row r="123" spans="1:7" ht="16.399999999999999" customHeight="1">
      <c r="A123" s="146">
        <v>122</v>
      </c>
      <c r="B123" s="145" t="s">
        <v>1783</v>
      </c>
      <c r="C123" s="145" t="s">
        <v>351</v>
      </c>
      <c r="D123" s="145" t="s">
        <v>1147</v>
      </c>
      <c r="E123" s="145" t="s">
        <v>496</v>
      </c>
      <c r="F123" s="145"/>
      <c r="G123" s="145" t="s">
        <v>333</v>
      </c>
    </row>
    <row r="124" spans="1:7" ht="16.399999999999999" customHeight="1">
      <c r="A124" s="146">
        <v>123</v>
      </c>
      <c r="B124" s="145" t="s">
        <v>1783</v>
      </c>
      <c r="C124" s="145" t="s">
        <v>351</v>
      </c>
      <c r="D124" s="145" t="s">
        <v>1148</v>
      </c>
      <c r="E124" s="145" t="s">
        <v>505</v>
      </c>
      <c r="F124" s="145"/>
      <c r="G124" s="145" t="s">
        <v>995</v>
      </c>
    </row>
    <row r="125" spans="1:7" ht="16.399999999999999" customHeight="1">
      <c r="A125" s="146">
        <v>124</v>
      </c>
      <c r="B125" s="145" t="s">
        <v>1783</v>
      </c>
      <c r="C125" s="145" t="s">
        <v>351</v>
      </c>
      <c r="D125" s="145" t="s">
        <v>1149</v>
      </c>
      <c r="E125" s="145" t="s">
        <v>513</v>
      </c>
      <c r="F125" s="145"/>
      <c r="G125" s="145" t="s">
        <v>333</v>
      </c>
    </row>
    <row r="126" spans="1:7" ht="16.399999999999999" customHeight="1">
      <c r="A126" s="146">
        <v>125</v>
      </c>
      <c r="B126" s="145" t="s">
        <v>1783</v>
      </c>
      <c r="C126" s="145" t="s">
        <v>351</v>
      </c>
      <c r="D126" s="145" t="s">
        <v>1150</v>
      </c>
      <c r="E126" s="145" t="s">
        <v>521</v>
      </c>
      <c r="F126" s="145"/>
      <c r="G126" s="145" t="s">
        <v>333</v>
      </c>
    </row>
    <row r="127" spans="1:7" ht="16.399999999999999" customHeight="1">
      <c r="A127" s="146">
        <v>126</v>
      </c>
      <c r="B127" s="145" t="s">
        <v>1783</v>
      </c>
      <c r="C127" s="145" t="s">
        <v>351</v>
      </c>
      <c r="D127" s="145" t="s">
        <v>1151</v>
      </c>
      <c r="E127" s="145" t="s">
        <v>502</v>
      </c>
      <c r="F127" s="145"/>
      <c r="G127" s="145" t="s">
        <v>995</v>
      </c>
    </row>
    <row r="128" spans="1:7" ht="16.399999999999999" customHeight="1">
      <c r="A128" s="146">
        <v>127</v>
      </c>
      <c r="B128" s="145" t="s">
        <v>1783</v>
      </c>
      <c r="C128" s="145" t="s">
        <v>351</v>
      </c>
      <c r="D128" s="145" t="s">
        <v>1152</v>
      </c>
      <c r="E128" s="145" t="s">
        <v>493</v>
      </c>
      <c r="F128" s="145"/>
      <c r="G128" s="145" t="s">
        <v>995</v>
      </c>
    </row>
    <row r="129" spans="1:7" ht="16.399999999999999" customHeight="1">
      <c r="A129" s="146">
        <v>128</v>
      </c>
      <c r="B129" s="145" t="s">
        <v>1783</v>
      </c>
      <c r="C129" s="145" t="s">
        <v>351</v>
      </c>
      <c r="D129" s="145" t="s">
        <v>1153</v>
      </c>
      <c r="E129" s="145" t="s">
        <v>489</v>
      </c>
      <c r="F129" s="145"/>
      <c r="G129" s="145" t="s">
        <v>333</v>
      </c>
    </row>
    <row r="130" spans="1:7" ht="16.399999999999999" customHeight="1">
      <c r="A130" s="146">
        <v>129</v>
      </c>
      <c r="B130" s="145" t="s">
        <v>1783</v>
      </c>
      <c r="C130" s="145" t="s">
        <v>351</v>
      </c>
      <c r="D130" s="145" t="s">
        <v>1154</v>
      </c>
      <c r="E130" s="145" t="s">
        <v>488</v>
      </c>
      <c r="F130" s="145"/>
      <c r="G130" s="145" t="s">
        <v>333</v>
      </c>
    </row>
    <row r="131" spans="1:7" ht="16.399999999999999" customHeight="1">
      <c r="A131" s="146">
        <v>130</v>
      </c>
      <c r="B131" s="145" t="s">
        <v>1783</v>
      </c>
      <c r="C131" s="145" t="s">
        <v>351</v>
      </c>
      <c r="D131" s="145" t="s">
        <v>1155</v>
      </c>
      <c r="E131" s="145" t="s">
        <v>487</v>
      </c>
      <c r="F131" s="145"/>
      <c r="G131" s="145" t="s">
        <v>995</v>
      </c>
    </row>
    <row r="132" spans="1:7" ht="16.399999999999999" customHeight="1">
      <c r="A132" s="146">
        <v>131</v>
      </c>
      <c r="B132" s="145" t="s">
        <v>1783</v>
      </c>
      <c r="C132" s="145" t="s">
        <v>351</v>
      </c>
      <c r="D132" s="145" t="s">
        <v>1156</v>
      </c>
      <c r="E132" s="145" t="s">
        <v>474</v>
      </c>
      <c r="F132" s="145"/>
      <c r="G132" s="145" t="s">
        <v>333</v>
      </c>
    </row>
    <row r="133" spans="1:7" ht="16.399999999999999" customHeight="1">
      <c r="A133" s="146">
        <v>132</v>
      </c>
      <c r="B133" s="145" t="s">
        <v>1783</v>
      </c>
      <c r="C133" s="145" t="s">
        <v>351</v>
      </c>
      <c r="D133" s="145" t="s">
        <v>1157</v>
      </c>
      <c r="E133" s="145" t="s">
        <v>475</v>
      </c>
      <c r="F133" s="145"/>
      <c r="G133" s="145" t="s">
        <v>995</v>
      </c>
    </row>
    <row r="134" spans="1:7" ht="16.399999999999999" customHeight="1">
      <c r="A134" s="146">
        <v>133</v>
      </c>
      <c r="B134" s="145" t="s">
        <v>1783</v>
      </c>
      <c r="C134" s="145" t="s">
        <v>351</v>
      </c>
      <c r="D134" s="145" t="s">
        <v>1158</v>
      </c>
      <c r="E134" s="145" t="s">
        <v>503</v>
      </c>
      <c r="F134" s="145"/>
      <c r="G134" s="145" t="s">
        <v>333</v>
      </c>
    </row>
    <row r="135" spans="1:7" ht="16.399999999999999" customHeight="1">
      <c r="A135" s="146">
        <v>134</v>
      </c>
      <c r="B135" s="145" t="s">
        <v>1783</v>
      </c>
      <c r="C135" s="145" t="s">
        <v>351</v>
      </c>
      <c r="D135" s="145" t="s">
        <v>1785</v>
      </c>
      <c r="E135" s="145" t="s">
        <v>1159</v>
      </c>
      <c r="F135" s="145"/>
      <c r="G135" s="145" t="s">
        <v>333</v>
      </c>
    </row>
    <row r="136" spans="1:7" ht="16.399999999999999" customHeight="1">
      <c r="A136" s="146">
        <v>135</v>
      </c>
      <c r="B136" s="145" t="s">
        <v>1783</v>
      </c>
      <c r="C136" s="145" t="s">
        <v>351</v>
      </c>
      <c r="D136" s="145" t="s">
        <v>1160</v>
      </c>
      <c r="E136" s="145" t="s">
        <v>476</v>
      </c>
      <c r="F136" s="145"/>
      <c r="G136" s="145" t="s">
        <v>995</v>
      </c>
    </row>
    <row r="137" spans="1:7" ht="16.399999999999999" customHeight="1">
      <c r="A137" s="146">
        <v>136</v>
      </c>
      <c r="B137" s="145" t="s">
        <v>1783</v>
      </c>
      <c r="C137" s="145" t="s">
        <v>351</v>
      </c>
      <c r="D137" s="145" t="s">
        <v>1161</v>
      </c>
      <c r="E137" s="145" t="s">
        <v>511</v>
      </c>
      <c r="F137" s="145"/>
      <c r="G137" s="145" t="s">
        <v>333</v>
      </c>
    </row>
    <row r="138" spans="1:7" ht="16.399999999999999" customHeight="1">
      <c r="A138" s="146">
        <v>137</v>
      </c>
      <c r="B138" s="145" t="s">
        <v>1783</v>
      </c>
      <c r="C138" s="145" t="s">
        <v>351</v>
      </c>
      <c r="D138" s="145" t="s">
        <v>1162</v>
      </c>
      <c r="E138" s="145" t="s">
        <v>477</v>
      </c>
      <c r="F138" s="145"/>
      <c r="G138" s="145" t="s">
        <v>995</v>
      </c>
    </row>
    <row r="139" spans="1:7" ht="16.399999999999999" customHeight="1">
      <c r="A139" s="146">
        <v>138</v>
      </c>
      <c r="B139" s="145" t="s">
        <v>1783</v>
      </c>
      <c r="C139" s="145" t="s">
        <v>351</v>
      </c>
      <c r="D139" s="145" t="s">
        <v>1163</v>
      </c>
      <c r="E139" s="145" t="s">
        <v>509</v>
      </c>
      <c r="F139" s="145"/>
      <c r="G139" s="145" t="s">
        <v>333</v>
      </c>
    </row>
    <row r="140" spans="1:7" ht="16.399999999999999" customHeight="1">
      <c r="A140" s="146">
        <v>139</v>
      </c>
      <c r="B140" s="145" t="s">
        <v>1783</v>
      </c>
      <c r="C140" s="145" t="s">
        <v>351</v>
      </c>
      <c r="D140" s="145" t="s">
        <v>1164</v>
      </c>
      <c r="E140" s="145" t="s">
        <v>478</v>
      </c>
      <c r="F140" s="145"/>
      <c r="G140" s="145" t="s">
        <v>995</v>
      </c>
    </row>
    <row r="141" spans="1:7" ht="16.399999999999999" customHeight="1">
      <c r="A141" s="146">
        <v>140</v>
      </c>
      <c r="B141" s="145" t="s">
        <v>1783</v>
      </c>
      <c r="C141" s="145" t="s">
        <v>351</v>
      </c>
      <c r="D141" s="145" t="s">
        <v>1165</v>
      </c>
      <c r="E141" s="145" t="s">
        <v>479</v>
      </c>
      <c r="F141" s="145"/>
      <c r="G141" s="145" t="s">
        <v>995</v>
      </c>
    </row>
    <row r="142" spans="1:7" ht="16.399999999999999" customHeight="1">
      <c r="A142" s="146">
        <v>141</v>
      </c>
      <c r="B142" s="145" t="s">
        <v>1783</v>
      </c>
      <c r="C142" s="145" t="s">
        <v>351</v>
      </c>
      <c r="D142" s="145" t="s">
        <v>1166</v>
      </c>
      <c r="E142" s="145" t="s">
        <v>518</v>
      </c>
      <c r="F142" s="145"/>
      <c r="G142" s="145" t="s">
        <v>995</v>
      </c>
    </row>
    <row r="143" spans="1:7" ht="16.399999999999999" customHeight="1">
      <c r="A143" s="146">
        <v>142</v>
      </c>
      <c r="B143" s="145" t="s">
        <v>1783</v>
      </c>
      <c r="C143" s="145" t="s">
        <v>351</v>
      </c>
      <c r="D143" s="145" t="s">
        <v>1167</v>
      </c>
      <c r="E143" s="145" t="s">
        <v>480</v>
      </c>
      <c r="F143" s="145"/>
      <c r="G143" s="145" t="s">
        <v>995</v>
      </c>
    </row>
    <row r="144" spans="1:7" ht="16.399999999999999" customHeight="1">
      <c r="A144" s="146">
        <v>143</v>
      </c>
      <c r="B144" s="145" t="s">
        <v>1783</v>
      </c>
      <c r="C144" s="145" t="s">
        <v>351</v>
      </c>
      <c r="D144" s="145" t="s">
        <v>1168</v>
      </c>
      <c r="E144" s="145" t="s">
        <v>517</v>
      </c>
      <c r="F144" s="145"/>
      <c r="G144" s="145" t="s">
        <v>995</v>
      </c>
    </row>
    <row r="145" spans="1:7" ht="16.399999999999999" customHeight="1">
      <c r="A145" s="146">
        <v>144</v>
      </c>
      <c r="B145" s="145" t="s">
        <v>1783</v>
      </c>
      <c r="C145" s="145" t="s">
        <v>351</v>
      </c>
      <c r="D145" s="145" t="s">
        <v>1169</v>
      </c>
      <c r="E145" s="145" t="s">
        <v>481</v>
      </c>
      <c r="F145" s="145"/>
      <c r="G145" s="145" t="s">
        <v>995</v>
      </c>
    </row>
    <row r="146" spans="1:7" ht="16.399999999999999" customHeight="1">
      <c r="A146" s="146">
        <v>145</v>
      </c>
      <c r="B146" s="145" t="s">
        <v>1783</v>
      </c>
      <c r="C146" s="145" t="s">
        <v>351</v>
      </c>
      <c r="D146" s="145" t="s">
        <v>1170</v>
      </c>
      <c r="E146" s="145" t="s">
        <v>510</v>
      </c>
      <c r="F146" s="145"/>
      <c r="G146" s="145" t="s">
        <v>995</v>
      </c>
    </row>
    <row r="147" spans="1:7" ht="16.399999999999999" customHeight="1">
      <c r="A147" s="146">
        <v>146</v>
      </c>
      <c r="B147" s="145" t="s">
        <v>1783</v>
      </c>
      <c r="C147" s="145" t="s">
        <v>351</v>
      </c>
      <c r="D147" s="145" t="s">
        <v>1171</v>
      </c>
      <c r="E147" s="145" t="s">
        <v>482</v>
      </c>
      <c r="F147" s="145"/>
      <c r="G147" s="145" t="s">
        <v>995</v>
      </c>
    </row>
    <row r="148" spans="1:7" ht="16.399999999999999" customHeight="1">
      <c r="A148" s="146">
        <v>147</v>
      </c>
      <c r="B148" s="145" t="s">
        <v>1783</v>
      </c>
      <c r="C148" s="145" t="s">
        <v>351</v>
      </c>
      <c r="D148" s="145" t="s">
        <v>1172</v>
      </c>
      <c r="E148" s="145" t="s">
        <v>483</v>
      </c>
      <c r="F148" s="145"/>
      <c r="G148" s="145" t="s">
        <v>333</v>
      </c>
    </row>
    <row r="149" spans="1:7" ht="16.399999999999999" customHeight="1">
      <c r="A149" s="146">
        <v>148</v>
      </c>
      <c r="B149" s="145" t="s">
        <v>1783</v>
      </c>
      <c r="C149" s="145" t="s">
        <v>351</v>
      </c>
      <c r="D149" s="145" t="s">
        <v>1173</v>
      </c>
      <c r="E149" s="145" t="s">
        <v>516</v>
      </c>
      <c r="F149" s="145"/>
      <c r="G149" s="145" t="s">
        <v>995</v>
      </c>
    </row>
    <row r="150" spans="1:7" ht="16.399999999999999" customHeight="1">
      <c r="A150" s="146">
        <v>149</v>
      </c>
      <c r="B150" s="145" t="s">
        <v>1783</v>
      </c>
      <c r="C150" s="145" t="s">
        <v>351</v>
      </c>
      <c r="D150" s="145" t="s">
        <v>1174</v>
      </c>
      <c r="E150" s="145" t="s">
        <v>519</v>
      </c>
      <c r="F150" s="145"/>
      <c r="G150" s="145" t="s">
        <v>333</v>
      </c>
    </row>
    <row r="151" spans="1:7" ht="16.399999999999999" customHeight="1">
      <c r="A151" s="146">
        <v>150</v>
      </c>
      <c r="B151" s="145" t="s">
        <v>1783</v>
      </c>
      <c r="C151" s="145" t="s">
        <v>351</v>
      </c>
      <c r="D151" s="145" t="s">
        <v>1175</v>
      </c>
      <c r="E151" s="145" t="s">
        <v>494</v>
      </c>
      <c r="F151" s="145"/>
      <c r="G151" s="145" t="s">
        <v>333</v>
      </c>
    </row>
    <row r="152" spans="1:7" ht="16.399999999999999" customHeight="1">
      <c r="A152" s="146">
        <v>151</v>
      </c>
      <c r="B152" s="145" t="s">
        <v>1783</v>
      </c>
      <c r="C152" s="145" t="s">
        <v>351</v>
      </c>
      <c r="D152" s="145" t="s">
        <v>1176</v>
      </c>
      <c r="E152" s="145" t="s">
        <v>495</v>
      </c>
      <c r="F152" s="145"/>
      <c r="G152" s="145" t="s">
        <v>995</v>
      </c>
    </row>
    <row r="153" spans="1:7" ht="16.399999999999999" customHeight="1">
      <c r="A153" s="146">
        <v>152</v>
      </c>
      <c r="B153" s="145" t="s">
        <v>1783</v>
      </c>
      <c r="C153" s="145" t="s">
        <v>351</v>
      </c>
      <c r="D153" s="145" t="s">
        <v>1177</v>
      </c>
      <c r="E153" s="145" t="s">
        <v>504</v>
      </c>
      <c r="F153" s="145"/>
      <c r="G153" s="145" t="s">
        <v>995</v>
      </c>
    </row>
    <row r="154" spans="1:7" ht="16.399999999999999" customHeight="1">
      <c r="A154" s="146">
        <v>153</v>
      </c>
      <c r="B154" s="145" t="s">
        <v>1783</v>
      </c>
      <c r="C154" s="145" t="s">
        <v>351</v>
      </c>
      <c r="D154" s="145" t="s">
        <v>1178</v>
      </c>
      <c r="E154" s="145" t="s">
        <v>492</v>
      </c>
      <c r="F154" s="145"/>
      <c r="G154" s="145" t="s">
        <v>995</v>
      </c>
    </row>
    <row r="155" spans="1:7" ht="16.399999999999999" customHeight="1">
      <c r="A155" s="146">
        <v>154</v>
      </c>
      <c r="B155" s="145" t="s">
        <v>1783</v>
      </c>
      <c r="C155" s="145" t="s">
        <v>351</v>
      </c>
      <c r="D155" s="145" t="s">
        <v>1179</v>
      </c>
      <c r="E155" s="145" t="s">
        <v>484</v>
      </c>
      <c r="F155" s="145"/>
      <c r="G155" s="145" t="s">
        <v>333</v>
      </c>
    </row>
    <row r="156" spans="1:7" ht="16.399999999999999" customHeight="1">
      <c r="A156" s="146">
        <v>155</v>
      </c>
      <c r="B156" s="145" t="s">
        <v>1783</v>
      </c>
      <c r="C156" s="145" t="s">
        <v>351</v>
      </c>
      <c r="D156" s="145" t="s">
        <v>1180</v>
      </c>
      <c r="E156" s="145" t="s">
        <v>490</v>
      </c>
      <c r="F156" s="145"/>
      <c r="G156" s="145" t="s">
        <v>995</v>
      </c>
    </row>
    <row r="157" spans="1:7" ht="16.399999999999999" customHeight="1">
      <c r="A157" s="146">
        <v>156</v>
      </c>
      <c r="B157" s="145" t="s">
        <v>1783</v>
      </c>
      <c r="C157" s="145" t="s">
        <v>351</v>
      </c>
      <c r="D157" s="145" t="s">
        <v>1181</v>
      </c>
      <c r="E157" s="145" t="s">
        <v>512</v>
      </c>
      <c r="F157" s="145"/>
      <c r="G157" s="145" t="s">
        <v>995</v>
      </c>
    </row>
    <row r="158" spans="1:7" ht="16.399999999999999" customHeight="1">
      <c r="A158" s="146">
        <v>157</v>
      </c>
      <c r="B158" s="145" t="s">
        <v>1783</v>
      </c>
      <c r="C158" s="145" t="s">
        <v>351</v>
      </c>
      <c r="D158" s="145" t="s">
        <v>1182</v>
      </c>
      <c r="E158" s="145" t="s">
        <v>499</v>
      </c>
      <c r="F158" s="145"/>
      <c r="G158" s="145" t="s">
        <v>995</v>
      </c>
    </row>
    <row r="159" spans="1:7" ht="16.399999999999999" customHeight="1">
      <c r="A159" s="146">
        <v>158</v>
      </c>
      <c r="B159" s="145" t="s">
        <v>1783</v>
      </c>
      <c r="C159" s="145" t="s">
        <v>351</v>
      </c>
      <c r="D159" s="145" t="s">
        <v>1183</v>
      </c>
      <c r="E159" s="145" t="s">
        <v>522</v>
      </c>
      <c r="F159" s="145"/>
      <c r="G159" s="145" t="s">
        <v>333</v>
      </c>
    </row>
    <row r="160" spans="1:7" ht="16.399999999999999" customHeight="1">
      <c r="A160" s="146">
        <v>159</v>
      </c>
      <c r="B160" s="145" t="s">
        <v>1783</v>
      </c>
      <c r="C160" s="145" t="s">
        <v>351</v>
      </c>
      <c r="D160" s="145" t="s">
        <v>1184</v>
      </c>
      <c r="E160" s="145" t="s">
        <v>500</v>
      </c>
      <c r="F160" s="145"/>
      <c r="G160" s="145" t="s">
        <v>333</v>
      </c>
    </row>
    <row r="161" spans="1:7" ht="16.399999999999999" customHeight="1">
      <c r="A161" s="146">
        <v>160</v>
      </c>
      <c r="B161" s="145" t="s">
        <v>1783</v>
      </c>
      <c r="C161" s="145" t="s">
        <v>351</v>
      </c>
      <c r="D161" s="145" t="s">
        <v>1185</v>
      </c>
      <c r="E161" s="145" t="s">
        <v>497</v>
      </c>
      <c r="F161" s="145"/>
      <c r="G161" s="145" t="s">
        <v>333</v>
      </c>
    </row>
    <row r="162" spans="1:7" ht="16.399999999999999" customHeight="1">
      <c r="A162" s="146">
        <v>161</v>
      </c>
      <c r="B162" s="145" t="s">
        <v>1783</v>
      </c>
      <c r="C162" s="145" t="s">
        <v>351</v>
      </c>
      <c r="D162" s="145" t="s">
        <v>1186</v>
      </c>
      <c r="E162" s="145" t="s">
        <v>498</v>
      </c>
      <c r="F162" s="145"/>
      <c r="G162" s="145" t="s">
        <v>333</v>
      </c>
    </row>
    <row r="163" spans="1:7" ht="16.399999999999999" customHeight="1">
      <c r="A163" s="146">
        <v>162</v>
      </c>
      <c r="B163" s="145" t="s">
        <v>1783</v>
      </c>
      <c r="C163" s="145" t="s">
        <v>351</v>
      </c>
      <c r="D163" s="145" t="s">
        <v>1187</v>
      </c>
      <c r="E163" s="145" t="s">
        <v>520</v>
      </c>
      <c r="F163" s="145"/>
      <c r="G163" s="145" t="s">
        <v>333</v>
      </c>
    </row>
    <row r="164" spans="1:7" ht="16.399999999999999" customHeight="1">
      <c r="A164" s="146">
        <v>163</v>
      </c>
      <c r="B164" s="145" t="s">
        <v>1783</v>
      </c>
      <c r="C164" s="145" t="s">
        <v>351</v>
      </c>
      <c r="D164" s="145" t="s">
        <v>1786</v>
      </c>
      <c r="E164" s="145" t="s">
        <v>515</v>
      </c>
      <c r="F164" s="145"/>
      <c r="G164" s="145" t="s">
        <v>333</v>
      </c>
    </row>
    <row r="165" spans="1:7" ht="16.399999999999999" customHeight="1">
      <c r="A165" s="146">
        <v>164</v>
      </c>
      <c r="B165" s="145" t="s">
        <v>1783</v>
      </c>
      <c r="C165" s="145" t="s">
        <v>351</v>
      </c>
      <c r="D165" s="145" t="s">
        <v>1188</v>
      </c>
      <c r="E165" s="145" t="s">
        <v>514</v>
      </c>
      <c r="F165" s="145"/>
      <c r="G165" s="145" t="s">
        <v>333</v>
      </c>
    </row>
    <row r="166" spans="1:7" ht="16.399999999999999" customHeight="1">
      <c r="A166" s="146">
        <v>165</v>
      </c>
      <c r="B166" s="145" t="s">
        <v>1783</v>
      </c>
      <c r="C166" s="145" t="s">
        <v>351</v>
      </c>
      <c r="D166" s="145" t="s">
        <v>1189</v>
      </c>
      <c r="E166" s="145" t="s">
        <v>506</v>
      </c>
      <c r="F166" s="145"/>
      <c r="G166" s="145" t="s">
        <v>333</v>
      </c>
    </row>
    <row r="167" spans="1:7" ht="16.399999999999999" customHeight="1">
      <c r="A167" s="146">
        <v>166</v>
      </c>
      <c r="B167" s="145" t="s">
        <v>1783</v>
      </c>
      <c r="C167" s="145" t="s">
        <v>351</v>
      </c>
      <c r="D167" s="145" t="s">
        <v>1190</v>
      </c>
      <c r="E167" s="145" t="s">
        <v>508</v>
      </c>
      <c r="F167" s="145"/>
      <c r="G167" s="145" t="s">
        <v>333</v>
      </c>
    </row>
    <row r="168" spans="1:7" ht="16.399999999999999" customHeight="1">
      <c r="A168" s="146">
        <v>167</v>
      </c>
      <c r="B168" s="145" t="s">
        <v>1783</v>
      </c>
      <c r="C168" s="145" t="s">
        <v>351</v>
      </c>
      <c r="D168" s="145" t="s">
        <v>1191</v>
      </c>
      <c r="E168" s="145" t="s">
        <v>507</v>
      </c>
      <c r="F168" s="145"/>
      <c r="G168" s="145" t="s">
        <v>333</v>
      </c>
    </row>
    <row r="169" spans="1:7" ht="16.399999999999999" customHeight="1">
      <c r="A169" s="146">
        <v>168</v>
      </c>
      <c r="B169" s="145" t="s">
        <v>1783</v>
      </c>
      <c r="C169" s="145" t="s">
        <v>352</v>
      </c>
      <c r="D169" s="145" t="s">
        <v>1192</v>
      </c>
      <c r="E169" s="145" t="s">
        <v>523</v>
      </c>
      <c r="F169" s="145"/>
      <c r="G169" s="145" t="s">
        <v>995</v>
      </c>
    </row>
    <row r="170" spans="1:7" ht="16.399999999999999" customHeight="1">
      <c r="A170" s="146">
        <v>169</v>
      </c>
      <c r="B170" s="145" t="s">
        <v>1783</v>
      </c>
      <c r="C170" s="145" t="s">
        <v>352</v>
      </c>
      <c r="D170" s="145" t="s">
        <v>1193</v>
      </c>
      <c r="E170" s="145" t="s">
        <v>553</v>
      </c>
      <c r="F170" s="145"/>
      <c r="G170" s="145" t="s">
        <v>333</v>
      </c>
    </row>
    <row r="171" spans="1:7" ht="16.399999999999999" customHeight="1">
      <c r="A171" s="146">
        <v>170</v>
      </c>
      <c r="B171" s="145" t="s">
        <v>1783</v>
      </c>
      <c r="C171" s="145" t="s">
        <v>352</v>
      </c>
      <c r="D171" s="145" t="s">
        <v>1194</v>
      </c>
      <c r="E171" s="145" t="s">
        <v>538</v>
      </c>
      <c r="F171" s="145"/>
      <c r="G171" s="145" t="s">
        <v>995</v>
      </c>
    </row>
    <row r="172" spans="1:7" ht="16.399999999999999" customHeight="1">
      <c r="A172" s="146">
        <v>171</v>
      </c>
      <c r="B172" s="145" t="s">
        <v>1783</v>
      </c>
      <c r="C172" s="145" t="s">
        <v>352</v>
      </c>
      <c r="D172" s="145" t="s">
        <v>1195</v>
      </c>
      <c r="E172" s="145" t="s">
        <v>541</v>
      </c>
      <c r="F172" s="145"/>
      <c r="G172" s="145" t="s">
        <v>995</v>
      </c>
    </row>
    <row r="173" spans="1:7" ht="16.399999999999999" customHeight="1">
      <c r="A173" s="146">
        <v>172</v>
      </c>
      <c r="B173" s="145" t="s">
        <v>1783</v>
      </c>
      <c r="C173" s="145" t="s">
        <v>352</v>
      </c>
      <c r="D173" s="145" t="s">
        <v>1196</v>
      </c>
      <c r="E173" s="145" t="s">
        <v>554</v>
      </c>
      <c r="F173" s="145"/>
      <c r="G173" s="145" t="s">
        <v>333</v>
      </c>
    </row>
    <row r="174" spans="1:7" ht="16.399999999999999" customHeight="1">
      <c r="A174" s="146">
        <v>173</v>
      </c>
      <c r="B174" s="145" t="s">
        <v>1783</v>
      </c>
      <c r="C174" s="145" t="s">
        <v>352</v>
      </c>
      <c r="D174" s="145" t="s">
        <v>1197</v>
      </c>
      <c r="E174" s="145" t="s">
        <v>524</v>
      </c>
      <c r="F174" s="145"/>
      <c r="G174" s="145" t="s">
        <v>995</v>
      </c>
    </row>
    <row r="175" spans="1:7" ht="16.399999999999999" customHeight="1">
      <c r="A175" s="146">
        <v>174</v>
      </c>
      <c r="B175" s="145" t="s">
        <v>1783</v>
      </c>
      <c r="C175" s="145" t="s">
        <v>352</v>
      </c>
      <c r="D175" s="145" t="s">
        <v>1198</v>
      </c>
      <c r="E175" s="145" t="s">
        <v>539</v>
      </c>
      <c r="F175" s="145"/>
      <c r="G175" s="145" t="s">
        <v>995</v>
      </c>
    </row>
    <row r="176" spans="1:7" ht="16.399999999999999" customHeight="1">
      <c r="A176" s="146">
        <v>175</v>
      </c>
      <c r="B176" s="145" t="s">
        <v>1783</v>
      </c>
      <c r="C176" s="145" t="s">
        <v>352</v>
      </c>
      <c r="D176" s="145" t="s">
        <v>1199</v>
      </c>
      <c r="E176" s="145" t="s">
        <v>555</v>
      </c>
      <c r="F176" s="145"/>
      <c r="G176" s="145" t="s">
        <v>333</v>
      </c>
    </row>
    <row r="177" spans="1:7" ht="16.399999999999999" customHeight="1">
      <c r="A177" s="146">
        <v>176</v>
      </c>
      <c r="B177" s="145" t="s">
        <v>1783</v>
      </c>
      <c r="C177" s="145" t="s">
        <v>352</v>
      </c>
      <c r="D177" s="145" t="s">
        <v>1200</v>
      </c>
      <c r="E177" s="145" t="s">
        <v>546</v>
      </c>
      <c r="F177" s="145"/>
      <c r="G177" s="145" t="s">
        <v>995</v>
      </c>
    </row>
    <row r="178" spans="1:7" ht="16.399999999999999" customHeight="1">
      <c r="A178" s="146">
        <v>177</v>
      </c>
      <c r="B178" s="145" t="s">
        <v>1783</v>
      </c>
      <c r="C178" s="145" t="s">
        <v>352</v>
      </c>
      <c r="D178" s="145" t="s">
        <v>1201</v>
      </c>
      <c r="E178" s="145" t="s">
        <v>533</v>
      </c>
      <c r="F178" s="145"/>
      <c r="G178" s="145" t="s">
        <v>995</v>
      </c>
    </row>
    <row r="179" spans="1:7" ht="16.399999999999999" customHeight="1">
      <c r="A179" s="146">
        <v>178</v>
      </c>
      <c r="B179" s="145" t="s">
        <v>1783</v>
      </c>
      <c r="C179" s="145" t="s">
        <v>352</v>
      </c>
      <c r="D179" s="145" t="s">
        <v>1202</v>
      </c>
      <c r="E179" s="145" t="s">
        <v>530</v>
      </c>
      <c r="F179" s="145"/>
      <c r="G179" s="145" t="s">
        <v>995</v>
      </c>
    </row>
    <row r="180" spans="1:7" ht="16.399999999999999" customHeight="1">
      <c r="A180" s="146">
        <v>179</v>
      </c>
      <c r="B180" s="145" t="s">
        <v>1783</v>
      </c>
      <c r="C180" s="145" t="s">
        <v>352</v>
      </c>
      <c r="D180" s="145" t="s">
        <v>1203</v>
      </c>
      <c r="E180" s="145" t="s">
        <v>558</v>
      </c>
      <c r="F180" s="145"/>
      <c r="G180" s="145" t="s">
        <v>333</v>
      </c>
    </row>
    <row r="181" spans="1:7" ht="16.399999999999999" customHeight="1">
      <c r="A181" s="146">
        <v>180</v>
      </c>
      <c r="B181" s="145" t="s">
        <v>1783</v>
      </c>
      <c r="C181" s="145" t="s">
        <v>352</v>
      </c>
      <c r="D181" s="145" t="s">
        <v>1204</v>
      </c>
      <c r="E181" s="145" t="s">
        <v>557</v>
      </c>
      <c r="F181" s="145"/>
      <c r="G181" s="145" t="s">
        <v>333</v>
      </c>
    </row>
    <row r="182" spans="1:7" ht="16.399999999999999" customHeight="1">
      <c r="A182" s="146">
        <v>181</v>
      </c>
      <c r="B182" s="145" t="s">
        <v>1783</v>
      </c>
      <c r="C182" s="145" t="s">
        <v>352</v>
      </c>
      <c r="D182" s="145" t="s">
        <v>1205</v>
      </c>
      <c r="E182" s="145" t="s">
        <v>544</v>
      </c>
      <c r="F182" s="145"/>
      <c r="G182" s="145" t="s">
        <v>333</v>
      </c>
    </row>
    <row r="183" spans="1:7" ht="16.399999999999999" customHeight="1">
      <c r="A183" s="146">
        <v>182</v>
      </c>
      <c r="B183" s="145" t="s">
        <v>1783</v>
      </c>
      <c r="C183" s="145" t="s">
        <v>352</v>
      </c>
      <c r="D183" s="145" t="s">
        <v>1206</v>
      </c>
      <c r="E183" s="145" t="s">
        <v>542</v>
      </c>
      <c r="F183" s="145"/>
      <c r="G183" s="145" t="s">
        <v>995</v>
      </c>
    </row>
    <row r="184" spans="1:7" ht="16.399999999999999" customHeight="1">
      <c r="A184" s="146">
        <v>183</v>
      </c>
      <c r="B184" s="145" t="s">
        <v>1783</v>
      </c>
      <c r="C184" s="145" t="s">
        <v>352</v>
      </c>
      <c r="D184" s="145" t="s">
        <v>1207</v>
      </c>
      <c r="E184" s="145" t="s">
        <v>548</v>
      </c>
      <c r="F184" s="145"/>
      <c r="G184" s="145" t="s">
        <v>995</v>
      </c>
    </row>
    <row r="185" spans="1:7" ht="16.399999999999999" customHeight="1">
      <c r="A185" s="146">
        <v>184</v>
      </c>
      <c r="B185" s="145" t="s">
        <v>1783</v>
      </c>
      <c r="C185" s="145" t="s">
        <v>352</v>
      </c>
      <c r="D185" s="145" t="s">
        <v>1208</v>
      </c>
      <c r="E185" s="145" t="s">
        <v>543</v>
      </c>
      <c r="F185" s="145"/>
      <c r="G185" s="145" t="s">
        <v>995</v>
      </c>
    </row>
    <row r="186" spans="1:7" ht="16.399999999999999" customHeight="1">
      <c r="A186" s="146">
        <v>185</v>
      </c>
      <c r="B186" s="145" t="s">
        <v>1783</v>
      </c>
      <c r="C186" s="145" t="s">
        <v>352</v>
      </c>
      <c r="D186" s="145" t="s">
        <v>1209</v>
      </c>
      <c r="E186" s="145" t="s">
        <v>525</v>
      </c>
      <c r="F186" s="145"/>
      <c r="G186" s="145" t="s">
        <v>995</v>
      </c>
    </row>
    <row r="187" spans="1:7" ht="16.399999999999999" customHeight="1">
      <c r="A187" s="146">
        <v>186</v>
      </c>
      <c r="B187" s="145" t="s">
        <v>1783</v>
      </c>
      <c r="C187" s="145" t="s">
        <v>352</v>
      </c>
      <c r="D187" s="145" t="s">
        <v>1210</v>
      </c>
      <c r="E187" s="145" t="s">
        <v>545</v>
      </c>
      <c r="F187" s="145"/>
      <c r="G187" s="145" t="s">
        <v>333</v>
      </c>
    </row>
    <row r="188" spans="1:7" ht="16.399999999999999" customHeight="1">
      <c r="A188" s="146">
        <v>187</v>
      </c>
      <c r="B188" s="145" t="s">
        <v>1783</v>
      </c>
      <c r="C188" s="145" t="s">
        <v>352</v>
      </c>
      <c r="D188" s="145" t="s">
        <v>1211</v>
      </c>
      <c r="E188" s="145" t="s">
        <v>1212</v>
      </c>
      <c r="F188" s="145"/>
      <c r="G188" s="145" t="s">
        <v>995</v>
      </c>
    </row>
    <row r="189" spans="1:7" ht="16.399999999999999" customHeight="1">
      <c r="A189" s="146">
        <v>188</v>
      </c>
      <c r="B189" s="145" t="s">
        <v>1783</v>
      </c>
      <c r="C189" s="145" t="s">
        <v>352</v>
      </c>
      <c r="D189" s="145" t="s">
        <v>1213</v>
      </c>
      <c r="E189" s="145" t="s">
        <v>526</v>
      </c>
      <c r="F189" s="145"/>
      <c r="G189" s="145" t="s">
        <v>995</v>
      </c>
    </row>
    <row r="190" spans="1:7" ht="16.399999999999999" customHeight="1">
      <c r="A190" s="146">
        <v>189</v>
      </c>
      <c r="B190" s="145" t="s">
        <v>1783</v>
      </c>
      <c r="C190" s="145" t="s">
        <v>352</v>
      </c>
      <c r="D190" s="145" t="s">
        <v>1214</v>
      </c>
      <c r="E190" s="145" t="s">
        <v>527</v>
      </c>
      <c r="F190" s="145"/>
      <c r="G190" s="145" t="s">
        <v>333</v>
      </c>
    </row>
    <row r="191" spans="1:7" ht="16.399999999999999" customHeight="1">
      <c r="A191" s="146">
        <v>190</v>
      </c>
      <c r="B191" s="145" t="s">
        <v>1783</v>
      </c>
      <c r="C191" s="145" t="s">
        <v>352</v>
      </c>
      <c r="D191" s="145" t="s">
        <v>1215</v>
      </c>
      <c r="E191" s="145" t="s">
        <v>540</v>
      </c>
      <c r="F191" s="145"/>
      <c r="G191" s="145" t="s">
        <v>995</v>
      </c>
    </row>
    <row r="192" spans="1:7" ht="16.399999999999999" customHeight="1">
      <c r="A192" s="146">
        <v>191</v>
      </c>
      <c r="B192" s="145" t="s">
        <v>1783</v>
      </c>
      <c r="C192" s="145" t="s">
        <v>352</v>
      </c>
      <c r="D192" s="145" t="s">
        <v>1216</v>
      </c>
      <c r="E192" s="145" t="s">
        <v>528</v>
      </c>
      <c r="F192" s="145"/>
      <c r="G192" s="145" t="s">
        <v>333</v>
      </c>
    </row>
    <row r="193" spans="1:7" ht="16.399999999999999" customHeight="1">
      <c r="A193" s="146">
        <v>192</v>
      </c>
      <c r="B193" s="145" t="s">
        <v>1783</v>
      </c>
      <c r="C193" s="145" t="s">
        <v>352</v>
      </c>
      <c r="D193" s="145" t="s">
        <v>1217</v>
      </c>
      <c r="E193" s="145" t="s">
        <v>1218</v>
      </c>
      <c r="F193" s="145"/>
      <c r="G193" s="145" t="s">
        <v>995</v>
      </c>
    </row>
    <row r="194" spans="1:7" ht="16.399999999999999" customHeight="1">
      <c r="A194" s="146">
        <v>193</v>
      </c>
      <c r="B194" s="145" t="s">
        <v>1783</v>
      </c>
      <c r="C194" s="145" t="s">
        <v>352</v>
      </c>
      <c r="D194" s="145" t="s">
        <v>1219</v>
      </c>
      <c r="E194" s="145" t="s">
        <v>529</v>
      </c>
      <c r="F194" s="145"/>
      <c r="G194" s="145" t="s">
        <v>333</v>
      </c>
    </row>
    <row r="195" spans="1:7" ht="16.399999999999999" customHeight="1">
      <c r="A195" s="146">
        <v>194</v>
      </c>
      <c r="B195" s="145" t="s">
        <v>1783</v>
      </c>
      <c r="C195" s="145" t="s">
        <v>352</v>
      </c>
      <c r="D195" s="145" t="s">
        <v>1220</v>
      </c>
      <c r="E195" s="145" t="s">
        <v>531</v>
      </c>
      <c r="F195" s="145"/>
      <c r="G195" s="145" t="s">
        <v>995</v>
      </c>
    </row>
    <row r="196" spans="1:7" ht="16.399999999999999" customHeight="1">
      <c r="A196" s="146">
        <v>195</v>
      </c>
      <c r="B196" s="145" t="s">
        <v>1783</v>
      </c>
      <c r="C196" s="145" t="s">
        <v>352</v>
      </c>
      <c r="D196" s="145" t="s">
        <v>1221</v>
      </c>
      <c r="E196" s="145" t="s">
        <v>532</v>
      </c>
      <c r="F196" s="145"/>
      <c r="G196" s="145" t="s">
        <v>995</v>
      </c>
    </row>
    <row r="197" spans="1:7" ht="16.399999999999999" customHeight="1">
      <c r="A197" s="146">
        <v>196</v>
      </c>
      <c r="B197" s="145" t="s">
        <v>1783</v>
      </c>
      <c r="C197" s="145" t="s">
        <v>352</v>
      </c>
      <c r="D197" s="145" t="s">
        <v>1222</v>
      </c>
      <c r="E197" s="145" t="s">
        <v>534</v>
      </c>
      <c r="F197" s="145"/>
      <c r="G197" s="145" t="s">
        <v>333</v>
      </c>
    </row>
    <row r="198" spans="1:7" ht="16.399999999999999" customHeight="1">
      <c r="A198" s="146">
        <v>197</v>
      </c>
      <c r="B198" s="145" t="s">
        <v>1783</v>
      </c>
      <c r="C198" s="145" t="s">
        <v>352</v>
      </c>
      <c r="D198" s="145" t="s">
        <v>1223</v>
      </c>
      <c r="E198" s="145" t="s">
        <v>547</v>
      </c>
      <c r="F198" s="145"/>
      <c r="G198" s="145" t="s">
        <v>333</v>
      </c>
    </row>
    <row r="199" spans="1:7" ht="16.399999999999999" customHeight="1">
      <c r="A199" s="146">
        <v>198</v>
      </c>
      <c r="B199" s="145" t="s">
        <v>1783</v>
      </c>
      <c r="C199" s="145" t="s">
        <v>352</v>
      </c>
      <c r="D199" s="145" t="s">
        <v>1224</v>
      </c>
      <c r="E199" s="145" t="s">
        <v>560</v>
      </c>
      <c r="F199" s="145"/>
      <c r="G199" s="145" t="s">
        <v>333</v>
      </c>
    </row>
    <row r="200" spans="1:7" ht="16.399999999999999" customHeight="1">
      <c r="A200" s="146">
        <v>199</v>
      </c>
      <c r="B200" s="145" t="s">
        <v>1783</v>
      </c>
      <c r="C200" s="145" t="s">
        <v>352</v>
      </c>
      <c r="D200" s="145" t="s">
        <v>1225</v>
      </c>
      <c r="E200" s="145" t="s">
        <v>535</v>
      </c>
      <c r="F200" s="145"/>
      <c r="G200" s="145" t="s">
        <v>333</v>
      </c>
    </row>
    <row r="201" spans="1:7" ht="16.399999999999999" customHeight="1">
      <c r="A201" s="146">
        <v>200</v>
      </c>
      <c r="B201" s="145" t="s">
        <v>1783</v>
      </c>
      <c r="C201" s="145" t="s">
        <v>352</v>
      </c>
      <c r="D201" s="145" t="s">
        <v>1226</v>
      </c>
      <c r="E201" s="145" t="s">
        <v>556</v>
      </c>
      <c r="F201" s="145"/>
      <c r="G201" s="145" t="s">
        <v>333</v>
      </c>
    </row>
    <row r="202" spans="1:7" ht="16.399999999999999" customHeight="1">
      <c r="A202" s="146">
        <v>201</v>
      </c>
      <c r="B202" s="145" t="s">
        <v>1783</v>
      </c>
      <c r="C202" s="145" t="s">
        <v>352</v>
      </c>
      <c r="D202" s="145" t="s">
        <v>1227</v>
      </c>
      <c r="E202" s="145" t="s">
        <v>537</v>
      </c>
      <c r="F202" s="145"/>
      <c r="G202" s="145" t="s">
        <v>333</v>
      </c>
    </row>
    <row r="203" spans="1:7" ht="16.399999999999999" customHeight="1">
      <c r="A203" s="146">
        <v>202</v>
      </c>
      <c r="B203" s="145" t="s">
        <v>1783</v>
      </c>
      <c r="C203" s="145" t="s">
        <v>352</v>
      </c>
      <c r="D203" s="145" t="s">
        <v>1228</v>
      </c>
      <c r="E203" s="145" t="s">
        <v>561</v>
      </c>
      <c r="F203" s="145"/>
      <c r="G203" s="145" t="s">
        <v>333</v>
      </c>
    </row>
    <row r="204" spans="1:7" ht="16.399999999999999" customHeight="1">
      <c r="A204" s="146">
        <v>203</v>
      </c>
      <c r="B204" s="145" t="s">
        <v>1783</v>
      </c>
      <c r="C204" s="145" t="s">
        <v>352</v>
      </c>
      <c r="D204" s="145" t="s">
        <v>1229</v>
      </c>
      <c r="E204" s="145" t="s">
        <v>536</v>
      </c>
      <c r="F204" s="145"/>
      <c r="G204" s="145" t="s">
        <v>333</v>
      </c>
    </row>
    <row r="205" spans="1:7" ht="16.399999999999999" customHeight="1">
      <c r="A205" s="146">
        <v>204</v>
      </c>
      <c r="B205" s="145" t="s">
        <v>1783</v>
      </c>
      <c r="C205" s="145" t="s">
        <v>352</v>
      </c>
      <c r="D205" s="145" t="s">
        <v>1230</v>
      </c>
      <c r="E205" s="145" t="s">
        <v>549</v>
      </c>
      <c r="F205" s="145"/>
      <c r="G205" s="145" t="s">
        <v>333</v>
      </c>
    </row>
    <row r="206" spans="1:7" ht="16.399999999999999" customHeight="1">
      <c r="A206" s="146">
        <v>205</v>
      </c>
      <c r="B206" s="145" t="s">
        <v>1783</v>
      </c>
      <c r="C206" s="145" t="s">
        <v>352</v>
      </c>
      <c r="D206" s="145" t="s">
        <v>1231</v>
      </c>
      <c r="E206" s="145" t="s">
        <v>550</v>
      </c>
      <c r="F206" s="145"/>
      <c r="G206" s="145" t="s">
        <v>995</v>
      </c>
    </row>
    <row r="207" spans="1:7" ht="16.399999999999999" customHeight="1">
      <c r="A207" s="146">
        <v>206</v>
      </c>
      <c r="B207" s="145" t="s">
        <v>1783</v>
      </c>
      <c r="C207" s="145" t="s">
        <v>352</v>
      </c>
      <c r="D207" s="145" t="s">
        <v>1232</v>
      </c>
      <c r="E207" s="145" t="s">
        <v>552</v>
      </c>
      <c r="F207" s="145"/>
      <c r="G207" s="145" t="s">
        <v>333</v>
      </c>
    </row>
    <row r="208" spans="1:7" ht="16.399999999999999" customHeight="1">
      <c r="A208" s="146">
        <v>207</v>
      </c>
      <c r="B208" s="145" t="s">
        <v>1783</v>
      </c>
      <c r="C208" s="145" t="s">
        <v>352</v>
      </c>
      <c r="D208" s="145" t="s">
        <v>1233</v>
      </c>
      <c r="E208" s="145" t="s">
        <v>559</v>
      </c>
      <c r="F208" s="145"/>
      <c r="G208" s="145" t="s">
        <v>995</v>
      </c>
    </row>
    <row r="209" spans="1:7" ht="16.399999999999999" customHeight="1">
      <c r="A209" s="146">
        <v>208</v>
      </c>
      <c r="B209" s="145" t="s">
        <v>1783</v>
      </c>
      <c r="C209" s="145" t="s">
        <v>352</v>
      </c>
      <c r="D209" s="145" t="s">
        <v>1234</v>
      </c>
      <c r="E209" s="145" t="s">
        <v>562</v>
      </c>
      <c r="F209" s="145"/>
      <c r="G209" s="145" t="s">
        <v>333</v>
      </c>
    </row>
    <row r="210" spans="1:7" ht="16.399999999999999" customHeight="1">
      <c r="A210" s="146">
        <v>209</v>
      </c>
      <c r="B210" s="145" t="s">
        <v>1783</v>
      </c>
      <c r="C210" s="145" t="s">
        <v>352</v>
      </c>
      <c r="D210" s="145" t="s">
        <v>1235</v>
      </c>
      <c r="E210" s="145" t="s">
        <v>551</v>
      </c>
      <c r="F210" s="145"/>
      <c r="G210" s="145" t="s">
        <v>333</v>
      </c>
    </row>
    <row r="211" spans="1:7" ht="16.399999999999999" customHeight="1">
      <c r="A211" s="146">
        <v>210</v>
      </c>
      <c r="B211" s="145" t="s">
        <v>1783</v>
      </c>
      <c r="C211" s="145" t="s">
        <v>353</v>
      </c>
      <c r="D211" s="145" t="s">
        <v>265</v>
      </c>
      <c r="E211" s="145" t="s">
        <v>563</v>
      </c>
      <c r="F211" s="145"/>
      <c r="G211" s="145" t="s">
        <v>995</v>
      </c>
    </row>
    <row r="212" spans="1:7" ht="16.399999999999999" customHeight="1">
      <c r="A212" s="146">
        <v>211</v>
      </c>
      <c r="B212" s="145" t="s">
        <v>1783</v>
      </c>
      <c r="C212" s="145" t="s">
        <v>353</v>
      </c>
      <c r="D212" s="145" t="s">
        <v>266</v>
      </c>
      <c r="E212" s="145" t="s">
        <v>564</v>
      </c>
      <c r="F212" s="145"/>
      <c r="G212" s="145" t="s">
        <v>995</v>
      </c>
    </row>
    <row r="213" spans="1:7" ht="16.399999999999999" customHeight="1">
      <c r="A213" s="146">
        <v>212</v>
      </c>
      <c r="B213" s="145" t="s">
        <v>1783</v>
      </c>
      <c r="C213" s="145" t="s">
        <v>353</v>
      </c>
      <c r="D213" s="145" t="s">
        <v>267</v>
      </c>
      <c r="E213" s="145" t="s">
        <v>565</v>
      </c>
      <c r="F213" s="145"/>
      <c r="G213" s="145" t="s">
        <v>995</v>
      </c>
    </row>
    <row r="214" spans="1:7" ht="16.399999999999999" customHeight="1">
      <c r="A214" s="146">
        <v>213</v>
      </c>
      <c r="B214" s="145" t="s">
        <v>1783</v>
      </c>
      <c r="C214" s="145" t="s">
        <v>353</v>
      </c>
      <c r="D214" s="145" t="s">
        <v>268</v>
      </c>
      <c r="E214" s="145" t="s">
        <v>566</v>
      </c>
      <c r="F214" s="145"/>
      <c r="G214" s="145" t="s">
        <v>995</v>
      </c>
    </row>
    <row r="215" spans="1:7" ht="16.399999999999999" customHeight="1">
      <c r="A215" s="146">
        <v>214</v>
      </c>
      <c r="B215" s="145" t="s">
        <v>1783</v>
      </c>
      <c r="C215" s="145" t="s">
        <v>353</v>
      </c>
      <c r="D215" s="145" t="s">
        <v>269</v>
      </c>
      <c r="E215" s="145" t="s">
        <v>567</v>
      </c>
      <c r="F215" s="145"/>
      <c r="G215" s="145" t="s">
        <v>995</v>
      </c>
    </row>
    <row r="216" spans="1:7" ht="16.399999999999999" customHeight="1">
      <c r="A216" s="146">
        <v>215</v>
      </c>
      <c r="B216" s="145" t="s">
        <v>1783</v>
      </c>
      <c r="C216" s="145" t="s">
        <v>353</v>
      </c>
      <c r="D216" s="145" t="s">
        <v>270</v>
      </c>
      <c r="E216" s="145" t="s">
        <v>568</v>
      </c>
      <c r="F216" s="145"/>
      <c r="G216" s="145" t="s">
        <v>995</v>
      </c>
    </row>
    <row r="217" spans="1:7" ht="16.399999999999999" customHeight="1">
      <c r="A217" s="146">
        <v>216</v>
      </c>
      <c r="B217" s="145" t="s">
        <v>1783</v>
      </c>
      <c r="C217" s="145" t="s">
        <v>353</v>
      </c>
      <c r="D217" s="145" t="s">
        <v>271</v>
      </c>
      <c r="E217" s="145" t="s">
        <v>569</v>
      </c>
      <c r="F217" s="145"/>
      <c r="G217" s="145" t="s">
        <v>995</v>
      </c>
    </row>
    <row r="218" spans="1:7" ht="16.399999999999999" customHeight="1">
      <c r="A218" s="146">
        <v>217</v>
      </c>
      <c r="B218" s="145" t="s">
        <v>1783</v>
      </c>
      <c r="C218" s="145" t="s">
        <v>353</v>
      </c>
      <c r="D218" s="145" t="s">
        <v>272</v>
      </c>
      <c r="E218" s="145" t="s">
        <v>570</v>
      </c>
      <c r="F218" s="145"/>
      <c r="G218" s="145" t="s">
        <v>995</v>
      </c>
    </row>
    <row r="219" spans="1:7" ht="16.399999999999999" customHeight="1">
      <c r="A219" s="146">
        <v>218</v>
      </c>
      <c r="B219" s="145" t="s">
        <v>1783</v>
      </c>
      <c r="C219" s="145" t="s">
        <v>353</v>
      </c>
      <c r="D219" s="145" t="s">
        <v>273</v>
      </c>
      <c r="E219" s="145" t="s">
        <v>571</v>
      </c>
      <c r="F219" s="145"/>
      <c r="G219" s="145" t="s">
        <v>995</v>
      </c>
    </row>
    <row r="220" spans="1:7" ht="16.399999999999999" customHeight="1">
      <c r="A220" s="146">
        <v>219</v>
      </c>
      <c r="B220" s="145" t="s">
        <v>1783</v>
      </c>
      <c r="C220" s="145" t="s">
        <v>353</v>
      </c>
      <c r="D220" s="145" t="s">
        <v>274</v>
      </c>
      <c r="E220" s="145" t="s">
        <v>572</v>
      </c>
      <c r="F220" s="145"/>
      <c r="G220" s="145" t="s">
        <v>995</v>
      </c>
    </row>
    <row r="221" spans="1:7" ht="16.399999999999999" customHeight="1">
      <c r="A221" s="146">
        <v>220</v>
      </c>
      <c r="B221" s="145" t="s">
        <v>1783</v>
      </c>
      <c r="C221" s="145" t="s">
        <v>353</v>
      </c>
      <c r="D221" s="145" t="s">
        <v>275</v>
      </c>
      <c r="E221" s="145" t="s">
        <v>573</v>
      </c>
      <c r="F221" s="145"/>
      <c r="G221" s="145" t="s">
        <v>995</v>
      </c>
    </row>
    <row r="222" spans="1:7" ht="16.399999999999999" customHeight="1">
      <c r="A222" s="146">
        <v>221</v>
      </c>
      <c r="B222" s="145" t="s">
        <v>1783</v>
      </c>
      <c r="C222" s="145" t="s">
        <v>353</v>
      </c>
      <c r="D222" s="145" t="s">
        <v>276</v>
      </c>
      <c r="E222" s="145" t="s">
        <v>574</v>
      </c>
      <c r="F222" s="145"/>
      <c r="G222" s="145" t="s">
        <v>995</v>
      </c>
    </row>
    <row r="223" spans="1:7" ht="16.399999999999999" customHeight="1">
      <c r="A223" s="146">
        <v>222</v>
      </c>
      <c r="B223" s="145" t="s">
        <v>1783</v>
      </c>
      <c r="C223" s="145" t="s">
        <v>353</v>
      </c>
      <c r="D223" s="145" t="s">
        <v>277</v>
      </c>
      <c r="E223" s="145" t="s">
        <v>575</v>
      </c>
      <c r="F223" s="145"/>
      <c r="G223" s="145" t="s">
        <v>995</v>
      </c>
    </row>
    <row r="224" spans="1:7" ht="16.399999999999999" customHeight="1">
      <c r="A224" s="146">
        <v>223</v>
      </c>
      <c r="B224" s="145" t="s">
        <v>1783</v>
      </c>
      <c r="C224" s="145" t="s">
        <v>353</v>
      </c>
      <c r="D224" s="145" t="s">
        <v>278</v>
      </c>
      <c r="E224" s="145" t="s">
        <v>576</v>
      </c>
      <c r="F224" s="145"/>
      <c r="G224" s="145" t="s">
        <v>995</v>
      </c>
    </row>
    <row r="225" spans="1:7" ht="16.399999999999999" customHeight="1">
      <c r="A225" s="146">
        <v>224</v>
      </c>
      <c r="B225" s="145" t="s">
        <v>1783</v>
      </c>
      <c r="C225" s="145" t="s">
        <v>353</v>
      </c>
      <c r="D225" s="145" t="s">
        <v>279</v>
      </c>
      <c r="E225" s="145" t="s">
        <v>577</v>
      </c>
      <c r="F225" s="145"/>
      <c r="G225" s="145" t="s">
        <v>995</v>
      </c>
    </row>
    <row r="226" spans="1:7" ht="16.399999999999999" customHeight="1">
      <c r="A226" s="146">
        <v>225</v>
      </c>
      <c r="B226" s="145" t="s">
        <v>1783</v>
      </c>
      <c r="C226" s="145" t="s">
        <v>353</v>
      </c>
      <c r="D226" s="145" t="s">
        <v>280</v>
      </c>
      <c r="E226" s="145" t="s">
        <v>578</v>
      </c>
      <c r="F226" s="145"/>
      <c r="G226" s="145" t="s">
        <v>995</v>
      </c>
    </row>
    <row r="227" spans="1:7" ht="16.399999999999999" customHeight="1">
      <c r="A227" s="146">
        <v>226</v>
      </c>
      <c r="B227" s="145" t="s">
        <v>1783</v>
      </c>
      <c r="C227" s="145" t="s">
        <v>353</v>
      </c>
      <c r="D227" s="145" t="s">
        <v>281</v>
      </c>
      <c r="E227" s="145" t="s">
        <v>579</v>
      </c>
      <c r="F227" s="145"/>
      <c r="G227" s="145" t="s">
        <v>995</v>
      </c>
    </row>
    <row r="228" spans="1:7" ht="16.399999999999999" customHeight="1">
      <c r="A228" s="146">
        <v>227</v>
      </c>
      <c r="B228" s="145" t="s">
        <v>1783</v>
      </c>
      <c r="C228" s="145" t="s">
        <v>353</v>
      </c>
      <c r="D228" s="145" t="s">
        <v>282</v>
      </c>
      <c r="E228" s="145" t="s">
        <v>580</v>
      </c>
      <c r="F228" s="145"/>
      <c r="G228" s="145" t="s">
        <v>995</v>
      </c>
    </row>
    <row r="229" spans="1:7" ht="16.399999999999999" customHeight="1">
      <c r="A229" s="146">
        <v>228</v>
      </c>
      <c r="B229" s="145" t="s">
        <v>1783</v>
      </c>
      <c r="C229" s="145" t="s">
        <v>353</v>
      </c>
      <c r="D229" s="145" t="s">
        <v>283</v>
      </c>
      <c r="E229" s="145" t="s">
        <v>581</v>
      </c>
      <c r="F229" s="145"/>
      <c r="G229" s="145" t="s">
        <v>995</v>
      </c>
    </row>
    <row r="230" spans="1:7" ht="16.399999999999999" customHeight="1">
      <c r="A230" s="146">
        <v>229</v>
      </c>
      <c r="B230" s="145" t="s">
        <v>1783</v>
      </c>
      <c r="C230" s="145" t="s">
        <v>353</v>
      </c>
      <c r="D230" s="145" t="s">
        <v>284</v>
      </c>
      <c r="E230" s="145" t="s">
        <v>582</v>
      </c>
      <c r="F230" s="145"/>
      <c r="G230" s="145" t="s">
        <v>995</v>
      </c>
    </row>
    <row r="231" spans="1:7" ht="16.399999999999999" customHeight="1">
      <c r="A231" s="146">
        <v>230</v>
      </c>
      <c r="B231" s="145" t="s">
        <v>1783</v>
      </c>
      <c r="C231" s="145" t="s">
        <v>353</v>
      </c>
      <c r="D231" s="145" t="s">
        <v>285</v>
      </c>
      <c r="E231" s="145" t="s">
        <v>583</v>
      </c>
      <c r="F231" s="145"/>
      <c r="G231" s="145" t="s">
        <v>995</v>
      </c>
    </row>
    <row r="232" spans="1:7" ht="16.399999999999999" customHeight="1">
      <c r="A232" s="146">
        <v>231</v>
      </c>
      <c r="B232" s="145" t="s">
        <v>1783</v>
      </c>
      <c r="C232" s="145" t="s">
        <v>353</v>
      </c>
      <c r="D232" s="145" t="s">
        <v>286</v>
      </c>
      <c r="E232" s="145" t="s">
        <v>584</v>
      </c>
      <c r="F232" s="145"/>
      <c r="G232" s="145" t="s">
        <v>995</v>
      </c>
    </row>
    <row r="233" spans="1:7" ht="16.399999999999999" customHeight="1">
      <c r="A233" s="146">
        <v>232</v>
      </c>
      <c r="B233" s="145" t="s">
        <v>1783</v>
      </c>
      <c r="C233" s="145" t="s">
        <v>353</v>
      </c>
      <c r="D233" s="145" t="s">
        <v>287</v>
      </c>
      <c r="E233" s="145" t="s">
        <v>585</v>
      </c>
      <c r="F233" s="145"/>
      <c r="G233" s="145" t="s">
        <v>995</v>
      </c>
    </row>
    <row r="234" spans="1:7" ht="16.399999999999999" customHeight="1">
      <c r="A234" s="146">
        <v>233</v>
      </c>
      <c r="B234" s="145" t="s">
        <v>1783</v>
      </c>
      <c r="C234" s="145" t="s">
        <v>353</v>
      </c>
      <c r="D234" s="145" t="s">
        <v>1236</v>
      </c>
      <c r="E234" s="145" t="s">
        <v>586</v>
      </c>
      <c r="F234" s="145"/>
      <c r="G234" s="145" t="s">
        <v>995</v>
      </c>
    </row>
    <row r="235" spans="1:7" ht="16.399999999999999" customHeight="1">
      <c r="A235" s="146">
        <v>234</v>
      </c>
      <c r="B235" s="145" t="s">
        <v>1783</v>
      </c>
      <c r="C235" s="145" t="s">
        <v>353</v>
      </c>
      <c r="D235" s="145" t="s">
        <v>1237</v>
      </c>
      <c r="E235" s="145" t="s">
        <v>587</v>
      </c>
      <c r="F235" s="145"/>
      <c r="G235" s="145" t="s">
        <v>995</v>
      </c>
    </row>
    <row r="236" spans="1:7" ht="16.399999999999999" customHeight="1">
      <c r="A236" s="146">
        <v>235</v>
      </c>
      <c r="B236" s="145" t="s">
        <v>1783</v>
      </c>
      <c r="C236" s="145" t="s">
        <v>353</v>
      </c>
      <c r="D236" s="145" t="s">
        <v>1238</v>
      </c>
      <c r="E236" s="145" t="s">
        <v>588</v>
      </c>
      <c r="F236" s="145"/>
      <c r="G236" s="145" t="s">
        <v>995</v>
      </c>
    </row>
    <row r="237" spans="1:7" ht="16.399999999999999" customHeight="1">
      <c r="A237" s="146">
        <v>236</v>
      </c>
      <c r="B237" s="145" t="s">
        <v>1783</v>
      </c>
      <c r="C237" s="145" t="s">
        <v>353</v>
      </c>
      <c r="D237" s="145" t="s">
        <v>1239</v>
      </c>
      <c r="E237" s="145" t="s">
        <v>589</v>
      </c>
      <c r="F237" s="145"/>
      <c r="G237" s="145" t="s">
        <v>995</v>
      </c>
    </row>
    <row r="238" spans="1:7" ht="16.399999999999999" customHeight="1">
      <c r="A238" s="146">
        <v>237</v>
      </c>
      <c r="B238" s="145" t="s">
        <v>1783</v>
      </c>
      <c r="C238" s="145" t="s">
        <v>353</v>
      </c>
      <c r="D238" s="145" t="s">
        <v>1240</v>
      </c>
      <c r="E238" s="145" t="s">
        <v>608</v>
      </c>
      <c r="F238" s="145"/>
      <c r="G238" s="145" t="s">
        <v>995</v>
      </c>
    </row>
    <row r="239" spans="1:7" ht="16.399999999999999" customHeight="1">
      <c r="A239" s="146">
        <v>238</v>
      </c>
      <c r="B239" s="145" t="s">
        <v>1783</v>
      </c>
      <c r="C239" s="145" t="s">
        <v>353</v>
      </c>
      <c r="D239" s="145" t="s">
        <v>1787</v>
      </c>
      <c r="E239" s="145" t="s">
        <v>590</v>
      </c>
      <c r="F239" s="145"/>
      <c r="G239" s="145" t="s">
        <v>995</v>
      </c>
    </row>
    <row r="240" spans="1:7" ht="16.399999999999999" customHeight="1">
      <c r="A240" s="146">
        <v>239</v>
      </c>
      <c r="B240" s="145" t="s">
        <v>1783</v>
      </c>
      <c r="C240" s="145" t="s">
        <v>353</v>
      </c>
      <c r="D240" s="145" t="s">
        <v>1241</v>
      </c>
      <c r="E240" s="145" t="s">
        <v>591</v>
      </c>
      <c r="F240" s="145"/>
      <c r="G240" s="145" t="s">
        <v>995</v>
      </c>
    </row>
    <row r="241" spans="1:7" ht="16.399999999999999" customHeight="1">
      <c r="A241" s="146">
        <v>240</v>
      </c>
      <c r="B241" s="145" t="s">
        <v>1783</v>
      </c>
      <c r="C241" s="145" t="s">
        <v>353</v>
      </c>
      <c r="D241" s="145" t="s">
        <v>1242</v>
      </c>
      <c r="E241" s="145" t="s">
        <v>592</v>
      </c>
      <c r="F241" s="145"/>
      <c r="G241" s="145" t="s">
        <v>995</v>
      </c>
    </row>
    <row r="242" spans="1:7" ht="16.399999999999999" customHeight="1">
      <c r="A242" s="146">
        <v>241</v>
      </c>
      <c r="B242" s="145" t="s">
        <v>1783</v>
      </c>
      <c r="C242" s="145" t="s">
        <v>353</v>
      </c>
      <c r="D242" s="145" t="s">
        <v>1243</v>
      </c>
      <c r="E242" s="145" t="s">
        <v>593</v>
      </c>
      <c r="F242" s="145"/>
      <c r="G242" s="145" t="s">
        <v>995</v>
      </c>
    </row>
    <row r="243" spans="1:7" ht="16.399999999999999" customHeight="1">
      <c r="A243" s="146">
        <v>242</v>
      </c>
      <c r="B243" s="145" t="s">
        <v>1783</v>
      </c>
      <c r="C243" s="145" t="s">
        <v>353</v>
      </c>
      <c r="D243" s="145" t="s">
        <v>1244</v>
      </c>
      <c r="E243" s="145" t="s">
        <v>594</v>
      </c>
      <c r="F243" s="145"/>
      <c r="G243" s="145" t="s">
        <v>333</v>
      </c>
    </row>
    <row r="244" spans="1:7" ht="16.399999999999999" customHeight="1">
      <c r="A244" s="146">
        <v>243</v>
      </c>
      <c r="B244" s="145" t="s">
        <v>1783</v>
      </c>
      <c r="C244" s="145" t="s">
        <v>353</v>
      </c>
      <c r="D244" s="145" t="s">
        <v>1245</v>
      </c>
      <c r="E244" s="145" t="s">
        <v>595</v>
      </c>
      <c r="F244" s="145"/>
      <c r="G244" s="145" t="s">
        <v>995</v>
      </c>
    </row>
    <row r="245" spans="1:7" ht="16.399999999999999" customHeight="1">
      <c r="A245" s="146">
        <v>244</v>
      </c>
      <c r="B245" s="145" t="s">
        <v>1783</v>
      </c>
      <c r="C245" s="145" t="s">
        <v>353</v>
      </c>
      <c r="D245" s="145" t="s">
        <v>1246</v>
      </c>
      <c r="E245" s="145" t="s">
        <v>596</v>
      </c>
      <c r="F245" s="145"/>
      <c r="G245" s="145" t="s">
        <v>995</v>
      </c>
    </row>
    <row r="246" spans="1:7" ht="16.399999999999999" customHeight="1">
      <c r="A246" s="146">
        <v>245</v>
      </c>
      <c r="B246" s="145" t="s">
        <v>1783</v>
      </c>
      <c r="C246" s="145" t="s">
        <v>353</v>
      </c>
      <c r="D246" s="145" t="s">
        <v>1247</v>
      </c>
      <c r="E246" s="145" t="s">
        <v>597</v>
      </c>
      <c r="F246" s="145"/>
      <c r="G246" s="145" t="s">
        <v>995</v>
      </c>
    </row>
    <row r="247" spans="1:7" ht="16.399999999999999" customHeight="1">
      <c r="A247" s="146">
        <v>246</v>
      </c>
      <c r="B247" s="145" t="s">
        <v>1783</v>
      </c>
      <c r="C247" s="145" t="s">
        <v>353</v>
      </c>
      <c r="D247" s="145" t="s">
        <v>1248</v>
      </c>
      <c r="E247" s="145" t="s">
        <v>598</v>
      </c>
      <c r="F247" s="145"/>
      <c r="G247" s="145" t="s">
        <v>995</v>
      </c>
    </row>
    <row r="248" spans="1:7" ht="16.399999999999999" customHeight="1">
      <c r="A248" s="146">
        <v>247</v>
      </c>
      <c r="B248" s="145" t="s">
        <v>1783</v>
      </c>
      <c r="C248" s="145" t="s">
        <v>353</v>
      </c>
      <c r="D248" s="145" t="s">
        <v>1249</v>
      </c>
      <c r="E248" s="145" t="s">
        <v>599</v>
      </c>
      <c r="F248" s="145"/>
      <c r="G248" s="145" t="s">
        <v>995</v>
      </c>
    </row>
    <row r="249" spans="1:7" ht="16.399999999999999" customHeight="1">
      <c r="A249" s="146">
        <v>248</v>
      </c>
      <c r="B249" s="145" t="s">
        <v>1783</v>
      </c>
      <c r="C249" s="145" t="s">
        <v>353</v>
      </c>
      <c r="D249" s="145" t="s">
        <v>1250</v>
      </c>
      <c r="E249" s="145" t="s">
        <v>609</v>
      </c>
      <c r="F249" s="145"/>
      <c r="G249" s="145" t="s">
        <v>995</v>
      </c>
    </row>
    <row r="250" spans="1:7" ht="16.399999999999999" customHeight="1">
      <c r="A250" s="146">
        <v>249</v>
      </c>
      <c r="B250" s="145" t="s">
        <v>1783</v>
      </c>
      <c r="C250" s="145" t="s">
        <v>353</v>
      </c>
      <c r="D250" s="145" t="s">
        <v>1251</v>
      </c>
      <c r="E250" s="145" t="s">
        <v>600</v>
      </c>
      <c r="F250" s="145"/>
      <c r="G250" s="145" t="s">
        <v>995</v>
      </c>
    </row>
    <row r="251" spans="1:7" ht="16.399999999999999" customHeight="1">
      <c r="A251" s="146">
        <v>250</v>
      </c>
      <c r="B251" s="145" t="s">
        <v>1783</v>
      </c>
      <c r="C251" s="145" t="s">
        <v>353</v>
      </c>
      <c r="D251" s="145" t="s">
        <v>1252</v>
      </c>
      <c r="E251" s="145" t="s">
        <v>601</v>
      </c>
      <c r="F251" s="145"/>
      <c r="G251" s="145" t="s">
        <v>995</v>
      </c>
    </row>
    <row r="252" spans="1:7" ht="16.399999999999999" customHeight="1">
      <c r="A252" s="146">
        <v>251</v>
      </c>
      <c r="B252" s="145" t="s">
        <v>1783</v>
      </c>
      <c r="C252" s="145" t="s">
        <v>353</v>
      </c>
      <c r="D252" s="145" t="s">
        <v>1253</v>
      </c>
      <c r="E252" s="145" t="s">
        <v>602</v>
      </c>
      <c r="F252" s="145"/>
      <c r="G252" s="145" t="s">
        <v>995</v>
      </c>
    </row>
    <row r="253" spans="1:7" ht="16.399999999999999" customHeight="1">
      <c r="A253" s="146">
        <v>252</v>
      </c>
      <c r="B253" s="145" t="s">
        <v>1783</v>
      </c>
      <c r="C253" s="145" t="s">
        <v>353</v>
      </c>
      <c r="D253" s="145" t="s">
        <v>1254</v>
      </c>
      <c r="E253" s="145" t="s">
        <v>603</v>
      </c>
      <c r="F253" s="145"/>
      <c r="G253" s="145" t="s">
        <v>995</v>
      </c>
    </row>
    <row r="254" spans="1:7" ht="16.399999999999999" customHeight="1">
      <c r="A254" s="146">
        <v>253</v>
      </c>
      <c r="B254" s="145" t="s">
        <v>1783</v>
      </c>
      <c r="C254" s="145" t="s">
        <v>353</v>
      </c>
      <c r="D254" s="145" t="s">
        <v>1255</v>
      </c>
      <c r="E254" s="145" t="s">
        <v>607</v>
      </c>
      <c r="F254" s="145"/>
      <c r="G254" s="145" t="s">
        <v>333</v>
      </c>
    </row>
    <row r="255" spans="1:7" ht="16.399999999999999" customHeight="1">
      <c r="A255" s="146">
        <v>254</v>
      </c>
      <c r="B255" s="145" t="s">
        <v>1783</v>
      </c>
      <c r="C255" s="145" t="s">
        <v>353</v>
      </c>
      <c r="D255" s="145" t="s">
        <v>1256</v>
      </c>
      <c r="E255" s="145" t="s">
        <v>604</v>
      </c>
      <c r="F255" s="145"/>
      <c r="G255" s="145" t="s">
        <v>995</v>
      </c>
    </row>
    <row r="256" spans="1:7" ht="16.399999999999999" customHeight="1">
      <c r="A256" s="146">
        <v>255</v>
      </c>
      <c r="B256" s="145" t="s">
        <v>1783</v>
      </c>
      <c r="C256" s="145" t="s">
        <v>353</v>
      </c>
      <c r="D256" s="145" t="s">
        <v>1257</v>
      </c>
      <c r="E256" s="145" t="s">
        <v>605</v>
      </c>
      <c r="F256" s="145"/>
      <c r="G256" s="145" t="s">
        <v>995</v>
      </c>
    </row>
    <row r="257" spans="1:7" ht="16.399999999999999" customHeight="1">
      <c r="A257" s="146">
        <v>256</v>
      </c>
      <c r="B257" s="145" t="s">
        <v>1783</v>
      </c>
      <c r="C257" s="145" t="s">
        <v>353</v>
      </c>
      <c r="D257" s="145" t="s">
        <v>1258</v>
      </c>
      <c r="E257" s="145" t="s">
        <v>610</v>
      </c>
      <c r="F257" s="145"/>
      <c r="G257" s="145" t="s">
        <v>333</v>
      </c>
    </row>
    <row r="258" spans="1:7" ht="16.399999999999999" customHeight="1">
      <c r="A258" s="146">
        <v>257</v>
      </c>
      <c r="B258" s="145" t="s">
        <v>1783</v>
      </c>
      <c r="C258" s="145" t="s">
        <v>353</v>
      </c>
      <c r="D258" s="145" t="s">
        <v>1259</v>
      </c>
      <c r="E258" s="145" t="s">
        <v>611</v>
      </c>
      <c r="F258" s="145"/>
      <c r="G258" s="145" t="s">
        <v>333</v>
      </c>
    </row>
    <row r="259" spans="1:7" ht="16.399999999999999" customHeight="1">
      <c r="A259" s="146">
        <v>258</v>
      </c>
      <c r="B259" s="145" t="s">
        <v>1783</v>
      </c>
      <c r="C259" s="145" t="s">
        <v>353</v>
      </c>
      <c r="D259" s="145" t="s">
        <v>1260</v>
      </c>
      <c r="E259" s="145" t="s">
        <v>606</v>
      </c>
      <c r="F259" s="145"/>
      <c r="G259" s="145" t="s">
        <v>995</v>
      </c>
    </row>
    <row r="260" spans="1:7" ht="16.399999999999999" customHeight="1">
      <c r="A260" s="146">
        <v>259</v>
      </c>
      <c r="B260" s="145" t="s">
        <v>1783</v>
      </c>
      <c r="C260" s="145" t="s">
        <v>353</v>
      </c>
      <c r="D260" s="145" t="s">
        <v>1261</v>
      </c>
      <c r="E260" s="145" t="s">
        <v>612</v>
      </c>
      <c r="F260" s="145"/>
      <c r="G260" s="145" t="s">
        <v>333</v>
      </c>
    </row>
    <row r="261" spans="1:7" ht="16.399999999999999" customHeight="1">
      <c r="A261" s="146">
        <v>260</v>
      </c>
      <c r="B261" s="145" t="s">
        <v>1783</v>
      </c>
      <c r="C261" s="145" t="s">
        <v>353</v>
      </c>
      <c r="D261" s="145" t="s">
        <v>1262</v>
      </c>
      <c r="E261" s="145" t="s">
        <v>613</v>
      </c>
      <c r="F261" s="145"/>
      <c r="G261" s="145" t="s">
        <v>333</v>
      </c>
    </row>
    <row r="262" spans="1:7" ht="16.399999999999999" customHeight="1">
      <c r="A262" s="146">
        <v>261</v>
      </c>
      <c r="B262" s="145" t="s">
        <v>1783</v>
      </c>
      <c r="C262" s="145" t="s">
        <v>354</v>
      </c>
      <c r="D262" s="145" t="s">
        <v>1263</v>
      </c>
      <c r="E262" s="145" t="s">
        <v>614</v>
      </c>
      <c r="F262" s="145"/>
      <c r="G262" s="145" t="s">
        <v>995</v>
      </c>
    </row>
    <row r="263" spans="1:7" ht="16.399999999999999" customHeight="1">
      <c r="A263" s="146">
        <v>262</v>
      </c>
      <c r="B263" s="145" t="s">
        <v>1783</v>
      </c>
      <c r="C263" s="145" t="s">
        <v>354</v>
      </c>
      <c r="D263" s="145" t="s">
        <v>1264</v>
      </c>
      <c r="E263" s="145" t="s">
        <v>615</v>
      </c>
      <c r="F263" s="145"/>
      <c r="G263" s="145" t="s">
        <v>995</v>
      </c>
    </row>
    <row r="264" spans="1:7" ht="16.399999999999999" customHeight="1">
      <c r="A264" s="146">
        <v>263</v>
      </c>
      <c r="B264" s="145" t="s">
        <v>1783</v>
      </c>
      <c r="C264" s="145" t="s">
        <v>354</v>
      </c>
      <c r="D264" s="145" t="s">
        <v>1265</v>
      </c>
      <c r="E264" s="145" t="s">
        <v>622</v>
      </c>
      <c r="F264" s="145"/>
      <c r="G264" s="145" t="s">
        <v>995</v>
      </c>
    </row>
    <row r="265" spans="1:7" ht="16.399999999999999" customHeight="1">
      <c r="A265" s="146">
        <v>264</v>
      </c>
      <c r="B265" s="145" t="s">
        <v>1783</v>
      </c>
      <c r="C265" s="145" t="s">
        <v>354</v>
      </c>
      <c r="D265" s="145" t="s">
        <v>1266</v>
      </c>
      <c r="E265" s="145" t="s">
        <v>616</v>
      </c>
      <c r="F265" s="145"/>
      <c r="G265" s="145" t="s">
        <v>995</v>
      </c>
    </row>
    <row r="266" spans="1:7" ht="16.399999999999999" customHeight="1">
      <c r="A266" s="146">
        <v>265</v>
      </c>
      <c r="B266" s="145" t="s">
        <v>1783</v>
      </c>
      <c r="C266" s="145" t="s">
        <v>354</v>
      </c>
      <c r="D266" s="145" t="s">
        <v>1267</v>
      </c>
      <c r="E266" s="145" t="s">
        <v>617</v>
      </c>
      <c r="F266" s="145"/>
      <c r="G266" s="145" t="s">
        <v>995</v>
      </c>
    </row>
    <row r="267" spans="1:7" ht="16.399999999999999" customHeight="1">
      <c r="A267" s="146">
        <v>266</v>
      </c>
      <c r="B267" s="145" t="s">
        <v>1783</v>
      </c>
      <c r="C267" s="145" t="s">
        <v>354</v>
      </c>
      <c r="D267" s="145" t="s">
        <v>1268</v>
      </c>
      <c r="E267" s="145" t="s">
        <v>618</v>
      </c>
      <c r="F267" s="145"/>
      <c r="G267" s="145" t="s">
        <v>995</v>
      </c>
    </row>
    <row r="268" spans="1:7" ht="16.399999999999999" customHeight="1">
      <c r="A268" s="146">
        <v>267</v>
      </c>
      <c r="B268" s="145" t="s">
        <v>1783</v>
      </c>
      <c r="C268" s="145" t="s">
        <v>354</v>
      </c>
      <c r="D268" s="145" t="s">
        <v>1269</v>
      </c>
      <c r="E268" s="145" t="s">
        <v>619</v>
      </c>
      <c r="F268" s="145"/>
      <c r="G268" s="145" t="s">
        <v>995</v>
      </c>
    </row>
    <row r="269" spans="1:7" ht="16.399999999999999" customHeight="1">
      <c r="A269" s="146">
        <v>268</v>
      </c>
      <c r="B269" s="145" t="s">
        <v>1783</v>
      </c>
      <c r="C269" s="145" t="s">
        <v>354</v>
      </c>
      <c r="D269" s="145" t="s">
        <v>1270</v>
      </c>
      <c r="E269" s="145" t="s">
        <v>634</v>
      </c>
      <c r="F269" s="145"/>
      <c r="G269" s="145" t="s">
        <v>995</v>
      </c>
    </row>
    <row r="270" spans="1:7" ht="16.399999999999999" customHeight="1">
      <c r="A270" s="146">
        <v>269</v>
      </c>
      <c r="B270" s="145" t="s">
        <v>1783</v>
      </c>
      <c r="C270" s="145" t="s">
        <v>354</v>
      </c>
      <c r="D270" s="145" t="s">
        <v>1271</v>
      </c>
      <c r="E270" s="145" t="s">
        <v>620</v>
      </c>
      <c r="F270" s="145"/>
      <c r="G270" s="145" t="s">
        <v>995</v>
      </c>
    </row>
    <row r="271" spans="1:7" ht="16.399999999999999" customHeight="1">
      <c r="A271" s="146">
        <v>270</v>
      </c>
      <c r="B271" s="145" t="s">
        <v>1783</v>
      </c>
      <c r="C271" s="145" t="s">
        <v>354</v>
      </c>
      <c r="D271" s="145" t="s">
        <v>1272</v>
      </c>
      <c r="E271" s="145" t="s">
        <v>621</v>
      </c>
      <c r="F271" s="145"/>
      <c r="G271" s="145" t="s">
        <v>333</v>
      </c>
    </row>
    <row r="272" spans="1:7" ht="16.399999999999999" customHeight="1">
      <c r="A272" s="146">
        <v>271</v>
      </c>
      <c r="B272" s="145" t="s">
        <v>1783</v>
      </c>
      <c r="C272" s="145" t="s">
        <v>354</v>
      </c>
      <c r="D272" s="145" t="s">
        <v>1273</v>
      </c>
      <c r="E272" s="145" t="s">
        <v>623</v>
      </c>
      <c r="F272" s="145"/>
      <c r="G272" s="145" t="s">
        <v>333</v>
      </c>
    </row>
    <row r="273" spans="1:7" ht="16.399999999999999" customHeight="1">
      <c r="A273" s="146">
        <v>272</v>
      </c>
      <c r="B273" s="145" t="s">
        <v>1783</v>
      </c>
      <c r="C273" s="145" t="s">
        <v>354</v>
      </c>
      <c r="D273" s="145" t="s">
        <v>1274</v>
      </c>
      <c r="E273" s="145" t="s">
        <v>638</v>
      </c>
      <c r="F273" s="145"/>
      <c r="G273" s="145" t="s">
        <v>995</v>
      </c>
    </row>
    <row r="274" spans="1:7" ht="16.399999999999999" customHeight="1">
      <c r="A274" s="146">
        <v>273</v>
      </c>
      <c r="B274" s="145" t="s">
        <v>1783</v>
      </c>
      <c r="C274" s="145" t="s">
        <v>354</v>
      </c>
      <c r="D274" s="145" t="s">
        <v>1275</v>
      </c>
      <c r="E274" s="145" t="s">
        <v>640</v>
      </c>
      <c r="F274" s="145"/>
      <c r="G274" s="145" t="s">
        <v>995</v>
      </c>
    </row>
    <row r="275" spans="1:7" ht="16.399999999999999" customHeight="1">
      <c r="A275" s="146">
        <v>274</v>
      </c>
      <c r="B275" s="145" t="s">
        <v>1783</v>
      </c>
      <c r="C275" s="145" t="s">
        <v>354</v>
      </c>
      <c r="D275" s="145" t="s">
        <v>1276</v>
      </c>
      <c r="E275" s="145" t="s">
        <v>624</v>
      </c>
      <c r="F275" s="145"/>
      <c r="G275" s="145" t="s">
        <v>995</v>
      </c>
    </row>
    <row r="276" spans="1:7" ht="16.399999999999999" customHeight="1">
      <c r="A276" s="146">
        <v>275</v>
      </c>
      <c r="B276" s="145" t="s">
        <v>1783</v>
      </c>
      <c r="C276" s="145" t="s">
        <v>354</v>
      </c>
      <c r="D276" s="145" t="s">
        <v>1277</v>
      </c>
      <c r="E276" s="145" t="s">
        <v>639</v>
      </c>
      <c r="F276" s="145"/>
      <c r="G276" s="145" t="s">
        <v>995</v>
      </c>
    </row>
    <row r="277" spans="1:7" ht="16.399999999999999" customHeight="1">
      <c r="A277" s="146">
        <v>276</v>
      </c>
      <c r="B277" s="145" t="s">
        <v>1783</v>
      </c>
      <c r="C277" s="145" t="s">
        <v>354</v>
      </c>
      <c r="D277" s="145" t="s">
        <v>1278</v>
      </c>
      <c r="E277" s="145" t="s">
        <v>625</v>
      </c>
      <c r="F277" s="145"/>
      <c r="G277" s="145" t="s">
        <v>995</v>
      </c>
    </row>
    <row r="278" spans="1:7" ht="16.399999999999999" customHeight="1">
      <c r="A278" s="146">
        <v>277</v>
      </c>
      <c r="B278" s="145" t="s">
        <v>1783</v>
      </c>
      <c r="C278" s="145" t="s">
        <v>354</v>
      </c>
      <c r="D278" s="145" t="s">
        <v>1279</v>
      </c>
      <c r="E278" s="145" t="s">
        <v>626</v>
      </c>
      <c r="F278" s="145"/>
      <c r="G278" s="145" t="s">
        <v>995</v>
      </c>
    </row>
    <row r="279" spans="1:7" ht="16.399999999999999" customHeight="1">
      <c r="A279" s="146">
        <v>278</v>
      </c>
      <c r="B279" s="145" t="s">
        <v>1783</v>
      </c>
      <c r="C279" s="145" t="s">
        <v>354</v>
      </c>
      <c r="D279" s="145" t="s">
        <v>1280</v>
      </c>
      <c r="E279" s="145" t="s">
        <v>628</v>
      </c>
      <c r="F279" s="145"/>
      <c r="G279" s="145" t="s">
        <v>995</v>
      </c>
    </row>
    <row r="280" spans="1:7" ht="16.399999999999999" customHeight="1">
      <c r="A280" s="146">
        <v>279</v>
      </c>
      <c r="B280" s="145" t="s">
        <v>1783</v>
      </c>
      <c r="C280" s="145" t="s">
        <v>354</v>
      </c>
      <c r="D280" s="145" t="s">
        <v>1281</v>
      </c>
      <c r="E280" s="145" t="s">
        <v>627</v>
      </c>
      <c r="F280" s="145"/>
      <c r="G280" s="145" t="s">
        <v>333</v>
      </c>
    </row>
    <row r="281" spans="1:7" ht="16.399999999999999" customHeight="1">
      <c r="A281" s="146">
        <v>280</v>
      </c>
      <c r="B281" s="145" t="s">
        <v>1783</v>
      </c>
      <c r="C281" s="145" t="s">
        <v>354</v>
      </c>
      <c r="D281" s="145" t="s">
        <v>1282</v>
      </c>
      <c r="E281" s="145" t="s">
        <v>629</v>
      </c>
      <c r="F281" s="145"/>
      <c r="G281" s="145" t="s">
        <v>333</v>
      </c>
    </row>
    <row r="282" spans="1:7" ht="16.399999999999999" customHeight="1">
      <c r="A282" s="146">
        <v>281</v>
      </c>
      <c r="B282" s="145" t="s">
        <v>1783</v>
      </c>
      <c r="C282" s="145" t="s">
        <v>354</v>
      </c>
      <c r="D282" s="145" t="s">
        <v>1283</v>
      </c>
      <c r="E282" s="145" t="s">
        <v>630</v>
      </c>
      <c r="F282" s="145"/>
      <c r="G282" s="145" t="s">
        <v>995</v>
      </c>
    </row>
    <row r="283" spans="1:7" ht="16.399999999999999" customHeight="1">
      <c r="A283" s="146">
        <v>282</v>
      </c>
      <c r="B283" s="145" t="s">
        <v>1783</v>
      </c>
      <c r="C283" s="145" t="s">
        <v>354</v>
      </c>
      <c r="D283" s="145" t="s">
        <v>1284</v>
      </c>
      <c r="E283" s="145" t="s">
        <v>631</v>
      </c>
      <c r="F283" s="145"/>
      <c r="G283" s="145" t="s">
        <v>333</v>
      </c>
    </row>
    <row r="284" spans="1:7" ht="16.399999999999999" customHeight="1">
      <c r="A284" s="146">
        <v>283</v>
      </c>
      <c r="B284" s="145" t="s">
        <v>1783</v>
      </c>
      <c r="C284" s="145" t="s">
        <v>354</v>
      </c>
      <c r="D284" s="145" t="s">
        <v>1285</v>
      </c>
      <c r="E284" s="145" t="s">
        <v>637</v>
      </c>
      <c r="F284" s="145"/>
      <c r="G284" s="145" t="s">
        <v>333</v>
      </c>
    </row>
    <row r="285" spans="1:7" ht="16.399999999999999" customHeight="1">
      <c r="A285" s="146">
        <v>284</v>
      </c>
      <c r="B285" s="145" t="s">
        <v>1783</v>
      </c>
      <c r="C285" s="145" t="s">
        <v>354</v>
      </c>
      <c r="D285" s="145" t="s">
        <v>1286</v>
      </c>
      <c r="E285" s="145" t="s">
        <v>632</v>
      </c>
      <c r="F285" s="145"/>
      <c r="G285" s="145" t="s">
        <v>333</v>
      </c>
    </row>
    <row r="286" spans="1:7" ht="16.399999999999999" customHeight="1">
      <c r="A286" s="146">
        <v>285</v>
      </c>
      <c r="B286" s="145" t="s">
        <v>1783</v>
      </c>
      <c r="C286" s="145" t="s">
        <v>354</v>
      </c>
      <c r="D286" s="145" t="s">
        <v>1287</v>
      </c>
      <c r="E286" s="145" t="s">
        <v>636</v>
      </c>
      <c r="F286" s="145"/>
      <c r="G286" s="145" t="s">
        <v>995</v>
      </c>
    </row>
    <row r="287" spans="1:7" ht="16.399999999999999" customHeight="1">
      <c r="A287" s="146">
        <v>286</v>
      </c>
      <c r="B287" s="145" t="s">
        <v>1783</v>
      </c>
      <c r="C287" s="145" t="s">
        <v>354</v>
      </c>
      <c r="D287" s="145" t="s">
        <v>1288</v>
      </c>
      <c r="E287" s="145" t="s">
        <v>633</v>
      </c>
      <c r="F287" s="145"/>
      <c r="G287" s="145" t="s">
        <v>995</v>
      </c>
    </row>
    <row r="288" spans="1:7" ht="16.399999999999999" customHeight="1">
      <c r="A288" s="146">
        <v>287</v>
      </c>
      <c r="B288" s="145" t="s">
        <v>1783</v>
      </c>
      <c r="C288" s="145" t="s">
        <v>354</v>
      </c>
      <c r="D288" s="145" t="s">
        <v>1289</v>
      </c>
      <c r="E288" s="145" t="s">
        <v>635</v>
      </c>
      <c r="F288" s="145"/>
      <c r="G288" s="145" t="s">
        <v>333</v>
      </c>
    </row>
    <row r="289" spans="1:7" ht="16.399999999999999" customHeight="1">
      <c r="A289" s="146">
        <v>288</v>
      </c>
      <c r="B289" s="145" t="s">
        <v>1783</v>
      </c>
      <c r="C289" s="145" t="s">
        <v>354</v>
      </c>
      <c r="D289" s="145" t="s">
        <v>1290</v>
      </c>
      <c r="E289" s="145" t="s">
        <v>642</v>
      </c>
      <c r="F289" s="145"/>
      <c r="G289" s="145" t="s">
        <v>333</v>
      </c>
    </row>
    <row r="290" spans="1:7" ht="16.399999999999999" customHeight="1">
      <c r="A290" s="146">
        <v>289</v>
      </c>
      <c r="B290" s="145" t="s">
        <v>1783</v>
      </c>
      <c r="C290" s="145" t="s">
        <v>354</v>
      </c>
      <c r="D290" s="145" t="s">
        <v>1291</v>
      </c>
      <c r="E290" s="145" t="s">
        <v>641</v>
      </c>
      <c r="F290" s="145"/>
      <c r="G290" s="145" t="s">
        <v>333</v>
      </c>
    </row>
    <row r="291" spans="1:7" ht="16.399999999999999" customHeight="1">
      <c r="A291" s="146">
        <v>290</v>
      </c>
      <c r="B291" s="145" t="s">
        <v>1783</v>
      </c>
      <c r="C291" s="145" t="s">
        <v>355</v>
      </c>
      <c r="D291" s="145" t="s">
        <v>1292</v>
      </c>
      <c r="E291" s="145" t="s">
        <v>643</v>
      </c>
      <c r="F291" s="145"/>
      <c r="G291" s="145" t="s">
        <v>995</v>
      </c>
    </row>
    <row r="292" spans="1:7" ht="16.399999999999999" customHeight="1">
      <c r="A292" s="146">
        <v>291</v>
      </c>
      <c r="B292" s="145" t="s">
        <v>1783</v>
      </c>
      <c r="C292" s="145" t="s">
        <v>355</v>
      </c>
      <c r="D292" s="145" t="s">
        <v>1293</v>
      </c>
      <c r="E292" s="145" t="s">
        <v>644</v>
      </c>
      <c r="F292" s="145"/>
      <c r="G292" s="145" t="s">
        <v>995</v>
      </c>
    </row>
    <row r="293" spans="1:7" ht="16.399999999999999" customHeight="1">
      <c r="A293" s="146">
        <v>292</v>
      </c>
      <c r="B293" s="145" t="s">
        <v>1783</v>
      </c>
      <c r="C293" s="145" t="s">
        <v>355</v>
      </c>
      <c r="D293" s="145" t="s">
        <v>1294</v>
      </c>
      <c r="E293" s="145" t="s">
        <v>1295</v>
      </c>
      <c r="F293" s="145"/>
      <c r="G293" s="145" t="s">
        <v>995</v>
      </c>
    </row>
    <row r="294" spans="1:7" ht="16.399999999999999" customHeight="1">
      <c r="A294" s="146">
        <v>293</v>
      </c>
      <c r="B294" s="145" t="s">
        <v>1783</v>
      </c>
      <c r="C294" s="145" t="s">
        <v>355</v>
      </c>
      <c r="D294" s="145" t="s">
        <v>1296</v>
      </c>
      <c r="E294" s="145" t="s">
        <v>1297</v>
      </c>
      <c r="F294" s="145"/>
      <c r="G294" s="145" t="s">
        <v>333</v>
      </c>
    </row>
    <row r="295" spans="1:7" ht="16.399999999999999" customHeight="1">
      <c r="A295" s="146">
        <v>294</v>
      </c>
      <c r="B295" s="145" t="s">
        <v>1783</v>
      </c>
      <c r="C295" s="145" t="s">
        <v>355</v>
      </c>
      <c r="D295" s="145" t="s">
        <v>1298</v>
      </c>
      <c r="E295" s="145" t="s">
        <v>1299</v>
      </c>
      <c r="F295" s="145"/>
      <c r="G295" s="145" t="s">
        <v>333</v>
      </c>
    </row>
    <row r="296" spans="1:7" ht="16.399999999999999" customHeight="1">
      <c r="A296" s="146">
        <v>295</v>
      </c>
      <c r="B296" s="145" t="s">
        <v>1783</v>
      </c>
      <c r="C296" s="145" t="s">
        <v>355</v>
      </c>
      <c r="D296" s="145" t="s">
        <v>1300</v>
      </c>
      <c r="E296" s="145" t="s">
        <v>1301</v>
      </c>
      <c r="F296" s="145"/>
      <c r="G296" s="145" t="s">
        <v>333</v>
      </c>
    </row>
    <row r="297" spans="1:7" ht="16.399999999999999" customHeight="1">
      <c r="A297" s="146">
        <v>296</v>
      </c>
      <c r="B297" s="145" t="s">
        <v>1783</v>
      </c>
      <c r="C297" s="145" t="s">
        <v>355</v>
      </c>
      <c r="D297" s="145" t="s">
        <v>1302</v>
      </c>
      <c r="E297" s="145" t="s">
        <v>1303</v>
      </c>
      <c r="F297" s="145"/>
      <c r="G297" s="145" t="s">
        <v>333</v>
      </c>
    </row>
    <row r="298" spans="1:7" ht="16.399999999999999" customHeight="1">
      <c r="A298" s="146">
        <v>297</v>
      </c>
      <c r="B298" s="145" t="s">
        <v>1783</v>
      </c>
      <c r="C298" s="145" t="s">
        <v>355</v>
      </c>
      <c r="D298" s="145" t="s">
        <v>1304</v>
      </c>
      <c r="E298" s="145" t="s">
        <v>1305</v>
      </c>
      <c r="F298" s="145"/>
      <c r="G298" s="145" t="s">
        <v>333</v>
      </c>
    </row>
    <row r="299" spans="1:7" ht="16.399999999999999" customHeight="1">
      <c r="A299" s="146">
        <v>298</v>
      </c>
      <c r="B299" s="145" t="s">
        <v>1783</v>
      </c>
      <c r="C299" s="145" t="s">
        <v>355</v>
      </c>
      <c r="D299" s="145" t="s">
        <v>1306</v>
      </c>
      <c r="E299" s="145" t="s">
        <v>1307</v>
      </c>
      <c r="F299" s="145"/>
      <c r="G299" s="145" t="s">
        <v>333</v>
      </c>
    </row>
    <row r="300" spans="1:7" ht="16.399999999999999" customHeight="1">
      <c r="A300" s="146">
        <v>299</v>
      </c>
      <c r="B300" s="145" t="s">
        <v>1783</v>
      </c>
      <c r="C300" s="145" t="s">
        <v>355</v>
      </c>
      <c r="D300" s="145" t="s">
        <v>1308</v>
      </c>
      <c r="E300" s="145" t="s">
        <v>1309</v>
      </c>
      <c r="F300" s="145"/>
      <c r="G300" s="145" t="s">
        <v>333</v>
      </c>
    </row>
    <row r="301" spans="1:7" ht="16.399999999999999" customHeight="1">
      <c r="A301" s="146">
        <v>300</v>
      </c>
      <c r="B301" s="145" t="s">
        <v>1783</v>
      </c>
      <c r="C301" s="145" t="s">
        <v>355</v>
      </c>
      <c r="D301" s="145" t="s">
        <v>1310</v>
      </c>
      <c r="E301" s="145" t="s">
        <v>1311</v>
      </c>
      <c r="F301" s="145"/>
      <c r="G301" s="145" t="s">
        <v>333</v>
      </c>
    </row>
    <row r="302" spans="1:7" ht="16.399999999999999" customHeight="1">
      <c r="A302" s="146">
        <v>301</v>
      </c>
      <c r="B302" s="145" t="s">
        <v>1783</v>
      </c>
      <c r="C302" s="145" t="s">
        <v>355</v>
      </c>
      <c r="D302" s="145" t="s">
        <v>1312</v>
      </c>
      <c r="E302" s="145" t="s">
        <v>1313</v>
      </c>
      <c r="F302" s="145"/>
      <c r="G302" s="145" t="s">
        <v>333</v>
      </c>
    </row>
    <row r="303" spans="1:7" ht="16.399999999999999" customHeight="1">
      <c r="A303" s="146">
        <v>302</v>
      </c>
      <c r="B303" s="145" t="s">
        <v>1783</v>
      </c>
      <c r="C303" s="145" t="s">
        <v>355</v>
      </c>
      <c r="D303" s="145" t="s">
        <v>1314</v>
      </c>
      <c r="E303" s="145" t="s">
        <v>1315</v>
      </c>
      <c r="F303" s="145"/>
      <c r="G303" s="145" t="s">
        <v>995</v>
      </c>
    </row>
    <row r="304" spans="1:7" ht="16.399999999999999" customHeight="1">
      <c r="A304" s="146">
        <v>303</v>
      </c>
      <c r="B304" s="145" t="s">
        <v>1783</v>
      </c>
      <c r="C304" s="145" t="s">
        <v>355</v>
      </c>
      <c r="D304" s="145" t="s">
        <v>1316</v>
      </c>
      <c r="E304" s="145" t="s">
        <v>645</v>
      </c>
      <c r="F304" s="145"/>
      <c r="G304" s="145" t="s">
        <v>995</v>
      </c>
    </row>
    <row r="305" spans="1:7" ht="16.399999999999999" customHeight="1">
      <c r="A305" s="146">
        <v>304</v>
      </c>
      <c r="B305" s="145" t="s">
        <v>1783</v>
      </c>
      <c r="C305" s="145" t="s">
        <v>355</v>
      </c>
      <c r="D305" s="145" t="s">
        <v>1317</v>
      </c>
      <c r="E305" s="145" t="s">
        <v>1318</v>
      </c>
      <c r="F305" s="145"/>
      <c r="G305" s="145" t="s">
        <v>333</v>
      </c>
    </row>
    <row r="306" spans="1:7" ht="16.399999999999999" customHeight="1">
      <c r="A306" s="146">
        <v>305</v>
      </c>
      <c r="B306" s="145" t="s">
        <v>1783</v>
      </c>
      <c r="C306" s="145" t="s">
        <v>355</v>
      </c>
      <c r="D306" s="145" t="s">
        <v>1319</v>
      </c>
      <c r="E306" s="145" t="s">
        <v>1320</v>
      </c>
      <c r="F306" s="145"/>
      <c r="G306" s="145" t="s">
        <v>995</v>
      </c>
    </row>
    <row r="307" spans="1:7" ht="16.399999999999999" customHeight="1">
      <c r="A307" s="146">
        <v>306</v>
      </c>
      <c r="B307" s="145" t="s">
        <v>1783</v>
      </c>
      <c r="C307" s="145" t="s">
        <v>355</v>
      </c>
      <c r="D307" s="145" t="s">
        <v>1321</v>
      </c>
      <c r="E307" s="145" t="s">
        <v>1322</v>
      </c>
      <c r="F307" s="145"/>
      <c r="G307" s="145" t="s">
        <v>333</v>
      </c>
    </row>
    <row r="308" spans="1:7" ht="16.399999999999999" customHeight="1">
      <c r="A308" s="146">
        <v>307</v>
      </c>
      <c r="B308" s="145" t="s">
        <v>1783</v>
      </c>
      <c r="C308" s="145" t="s">
        <v>355</v>
      </c>
      <c r="D308" s="145" t="s">
        <v>1323</v>
      </c>
      <c r="E308" s="145" t="s">
        <v>1324</v>
      </c>
      <c r="F308" s="145"/>
      <c r="G308" s="145" t="s">
        <v>333</v>
      </c>
    </row>
    <row r="309" spans="1:7" ht="16.399999999999999" customHeight="1">
      <c r="A309" s="146">
        <v>308</v>
      </c>
      <c r="B309" s="145" t="s">
        <v>1783</v>
      </c>
      <c r="C309" s="145" t="s">
        <v>355</v>
      </c>
      <c r="D309" s="145" t="s">
        <v>1325</v>
      </c>
      <c r="E309" s="145" t="s">
        <v>1326</v>
      </c>
      <c r="F309" s="145"/>
      <c r="G309" s="145" t="s">
        <v>333</v>
      </c>
    </row>
    <row r="310" spans="1:7" ht="16.399999999999999" customHeight="1">
      <c r="A310" s="146">
        <v>309</v>
      </c>
      <c r="B310" s="145" t="s">
        <v>1783</v>
      </c>
      <c r="C310" s="145" t="s">
        <v>355</v>
      </c>
      <c r="D310" s="145" t="s">
        <v>1327</v>
      </c>
      <c r="E310" s="145" t="s">
        <v>1328</v>
      </c>
      <c r="F310" s="145"/>
      <c r="G310" s="145" t="s">
        <v>333</v>
      </c>
    </row>
    <row r="311" spans="1:7" ht="16.399999999999999" customHeight="1">
      <c r="A311" s="146">
        <v>310</v>
      </c>
      <c r="B311" s="145" t="s">
        <v>1783</v>
      </c>
      <c r="C311" s="145" t="s">
        <v>355</v>
      </c>
      <c r="D311" s="145" t="s">
        <v>1329</v>
      </c>
      <c r="E311" s="145" t="s">
        <v>1330</v>
      </c>
      <c r="F311" s="145"/>
      <c r="G311" s="145" t="s">
        <v>333</v>
      </c>
    </row>
    <row r="312" spans="1:7" ht="16.399999999999999" customHeight="1">
      <c r="A312" s="146">
        <v>311</v>
      </c>
      <c r="B312" s="145" t="s">
        <v>1783</v>
      </c>
      <c r="C312" s="145" t="s">
        <v>355</v>
      </c>
      <c r="D312" s="145" t="s">
        <v>1331</v>
      </c>
      <c r="E312" s="145" t="s">
        <v>1332</v>
      </c>
      <c r="F312" s="145"/>
      <c r="G312" s="145" t="s">
        <v>333</v>
      </c>
    </row>
    <row r="313" spans="1:7" ht="16.399999999999999" customHeight="1">
      <c r="A313" s="146">
        <v>312</v>
      </c>
      <c r="B313" s="145" t="s">
        <v>1788</v>
      </c>
      <c r="C313" s="145" t="s">
        <v>356</v>
      </c>
      <c r="D313" s="145" t="s">
        <v>1333</v>
      </c>
      <c r="E313" s="145" t="s">
        <v>646</v>
      </c>
      <c r="F313" s="145"/>
      <c r="G313" s="145" t="s">
        <v>995</v>
      </c>
    </row>
    <row r="314" spans="1:7" ht="16.399999999999999" customHeight="1">
      <c r="A314" s="146">
        <v>313</v>
      </c>
      <c r="B314" s="145" t="s">
        <v>1788</v>
      </c>
      <c r="C314" s="145" t="s">
        <v>356</v>
      </c>
      <c r="D314" s="145" t="s">
        <v>1334</v>
      </c>
      <c r="E314" s="145" t="s">
        <v>647</v>
      </c>
      <c r="F314" s="145"/>
      <c r="G314" s="145" t="s">
        <v>333</v>
      </c>
    </row>
    <row r="315" spans="1:7" ht="16.399999999999999" customHeight="1">
      <c r="A315" s="146">
        <v>314</v>
      </c>
      <c r="B315" s="145" t="s">
        <v>1789</v>
      </c>
      <c r="C315" s="145" t="s">
        <v>356</v>
      </c>
      <c r="D315" s="145" t="s">
        <v>1335</v>
      </c>
      <c r="E315" s="145" t="s">
        <v>648</v>
      </c>
      <c r="F315" s="145"/>
      <c r="G315" s="145" t="s">
        <v>995</v>
      </c>
    </row>
    <row r="316" spans="1:7" ht="16.399999999999999" customHeight="1">
      <c r="A316" s="146">
        <v>315</v>
      </c>
      <c r="B316" s="145" t="s">
        <v>1789</v>
      </c>
      <c r="C316" s="145" t="s">
        <v>357</v>
      </c>
      <c r="D316" s="145" t="s">
        <v>1336</v>
      </c>
      <c r="E316" s="145" t="s">
        <v>649</v>
      </c>
      <c r="F316" s="145"/>
      <c r="G316" s="145" t="s">
        <v>995</v>
      </c>
    </row>
    <row r="317" spans="1:7" ht="16.399999999999999" customHeight="1">
      <c r="A317" s="146">
        <v>316</v>
      </c>
      <c r="B317" s="145" t="s">
        <v>1789</v>
      </c>
      <c r="C317" s="145" t="s">
        <v>357</v>
      </c>
      <c r="D317" s="145" t="s">
        <v>1337</v>
      </c>
      <c r="E317" s="145" t="s">
        <v>1338</v>
      </c>
      <c r="F317" s="145"/>
      <c r="G317" s="145" t="s">
        <v>333</v>
      </c>
    </row>
    <row r="318" spans="1:7" ht="16.399999999999999" customHeight="1">
      <c r="A318" s="146">
        <v>317</v>
      </c>
      <c r="B318" s="145" t="s">
        <v>288</v>
      </c>
      <c r="C318" s="145" t="s">
        <v>358</v>
      </c>
      <c r="D318" s="145" t="s">
        <v>1339</v>
      </c>
      <c r="E318" s="145" t="s">
        <v>650</v>
      </c>
      <c r="F318" s="145"/>
      <c r="G318" s="145" t="s">
        <v>333</v>
      </c>
    </row>
    <row r="319" spans="1:7" ht="16.399999999999999" customHeight="1">
      <c r="A319" s="146">
        <v>318</v>
      </c>
      <c r="B319" s="145" t="s">
        <v>288</v>
      </c>
      <c r="C319" s="145" t="s">
        <v>358</v>
      </c>
      <c r="D319" s="145" t="s">
        <v>1340</v>
      </c>
      <c r="E319" s="145" t="s">
        <v>1341</v>
      </c>
      <c r="F319" s="145"/>
      <c r="G319" s="145" t="s">
        <v>333</v>
      </c>
    </row>
    <row r="320" spans="1:7" ht="16.399999999999999" customHeight="1">
      <c r="A320" s="146">
        <v>319</v>
      </c>
      <c r="B320" s="145" t="s">
        <v>288</v>
      </c>
      <c r="C320" s="145" t="s">
        <v>358</v>
      </c>
      <c r="D320" s="145" t="s">
        <v>1342</v>
      </c>
      <c r="E320" s="145" t="s">
        <v>1343</v>
      </c>
      <c r="F320" s="145"/>
      <c r="G320" s="145" t="s">
        <v>333</v>
      </c>
    </row>
    <row r="321" spans="1:7" ht="16.399999999999999" customHeight="1">
      <c r="A321" s="146">
        <v>320</v>
      </c>
      <c r="B321" s="145" t="s">
        <v>264</v>
      </c>
      <c r="C321" s="145" t="s">
        <v>359</v>
      </c>
      <c r="D321" s="145" t="s">
        <v>1344</v>
      </c>
      <c r="E321" s="145" t="s">
        <v>655</v>
      </c>
      <c r="F321" s="145"/>
      <c r="G321" s="145" t="s">
        <v>995</v>
      </c>
    </row>
    <row r="322" spans="1:7" ht="16.399999999999999" customHeight="1">
      <c r="A322" s="146">
        <v>321</v>
      </c>
      <c r="B322" s="145" t="s">
        <v>264</v>
      </c>
      <c r="C322" s="145" t="s">
        <v>359</v>
      </c>
      <c r="D322" s="145" t="s">
        <v>1345</v>
      </c>
      <c r="E322" s="145" t="s">
        <v>651</v>
      </c>
      <c r="F322" s="145"/>
      <c r="G322" s="145" t="s">
        <v>995</v>
      </c>
    </row>
    <row r="323" spans="1:7" ht="16.399999999999999" customHeight="1">
      <c r="A323" s="146">
        <v>322</v>
      </c>
      <c r="B323" s="145" t="s">
        <v>1783</v>
      </c>
      <c r="C323" s="145" t="s">
        <v>359</v>
      </c>
      <c r="D323" s="145" t="s">
        <v>1346</v>
      </c>
      <c r="E323" s="145" t="s">
        <v>657</v>
      </c>
      <c r="F323" s="145"/>
      <c r="G323" s="145" t="s">
        <v>333</v>
      </c>
    </row>
    <row r="324" spans="1:7" ht="16.399999999999999" customHeight="1">
      <c r="A324" s="146">
        <v>323</v>
      </c>
      <c r="B324" s="145" t="s">
        <v>1783</v>
      </c>
      <c r="C324" s="145" t="s">
        <v>359</v>
      </c>
      <c r="D324" s="145" t="s">
        <v>1347</v>
      </c>
      <c r="E324" s="145" t="s">
        <v>656</v>
      </c>
      <c r="F324" s="145"/>
      <c r="G324" s="145" t="s">
        <v>333</v>
      </c>
    </row>
    <row r="325" spans="1:7" ht="16.399999999999999" customHeight="1">
      <c r="A325" s="146">
        <v>324</v>
      </c>
      <c r="B325" s="145" t="s">
        <v>1783</v>
      </c>
      <c r="C325" s="145" t="s">
        <v>359</v>
      </c>
      <c r="D325" s="145" t="s">
        <v>1348</v>
      </c>
      <c r="E325" s="145" t="s">
        <v>658</v>
      </c>
      <c r="F325" s="145"/>
      <c r="G325" s="145" t="s">
        <v>995</v>
      </c>
    </row>
    <row r="326" spans="1:7" ht="16.399999999999999" customHeight="1">
      <c r="A326" s="146">
        <v>325</v>
      </c>
      <c r="B326" s="145" t="s">
        <v>1783</v>
      </c>
      <c r="C326" s="145" t="s">
        <v>359</v>
      </c>
      <c r="D326" s="145" t="s">
        <v>1349</v>
      </c>
      <c r="E326" s="145" t="s">
        <v>653</v>
      </c>
      <c r="F326" s="145"/>
      <c r="G326" s="145" t="s">
        <v>995</v>
      </c>
    </row>
    <row r="327" spans="1:7" ht="16.399999999999999" customHeight="1">
      <c r="A327" s="146">
        <v>326</v>
      </c>
      <c r="B327" s="145" t="s">
        <v>1783</v>
      </c>
      <c r="C327" s="145" t="s">
        <v>359</v>
      </c>
      <c r="D327" s="145" t="s">
        <v>1350</v>
      </c>
      <c r="E327" s="145" t="s">
        <v>654</v>
      </c>
      <c r="F327" s="145"/>
      <c r="G327" s="145" t="s">
        <v>333</v>
      </c>
    </row>
    <row r="328" spans="1:7" ht="16.399999999999999" customHeight="1">
      <c r="A328" s="146">
        <v>327</v>
      </c>
      <c r="B328" s="145" t="s">
        <v>1783</v>
      </c>
      <c r="C328" s="145" t="s">
        <v>359</v>
      </c>
      <c r="D328" s="145" t="s">
        <v>1351</v>
      </c>
      <c r="E328" s="145" t="s">
        <v>652</v>
      </c>
      <c r="F328" s="145"/>
      <c r="G328" s="145" t="s">
        <v>333</v>
      </c>
    </row>
    <row r="329" spans="1:7" ht="16.399999999999999" customHeight="1">
      <c r="A329" s="146">
        <v>328</v>
      </c>
      <c r="B329" s="145" t="s">
        <v>1783</v>
      </c>
      <c r="C329" s="145" t="s">
        <v>360</v>
      </c>
      <c r="D329" s="145" t="s">
        <v>1352</v>
      </c>
      <c r="E329" s="145" t="s">
        <v>665</v>
      </c>
      <c r="F329" s="145"/>
      <c r="G329" s="145" t="s">
        <v>995</v>
      </c>
    </row>
    <row r="330" spans="1:7" ht="16.399999999999999" customHeight="1">
      <c r="A330" s="146">
        <v>329</v>
      </c>
      <c r="B330" s="145" t="s">
        <v>1783</v>
      </c>
      <c r="C330" s="145" t="s">
        <v>360</v>
      </c>
      <c r="D330" s="145" t="s">
        <v>1353</v>
      </c>
      <c r="E330" s="145" t="s">
        <v>659</v>
      </c>
      <c r="F330" s="145"/>
      <c r="G330" s="145" t="s">
        <v>995</v>
      </c>
    </row>
    <row r="331" spans="1:7" ht="16.399999999999999" customHeight="1">
      <c r="A331" s="146">
        <v>330</v>
      </c>
      <c r="B331" s="145" t="s">
        <v>1783</v>
      </c>
      <c r="C331" s="145" t="s">
        <v>360</v>
      </c>
      <c r="D331" s="145" t="s">
        <v>1354</v>
      </c>
      <c r="E331" s="145" t="s">
        <v>1355</v>
      </c>
      <c r="F331" s="145"/>
      <c r="G331" s="145" t="s">
        <v>333</v>
      </c>
    </row>
    <row r="332" spans="1:7" ht="16.399999999999999" customHeight="1">
      <c r="A332" s="146">
        <v>331</v>
      </c>
      <c r="B332" s="145" t="s">
        <v>1783</v>
      </c>
      <c r="C332" s="145" t="s">
        <v>360</v>
      </c>
      <c r="D332" s="145" t="s">
        <v>1356</v>
      </c>
      <c r="E332" s="145" t="s">
        <v>661</v>
      </c>
      <c r="F332" s="145"/>
      <c r="G332" s="145" t="s">
        <v>333</v>
      </c>
    </row>
    <row r="333" spans="1:7" ht="16.399999999999999" customHeight="1">
      <c r="A333" s="146">
        <v>332</v>
      </c>
      <c r="B333" s="145" t="s">
        <v>1783</v>
      </c>
      <c r="C333" s="145" t="s">
        <v>360</v>
      </c>
      <c r="D333" s="145" t="s">
        <v>1357</v>
      </c>
      <c r="E333" s="145" t="s">
        <v>664</v>
      </c>
      <c r="F333" s="145"/>
      <c r="G333" s="145" t="s">
        <v>333</v>
      </c>
    </row>
    <row r="334" spans="1:7" ht="16.399999999999999" customHeight="1">
      <c r="A334" s="146">
        <v>333</v>
      </c>
      <c r="B334" s="145" t="s">
        <v>1783</v>
      </c>
      <c r="C334" s="145" t="s">
        <v>360</v>
      </c>
      <c r="D334" s="145" t="s">
        <v>1358</v>
      </c>
      <c r="E334" s="145" t="s">
        <v>660</v>
      </c>
      <c r="F334" s="145"/>
      <c r="G334" s="145" t="s">
        <v>995</v>
      </c>
    </row>
    <row r="335" spans="1:7" ht="16.399999999999999" customHeight="1">
      <c r="A335" s="146">
        <v>334</v>
      </c>
      <c r="B335" s="145" t="s">
        <v>1783</v>
      </c>
      <c r="C335" s="145" t="s">
        <v>360</v>
      </c>
      <c r="D335" s="145" t="s">
        <v>1359</v>
      </c>
      <c r="E335" s="145" t="s">
        <v>1360</v>
      </c>
      <c r="F335" s="145"/>
      <c r="G335" s="145" t="s">
        <v>333</v>
      </c>
    </row>
    <row r="336" spans="1:7" ht="16.399999999999999" customHeight="1">
      <c r="A336" s="146">
        <v>335</v>
      </c>
      <c r="B336" s="145" t="s">
        <v>1783</v>
      </c>
      <c r="C336" s="145" t="s">
        <v>360</v>
      </c>
      <c r="D336" s="145" t="s">
        <v>1361</v>
      </c>
      <c r="E336" s="145" t="s">
        <v>1362</v>
      </c>
      <c r="F336" s="145"/>
      <c r="G336" s="145" t="s">
        <v>333</v>
      </c>
    </row>
    <row r="337" spans="1:7" ht="16.399999999999999" customHeight="1">
      <c r="A337" s="146">
        <v>336</v>
      </c>
      <c r="B337" s="145" t="s">
        <v>1783</v>
      </c>
      <c r="C337" s="145" t="s">
        <v>360</v>
      </c>
      <c r="D337" s="145" t="s">
        <v>1363</v>
      </c>
      <c r="E337" s="145" t="s">
        <v>1364</v>
      </c>
      <c r="F337" s="145"/>
      <c r="G337" s="145" t="s">
        <v>333</v>
      </c>
    </row>
    <row r="338" spans="1:7" ht="16.399999999999999" customHeight="1">
      <c r="A338" s="146">
        <v>337</v>
      </c>
      <c r="B338" s="145" t="s">
        <v>1783</v>
      </c>
      <c r="C338" s="145" t="s">
        <v>360</v>
      </c>
      <c r="D338" s="145" t="s">
        <v>1365</v>
      </c>
      <c r="E338" s="145" t="s">
        <v>1366</v>
      </c>
      <c r="F338" s="145"/>
      <c r="G338" s="145" t="s">
        <v>333</v>
      </c>
    </row>
    <row r="339" spans="1:7" ht="16.399999999999999" customHeight="1">
      <c r="A339" s="146">
        <v>338</v>
      </c>
      <c r="B339" s="145" t="s">
        <v>1783</v>
      </c>
      <c r="C339" s="145" t="s">
        <v>360</v>
      </c>
      <c r="D339" s="145" t="s">
        <v>1367</v>
      </c>
      <c r="E339" s="145" t="s">
        <v>662</v>
      </c>
      <c r="F339" s="145"/>
      <c r="G339" s="145" t="s">
        <v>333</v>
      </c>
    </row>
    <row r="340" spans="1:7" ht="16.399999999999999" customHeight="1">
      <c r="A340" s="146">
        <v>339</v>
      </c>
      <c r="B340" s="145" t="s">
        <v>1783</v>
      </c>
      <c r="C340" s="145" t="s">
        <v>360</v>
      </c>
      <c r="D340" s="145" t="s">
        <v>1368</v>
      </c>
      <c r="E340" s="145" t="s">
        <v>1369</v>
      </c>
      <c r="F340" s="145"/>
      <c r="G340" s="145" t="s">
        <v>333</v>
      </c>
    </row>
    <row r="341" spans="1:7" ht="16.399999999999999" customHeight="1">
      <c r="A341" s="146">
        <v>340</v>
      </c>
      <c r="B341" s="145" t="s">
        <v>1783</v>
      </c>
      <c r="C341" s="145" t="s">
        <v>360</v>
      </c>
      <c r="D341" s="145" t="s">
        <v>1370</v>
      </c>
      <c r="E341" s="145" t="s">
        <v>1371</v>
      </c>
      <c r="F341" s="145"/>
      <c r="G341" s="145" t="s">
        <v>995</v>
      </c>
    </row>
    <row r="342" spans="1:7" ht="16.399999999999999" customHeight="1">
      <c r="A342" s="146">
        <v>341</v>
      </c>
      <c r="B342" s="145" t="s">
        <v>1783</v>
      </c>
      <c r="C342" s="145" t="s">
        <v>360</v>
      </c>
      <c r="D342" s="145" t="s">
        <v>1372</v>
      </c>
      <c r="E342" s="145" t="s">
        <v>1373</v>
      </c>
      <c r="F342" s="145"/>
      <c r="G342" s="145" t="s">
        <v>333</v>
      </c>
    </row>
    <row r="343" spans="1:7" ht="16.399999999999999" customHeight="1">
      <c r="A343" s="146">
        <v>342</v>
      </c>
      <c r="B343" s="145" t="s">
        <v>1783</v>
      </c>
      <c r="C343" s="145" t="s">
        <v>360</v>
      </c>
      <c r="D343" s="145" t="s">
        <v>1374</v>
      </c>
      <c r="E343" s="145" t="s">
        <v>1375</v>
      </c>
      <c r="F343" s="145"/>
      <c r="G343" s="145" t="s">
        <v>333</v>
      </c>
    </row>
    <row r="344" spans="1:7" ht="16.399999999999999" customHeight="1">
      <c r="A344" s="146">
        <v>343</v>
      </c>
      <c r="B344" s="145" t="s">
        <v>1783</v>
      </c>
      <c r="C344" s="145" t="s">
        <v>360</v>
      </c>
      <c r="D344" s="145" t="s">
        <v>1376</v>
      </c>
      <c r="E344" s="145" t="s">
        <v>1377</v>
      </c>
      <c r="F344" s="145"/>
      <c r="G344" s="145" t="s">
        <v>333</v>
      </c>
    </row>
    <row r="345" spans="1:7" ht="16.399999999999999" customHeight="1">
      <c r="A345" s="146">
        <v>344</v>
      </c>
      <c r="B345" s="145" t="s">
        <v>1783</v>
      </c>
      <c r="C345" s="145" t="s">
        <v>360</v>
      </c>
      <c r="D345" s="145" t="s">
        <v>1378</v>
      </c>
      <c r="E345" s="145" t="s">
        <v>663</v>
      </c>
      <c r="F345" s="145"/>
      <c r="G345" s="145" t="s">
        <v>333</v>
      </c>
    </row>
    <row r="346" spans="1:7" ht="16.399999999999999" customHeight="1">
      <c r="A346" s="146">
        <v>345</v>
      </c>
      <c r="B346" s="145" t="s">
        <v>1783</v>
      </c>
      <c r="C346" s="145" t="s">
        <v>360</v>
      </c>
      <c r="D346" s="145" t="s">
        <v>1379</v>
      </c>
      <c r="E346" s="145" t="s">
        <v>1380</v>
      </c>
      <c r="F346" s="145"/>
      <c r="G346" s="145" t="s">
        <v>333</v>
      </c>
    </row>
    <row r="347" spans="1:7" ht="16.399999999999999" customHeight="1">
      <c r="A347" s="146">
        <v>346</v>
      </c>
      <c r="B347" s="145" t="s">
        <v>1783</v>
      </c>
      <c r="C347" s="145" t="s">
        <v>360</v>
      </c>
      <c r="D347" s="145" t="s">
        <v>1381</v>
      </c>
      <c r="E347" s="145" t="s">
        <v>1382</v>
      </c>
      <c r="F347" s="145"/>
      <c r="G347" s="145" t="s">
        <v>333</v>
      </c>
    </row>
    <row r="348" spans="1:7" ht="16.399999999999999" customHeight="1">
      <c r="A348" s="146">
        <v>347</v>
      </c>
      <c r="B348" s="145" t="s">
        <v>1788</v>
      </c>
      <c r="C348" s="145" t="s">
        <v>361</v>
      </c>
      <c r="D348" s="145" t="s">
        <v>1383</v>
      </c>
      <c r="E348" s="145" t="s">
        <v>669</v>
      </c>
      <c r="F348" s="145"/>
      <c r="G348" s="145" t="s">
        <v>995</v>
      </c>
    </row>
    <row r="349" spans="1:7" ht="16.399999999999999" customHeight="1">
      <c r="A349" s="146">
        <v>348</v>
      </c>
      <c r="B349" s="145" t="s">
        <v>1788</v>
      </c>
      <c r="C349" s="145" t="s">
        <v>361</v>
      </c>
      <c r="D349" s="145" t="s">
        <v>1384</v>
      </c>
      <c r="E349" s="145" t="s">
        <v>671</v>
      </c>
      <c r="F349" s="145"/>
      <c r="G349" s="145" t="s">
        <v>333</v>
      </c>
    </row>
    <row r="350" spans="1:7" ht="16.399999999999999" customHeight="1">
      <c r="A350" s="146">
        <v>349</v>
      </c>
      <c r="B350" s="145" t="s">
        <v>1789</v>
      </c>
      <c r="C350" s="145" t="s">
        <v>361</v>
      </c>
      <c r="D350" s="145" t="s">
        <v>1385</v>
      </c>
      <c r="E350" s="145" t="s">
        <v>667</v>
      </c>
      <c r="F350" s="145"/>
      <c r="G350" s="145" t="s">
        <v>333</v>
      </c>
    </row>
    <row r="351" spans="1:7" ht="16.399999999999999" customHeight="1">
      <c r="A351" s="146">
        <v>350</v>
      </c>
      <c r="B351" s="145" t="s">
        <v>1789</v>
      </c>
      <c r="C351" s="145" t="s">
        <v>361</v>
      </c>
      <c r="D351" s="145" t="s">
        <v>1386</v>
      </c>
      <c r="E351" s="145" t="s">
        <v>672</v>
      </c>
      <c r="F351" s="145"/>
      <c r="G351" s="145" t="s">
        <v>333</v>
      </c>
    </row>
    <row r="352" spans="1:7" ht="16.399999999999999" customHeight="1">
      <c r="A352" s="146">
        <v>351</v>
      </c>
      <c r="B352" s="145" t="s">
        <v>1789</v>
      </c>
      <c r="C352" s="145" t="s">
        <v>361</v>
      </c>
      <c r="D352" s="145" t="s">
        <v>1387</v>
      </c>
      <c r="E352" s="145" t="s">
        <v>676</v>
      </c>
      <c r="F352" s="145"/>
      <c r="G352" s="145" t="s">
        <v>333</v>
      </c>
    </row>
    <row r="353" spans="1:7" ht="16.399999999999999" customHeight="1">
      <c r="A353" s="146">
        <v>352</v>
      </c>
      <c r="B353" s="145" t="s">
        <v>1789</v>
      </c>
      <c r="C353" s="145" t="s">
        <v>361</v>
      </c>
      <c r="D353" s="145" t="s">
        <v>1388</v>
      </c>
      <c r="E353" s="145" t="s">
        <v>668</v>
      </c>
      <c r="F353" s="145"/>
      <c r="G353" s="145" t="s">
        <v>333</v>
      </c>
    </row>
    <row r="354" spans="1:7" ht="16.399999999999999" customHeight="1">
      <c r="A354" s="146">
        <v>353</v>
      </c>
      <c r="B354" s="145" t="s">
        <v>1789</v>
      </c>
      <c r="C354" s="145" t="s">
        <v>361</v>
      </c>
      <c r="D354" s="145" t="s">
        <v>1389</v>
      </c>
      <c r="E354" s="145" t="s">
        <v>675</v>
      </c>
      <c r="F354" s="145"/>
      <c r="G354" s="145" t="s">
        <v>995</v>
      </c>
    </row>
    <row r="355" spans="1:7" ht="16.399999999999999" customHeight="1">
      <c r="A355" s="146">
        <v>354</v>
      </c>
      <c r="B355" s="145" t="s">
        <v>1789</v>
      </c>
      <c r="C355" s="145" t="s">
        <v>361</v>
      </c>
      <c r="D355" s="145" t="s">
        <v>1390</v>
      </c>
      <c r="E355" s="145" t="s">
        <v>666</v>
      </c>
      <c r="F355" s="145"/>
      <c r="G355" s="145" t="s">
        <v>995</v>
      </c>
    </row>
    <row r="356" spans="1:7" ht="16.399999999999999" customHeight="1">
      <c r="A356" s="146">
        <v>355</v>
      </c>
      <c r="B356" s="145" t="s">
        <v>1789</v>
      </c>
      <c r="C356" s="145" t="s">
        <v>361</v>
      </c>
      <c r="D356" s="145" t="s">
        <v>1391</v>
      </c>
      <c r="E356" s="145" t="s">
        <v>674</v>
      </c>
      <c r="F356" s="145"/>
      <c r="G356" s="145" t="s">
        <v>333</v>
      </c>
    </row>
    <row r="357" spans="1:7" ht="16.399999999999999" customHeight="1">
      <c r="A357" s="146">
        <v>356</v>
      </c>
      <c r="B357" s="145" t="s">
        <v>1789</v>
      </c>
      <c r="C357" s="145" t="s">
        <v>361</v>
      </c>
      <c r="D357" s="145" t="s">
        <v>1392</v>
      </c>
      <c r="E357" s="145" t="s">
        <v>670</v>
      </c>
      <c r="F357" s="145"/>
      <c r="G357" s="145" t="s">
        <v>995</v>
      </c>
    </row>
    <row r="358" spans="1:7" ht="16.399999999999999" customHeight="1">
      <c r="A358" s="146">
        <v>357</v>
      </c>
      <c r="B358" s="145" t="s">
        <v>1789</v>
      </c>
      <c r="C358" s="145" t="s">
        <v>361</v>
      </c>
      <c r="D358" s="145" t="s">
        <v>1393</v>
      </c>
      <c r="E358" s="145" t="s">
        <v>673</v>
      </c>
      <c r="F358" s="145"/>
      <c r="G358" s="145" t="s">
        <v>333</v>
      </c>
    </row>
    <row r="359" spans="1:7" ht="16.399999999999999" customHeight="1">
      <c r="A359" s="146">
        <v>358</v>
      </c>
      <c r="B359" s="145" t="s">
        <v>1789</v>
      </c>
      <c r="C359" s="145" t="s">
        <v>361</v>
      </c>
      <c r="D359" s="145" t="s">
        <v>1394</v>
      </c>
      <c r="E359" s="145" t="s">
        <v>678</v>
      </c>
      <c r="F359" s="145"/>
      <c r="G359" s="145" t="s">
        <v>333</v>
      </c>
    </row>
    <row r="360" spans="1:7" ht="16.399999999999999" customHeight="1">
      <c r="A360" s="146">
        <v>359</v>
      </c>
      <c r="B360" s="145" t="s">
        <v>1789</v>
      </c>
      <c r="C360" s="145" t="s">
        <v>361</v>
      </c>
      <c r="D360" s="145" t="s">
        <v>1395</v>
      </c>
      <c r="E360" s="145" t="s">
        <v>677</v>
      </c>
      <c r="F360" s="145"/>
      <c r="G360" s="145" t="s">
        <v>995</v>
      </c>
    </row>
    <row r="361" spans="1:7" ht="16.399999999999999" customHeight="1">
      <c r="A361" s="146">
        <v>360</v>
      </c>
      <c r="B361" s="145" t="s">
        <v>1789</v>
      </c>
      <c r="C361" s="145" t="s">
        <v>361</v>
      </c>
      <c r="D361" s="145" t="s">
        <v>1396</v>
      </c>
      <c r="E361" s="145" t="s">
        <v>682</v>
      </c>
      <c r="F361" s="145"/>
      <c r="G361" s="145" t="s">
        <v>333</v>
      </c>
    </row>
    <row r="362" spans="1:7" ht="16.399999999999999" customHeight="1">
      <c r="A362" s="146">
        <v>361</v>
      </c>
      <c r="B362" s="145" t="s">
        <v>1789</v>
      </c>
      <c r="C362" s="145" t="s">
        <v>361</v>
      </c>
      <c r="D362" s="145" t="s">
        <v>1397</v>
      </c>
      <c r="E362" s="145" t="s">
        <v>680</v>
      </c>
      <c r="F362" s="145"/>
      <c r="G362" s="145" t="s">
        <v>333</v>
      </c>
    </row>
    <row r="363" spans="1:7" ht="16.399999999999999" customHeight="1">
      <c r="A363" s="146">
        <v>362</v>
      </c>
      <c r="B363" s="145" t="s">
        <v>1789</v>
      </c>
      <c r="C363" s="145" t="s">
        <v>361</v>
      </c>
      <c r="D363" s="145" t="s">
        <v>1398</v>
      </c>
      <c r="E363" s="145" t="s">
        <v>679</v>
      </c>
      <c r="F363" s="145"/>
      <c r="G363" s="145" t="s">
        <v>333</v>
      </c>
    </row>
    <row r="364" spans="1:7" ht="16.399999999999999" customHeight="1">
      <c r="A364" s="146">
        <v>363</v>
      </c>
      <c r="B364" s="145" t="s">
        <v>1789</v>
      </c>
      <c r="C364" s="145" t="s">
        <v>361</v>
      </c>
      <c r="D364" s="145" t="s">
        <v>1399</v>
      </c>
      <c r="E364" s="145" t="s">
        <v>681</v>
      </c>
      <c r="F364" s="145"/>
      <c r="G364" s="145" t="s">
        <v>995</v>
      </c>
    </row>
    <row r="365" spans="1:7" ht="16.399999999999999" customHeight="1">
      <c r="A365" s="146">
        <v>364</v>
      </c>
      <c r="B365" s="145" t="s">
        <v>1789</v>
      </c>
      <c r="C365" s="145" t="s">
        <v>362</v>
      </c>
      <c r="D365" s="145" t="s">
        <v>1400</v>
      </c>
      <c r="E365" s="145" t="s">
        <v>683</v>
      </c>
      <c r="F365" s="145"/>
      <c r="G365" s="145" t="s">
        <v>995</v>
      </c>
    </row>
    <row r="366" spans="1:7" ht="16.399999999999999" customHeight="1">
      <c r="A366" s="146">
        <v>365</v>
      </c>
      <c r="B366" s="145" t="s">
        <v>1789</v>
      </c>
      <c r="C366" s="145" t="s">
        <v>362</v>
      </c>
      <c r="D366" s="145" t="s">
        <v>1401</v>
      </c>
      <c r="E366" s="145" t="s">
        <v>701</v>
      </c>
      <c r="F366" s="145"/>
      <c r="G366" s="145" t="s">
        <v>995</v>
      </c>
    </row>
    <row r="367" spans="1:7" ht="16.399999999999999" customHeight="1">
      <c r="A367" s="146">
        <v>366</v>
      </c>
      <c r="B367" s="145" t="s">
        <v>1789</v>
      </c>
      <c r="C367" s="145" t="s">
        <v>362</v>
      </c>
      <c r="D367" s="145" t="s">
        <v>1402</v>
      </c>
      <c r="E367" s="145" t="s">
        <v>684</v>
      </c>
      <c r="F367" s="145"/>
      <c r="G367" s="145" t="s">
        <v>995</v>
      </c>
    </row>
    <row r="368" spans="1:7" ht="16.399999999999999" customHeight="1">
      <c r="A368" s="146">
        <v>367</v>
      </c>
      <c r="B368" s="145" t="s">
        <v>1789</v>
      </c>
      <c r="C368" s="145" t="s">
        <v>362</v>
      </c>
      <c r="D368" s="145" t="s">
        <v>1403</v>
      </c>
      <c r="E368" s="145" t="s">
        <v>694</v>
      </c>
      <c r="F368" s="145"/>
      <c r="G368" s="145" t="s">
        <v>333</v>
      </c>
    </row>
    <row r="369" spans="1:7" ht="16.399999999999999" customHeight="1">
      <c r="A369" s="146">
        <v>368</v>
      </c>
      <c r="B369" s="145" t="s">
        <v>1789</v>
      </c>
      <c r="C369" s="145" t="s">
        <v>362</v>
      </c>
      <c r="D369" s="145" t="s">
        <v>1404</v>
      </c>
      <c r="E369" s="145" t="s">
        <v>685</v>
      </c>
      <c r="F369" s="145"/>
      <c r="G369" s="145" t="s">
        <v>995</v>
      </c>
    </row>
    <row r="370" spans="1:7" ht="16.399999999999999" customHeight="1">
      <c r="A370" s="146">
        <v>369</v>
      </c>
      <c r="B370" s="145" t="s">
        <v>1789</v>
      </c>
      <c r="C370" s="145" t="s">
        <v>362</v>
      </c>
      <c r="D370" s="145" t="s">
        <v>1405</v>
      </c>
      <c r="E370" s="145" t="s">
        <v>688</v>
      </c>
      <c r="F370" s="145"/>
      <c r="G370" s="145" t="s">
        <v>995</v>
      </c>
    </row>
    <row r="371" spans="1:7" ht="16.399999999999999" customHeight="1">
      <c r="A371" s="146">
        <v>370</v>
      </c>
      <c r="B371" s="145" t="s">
        <v>1789</v>
      </c>
      <c r="C371" s="145" t="s">
        <v>362</v>
      </c>
      <c r="D371" s="145" t="s">
        <v>1406</v>
      </c>
      <c r="E371" s="145" t="s">
        <v>695</v>
      </c>
      <c r="F371" s="145"/>
      <c r="G371" s="145" t="s">
        <v>333</v>
      </c>
    </row>
    <row r="372" spans="1:7" ht="16.399999999999999" customHeight="1">
      <c r="A372" s="146">
        <v>371</v>
      </c>
      <c r="B372" s="145" t="s">
        <v>1789</v>
      </c>
      <c r="C372" s="145" t="s">
        <v>362</v>
      </c>
      <c r="D372" s="145" t="s">
        <v>1407</v>
      </c>
      <c r="E372" s="145" t="s">
        <v>698</v>
      </c>
      <c r="F372" s="145"/>
      <c r="G372" s="145" t="s">
        <v>333</v>
      </c>
    </row>
    <row r="373" spans="1:7" ht="16.399999999999999" customHeight="1">
      <c r="A373" s="146">
        <v>372</v>
      </c>
      <c r="B373" s="145" t="s">
        <v>1789</v>
      </c>
      <c r="C373" s="145" t="s">
        <v>362</v>
      </c>
      <c r="D373" s="145" t="s">
        <v>1408</v>
      </c>
      <c r="E373" s="145" t="s">
        <v>687</v>
      </c>
      <c r="F373" s="145"/>
      <c r="G373" s="145" t="s">
        <v>995</v>
      </c>
    </row>
    <row r="374" spans="1:7" ht="16.399999999999999" customHeight="1">
      <c r="A374" s="146">
        <v>373</v>
      </c>
      <c r="B374" s="145" t="s">
        <v>1789</v>
      </c>
      <c r="C374" s="145" t="s">
        <v>362</v>
      </c>
      <c r="D374" s="145" t="s">
        <v>1409</v>
      </c>
      <c r="E374" s="145" t="s">
        <v>703</v>
      </c>
      <c r="F374" s="145"/>
      <c r="G374" s="145" t="s">
        <v>995</v>
      </c>
    </row>
    <row r="375" spans="1:7" ht="16.399999999999999" customHeight="1">
      <c r="A375" s="146">
        <v>374</v>
      </c>
      <c r="B375" s="145" t="s">
        <v>1789</v>
      </c>
      <c r="C375" s="145" t="s">
        <v>362</v>
      </c>
      <c r="D375" s="145" t="s">
        <v>1410</v>
      </c>
      <c r="E375" s="145" t="s">
        <v>696</v>
      </c>
      <c r="F375" s="145"/>
      <c r="G375" s="145" t="s">
        <v>995</v>
      </c>
    </row>
    <row r="376" spans="1:7" ht="16.399999999999999" customHeight="1">
      <c r="A376" s="146">
        <v>375</v>
      </c>
      <c r="B376" s="145" t="s">
        <v>1789</v>
      </c>
      <c r="C376" s="145" t="s">
        <v>362</v>
      </c>
      <c r="D376" s="145" t="s">
        <v>1411</v>
      </c>
      <c r="E376" s="145" t="s">
        <v>700</v>
      </c>
      <c r="F376" s="145"/>
      <c r="G376" s="145" t="s">
        <v>333</v>
      </c>
    </row>
    <row r="377" spans="1:7" ht="16.399999999999999" customHeight="1">
      <c r="A377" s="146">
        <v>376</v>
      </c>
      <c r="B377" s="145" t="s">
        <v>1789</v>
      </c>
      <c r="C377" s="145" t="s">
        <v>362</v>
      </c>
      <c r="D377" s="145" t="s">
        <v>1412</v>
      </c>
      <c r="E377" s="145" t="s">
        <v>697</v>
      </c>
      <c r="F377" s="145"/>
      <c r="G377" s="145" t="s">
        <v>333</v>
      </c>
    </row>
    <row r="378" spans="1:7" ht="16.399999999999999" customHeight="1">
      <c r="A378" s="146">
        <v>377</v>
      </c>
      <c r="B378" s="145" t="s">
        <v>1789</v>
      </c>
      <c r="C378" s="145" t="s">
        <v>362</v>
      </c>
      <c r="D378" s="145" t="s">
        <v>1413</v>
      </c>
      <c r="E378" s="145" t="s">
        <v>690</v>
      </c>
      <c r="F378" s="145"/>
      <c r="G378" s="145" t="s">
        <v>333</v>
      </c>
    </row>
    <row r="379" spans="1:7" ht="16.399999999999999" customHeight="1">
      <c r="A379" s="146">
        <v>378</v>
      </c>
      <c r="B379" s="145" t="s">
        <v>1789</v>
      </c>
      <c r="C379" s="145" t="s">
        <v>362</v>
      </c>
      <c r="D379" s="145" t="s">
        <v>1414</v>
      </c>
      <c r="E379" s="145" t="s">
        <v>689</v>
      </c>
      <c r="F379" s="145"/>
      <c r="G379" s="145" t="s">
        <v>333</v>
      </c>
    </row>
    <row r="380" spans="1:7" ht="16.399999999999999" customHeight="1">
      <c r="A380" s="146">
        <v>379</v>
      </c>
      <c r="B380" s="145" t="s">
        <v>1789</v>
      </c>
      <c r="C380" s="145" t="s">
        <v>362</v>
      </c>
      <c r="D380" s="145" t="s">
        <v>1415</v>
      </c>
      <c r="E380" s="145" t="s">
        <v>699</v>
      </c>
      <c r="F380" s="145"/>
      <c r="G380" s="145" t="s">
        <v>333</v>
      </c>
    </row>
    <row r="381" spans="1:7" ht="16.399999999999999" customHeight="1">
      <c r="A381" s="146">
        <v>380</v>
      </c>
      <c r="B381" s="145" t="s">
        <v>1789</v>
      </c>
      <c r="C381" s="145" t="s">
        <v>362</v>
      </c>
      <c r="D381" s="145" t="s">
        <v>1416</v>
      </c>
      <c r="E381" s="145" t="s">
        <v>686</v>
      </c>
      <c r="F381" s="145"/>
      <c r="G381" s="145" t="s">
        <v>333</v>
      </c>
    </row>
    <row r="382" spans="1:7" ht="16.399999999999999" customHeight="1">
      <c r="A382" s="146">
        <v>381</v>
      </c>
      <c r="B382" s="145" t="s">
        <v>1789</v>
      </c>
      <c r="C382" s="145" t="s">
        <v>362</v>
      </c>
      <c r="D382" s="145" t="s">
        <v>1417</v>
      </c>
      <c r="E382" s="145" t="s">
        <v>702</v>
      </c>
      <c r="F382" s="145"/>
      <c r="G382" s="145" t="s">
        <v>995</v>
      </c>
    </row>
    <row r="383" spans="1:7" ht="16.399999999999999" customHeight="1">
      <c r="A383" s="146">
        <v>382</v>
      </c>
      <c r="B383" s="145" t="s">
        <v>1789</v>
      </c>
      <c r="C383" s="145" t="s">
        <v>362</v>
      </c>
      <c r="D383" s="145" t="s">
        <v>1418</v>
      </c>
      <c r="E383" s="145" t="s">
        <v>693</v>
      </c>
      <c r="F383" s="145"/>
      <c r="G383" s="145" t="s">
        <v>333</v>
      </c>
    </row>
    <row r="384" spans="1:7" ht="16.399999999999999" customHeight="1">
      <c r="A384" s="146">
        <v>383</v>
      </c>
      <c r="B384" s="145" t="s">
        <v>1789</v>
      </c>
      <c r="C384" s="145" t="s">
        <v>362</v>
      </c>
      <c r="D384" s="145" t="s">
        <v>1790</v>
      </c>
      <c r="E384" s="145" t="s">
        <v>691</v>
      </c>
      <c r="F384" s="145"/>
      <c r="G384" s="145" t="s">
        <v>333</v>
      </c>
    </row>
    <row r="385" spans="1:7" ht="16.399999999999999" customHeight="1">
      <c r="A385" s="146">
        <v>384</v>
      </c>
      <c r="B385" s="145" t="s">
        <v>1789</v>
      </c>
      <c r="C385" s="145" t="s">
        <v>362</v>
      </c>
      <c r="D385" s="145" t="s">
        <v>1419</v>
      </c>
      <c r="E385" s="145" t="s">
        <v>692</v>
      </c>
      <c r="F385" s="145"/>
      <c r="G385" s="145" t="s">
        <v>995</v>
      </c>
    </row>
    <row r="386" spans="1:7" ht="16.399999999999999" customHeight="1">
      <c r="A386" s="146">
        <v>385</v>
      </c>
      <c r="B386" s="145" t="s">
        <v>1789</v>
      </c>
      <c r="C386" s="145" t="s">
        <v>363</v>
      </c>
      <c r="D386" s="145" t="s">
        <v>1420</v>
      </c>
      <c r="E386" s="145" t="s">
        <v>704</v>
      </c>
      <c r="F386" s="145"/>
      <c r="G386" s="145" t="s">
        <v>995</v>
      </c>
    </row>
    <row r="387" spans="1:7" ht="16.399999999999999" customHeight="1">
      <c r="A387" s="146">
        <v>386</v>
      </c>
      <c r="B387" s="145" t="s">
        <v>1789</v>
      </c>
      <c r="C387" s="145" t="s">
        <v>363</v>
      </c>
      <c r="D387" s="145" t="s">
        <v>1421</v>
      </c>
      <c r="E387" s="145" t="s">
        <v>749</v>
      </c>
      <c r="F387" s="145"/>
      <c r="G387" s="145" t="s">
        <v>995</v>
      </c>
    </row>
    <row r="388" spans="1:7" ht="16.399999999999999" customHeight="1">
      <c r="A388" s="146">
        <v>387</v>
      </c>
      <c r="B388" s="145" t="s">
        <v>1789</v>
      </c>
      <c r="C388" s="145" t="s">
        <v>363</v>
      </c>
      <c r="D388" s="145" t="s">
        <v>1422</v>
      </c>
      <c r="E388" s="145" t="s">
        <v>708</v>
      </c>
      <c r="F388" s="145"/>
      <c r="G388" s="145" t="s">
        <v>333</v>
      </c>
    </row>
    <row r="389" spans="1:7" ht="16.399999999999999" customHeight="1">
      <c r="A389" s="146">
        <v>388</v>
      </c>
      <c r="B389" s="145" t="s">
        <v>1789</v>
      </c>
      <c r="C389" s="145" t="s">
        <v>363</v>
      </c>
      <c r="D389" s="145" t="s">
        <v>1423</v>
      </c>
      <c r="E389" s="145" t="s">
        <v>730</v>
      </c>
      <c r="F389" s="145"/>
      <c r="G389" s="145" t="s">
        <v>995</v>
      </c>
    </row>
    <row r="390" spans="1:7" ht="16.399999999999999" customHeight="1">
      <c r="A390" s="146">
        <v>389</v>
      </c>
      <c r="B390" s="145" t="s">
        <v>1789</v>
      </c>
      <c r="C390" s="145" t="s">
        <v>363</v>
      </c>
      <c r="D390" s="145" t="s">
        <v>1424</v>
      </c>
      <c r="E390" s="145" t="s">
        <v>728</v>
      </c>
      <c r="F390" s="145"/>
      <c r="G390" s="145" t="s">
        <v>995</v>
      </c>
    </row>
    <row r="391" spans="1:7" ht="16.399999999999999" customHeight="1">
      <c r="A391" s="146">
        <v>390</v>
      </c>
      <c r="B391" s="145" t="s">
        <v>1789</v>
      </c>
      <c r="C391" s="145" t="s">
        <v>363</v>
      </c>
      <c r="D391" s="145" t="s">
        <v>1425</v>
      </c>
      <c r="E391" s="145" t="s">
        <v>716</v>
      </c>
      <c r="F391" s="145"/>
      <c r="G391" s="145" t="s">
        <v>995</v>
      </c>
    </row>
    <row r="392" spans="1:7" ht="16.399999999999999" customHeight="1">
      <c r="A392" s="146">
        <v>391</v>
      </c>
      <c r="B392" s="145" t="s">
        <v>1789</v>
      </c>
      <c r="C392" s="145" t="s">
        <v>363</v>
      </c>
      <c r="D392" s="145" t="s">
        <v>1426</v>
      </c>
      <c r="E392" s="145" t="s">
        <v>727</v>
      </c>
      <c r="F392" s="145"/>
      <c r="G392" s="145" t="s">
        <v>333</v>
      </c>
    </row>
    <row r="393" spans="1:7" ht="16.399999999999999" customHeight="1">
      <c r="A393" s="146">
        <v>392</v>
      </c>
      <c r="B393" s="145" t="s">
        <v>1789</v>
      </c>
      <c r="C393" s="145" t="s">
        <v>363</v>
      </c>
      <c r="D393" s="145" t="s">
        <v>1427</v>
      </c>
      <c r="E393" s="145" t="s">
        <v>710</v>
      </c>
      <c r="F393" s="145"/>
      <c r="G393" s="145" t="s">
        <v>333</v>
      </c>
    </row>
    <row r="394" spans="1:7" ht="16.399999999999999" customHeight="1">
      <c r="A394" s="146">
        <v>393</v>
      </c>
      <c r="B394" s="145" t="s">
        <v>1789</v>
      </c>
      <c r="C394" s="145" t="s">
        <v>363</v>
      </c>
      <c r="D394" s="145" t="s">
        <v>1428</v>
      </c>
      <c r="E394" s="145" t="s">
        <v>736</v>
      </c>
      <c r="F394" s="145"/>
      <c r="G394" s="145" t="s">
        <v>333</v>
      </c>
    </row>
    <row r="395" spans="1:7" ht="16.399999999999999" customHeight="1">
      <c r="A395" s="146">
        <v>394</v>
      </c>
      <c r="B395" s="145" t="s">
        <v>1789</v>
      </c>
      <c r="C395" s="145" t="s">
        <v>363</v>
      </c>
      <c r="D395" s="145" t="s">
        <v>1429</v>
      </c>
      <c r="E395" s="145" t="s">
        <v>721</v>
      </c>
      <c r="F395" s="145"/>
      <c r="G395" s="145" t="s">
        <v>333</v>
      </c>
    </row>
    <row r="396" spans="1:7" ht="16.399999999999999" customHeight="1">
      <c r="A396" s="146">
        <v>395</v>
      </c>
      <c r="B396" s="145" t="s">
        <v>1789</v>
      </c>
      <c r="C396" s="145" t="s">
        <v>363</v>
      </c>
      <c r="D396" s="145" t="s">
        <v>1430</v>
      </c>
      <c r="E396" s="145" t="s">
        <v>719</v>
      </c>
      <c r="F396" s="145"/>
      <c r="G396" s="145" t="s">
        <v>995</v>
      </c>
    </row>
    <row r="397" spans="1:7" ht="16.399999999999999" customHeight="1">
      <c r="A397" s="146">
        <v>396</v>
      </c>
      <c r="B397" s="145" t="s">
        <v>1789</v>
      </c>
      <c r="C397" s="145" t="s">
        <v>363</v>
      </c>
      <c r="D397" s="145" t="s">
        <v>1431</v>
      </c>
      <c r="E397" s="145" t="s">
        <v>711</v>
      </c>
      <c r="F397" s="145"/>
      <c r="G397" s="145" t="s">
        <v>995</v>
      </c>
    </row>
    <row r="398" spans="1:7" ht="16.399999999999999" customHeight="1">
      <c r="A398" s="146">
        <v>397</v>
      </c>
      <c r="B398" s="145" t="s">
        <v>1789</v>
      </c>
      <c r="C398" s="145" t="s">
        <v>363</v>
      </c>
      <c r="D398" s="145" t="s">
        <v>1432</v>
      </c>
      <c r="E398" s="145" t="s">
        <v>722</v>
      </c>
      <c r="F398" s="145"/>
      <c r="G398" s="145" t="s">
        <v>995</v>
      </c>
    </row>
    <row r="399" spans="1:7" ht="16.399999999999999" customHeight="1">
      <c r="A399" s="146">
        <v>398</v>
      </c>
      <c r="B399" s="145" t="s">
        <v>1789</v>
      </c>
      <c r="C399" s="145" t="s">
        <v>363</v>
      </c>
      <c r="D399" s="145" t="s">
        <v>1433</v>
      </c>
      <c r="E399" s="145" t="s">
        <v>723</v>
      </c>
      <c r="F399" s="145"/>
      <c r="G399" s="145" t="s">
        <v>995</v>
      </c>
    </row>
    <row r="400" spans="1:7" ht="16.399999999999999" customHeight="1">
      <c r="A400" s="146">
        <v>399</v>
      </c>
      <c r="B400" s="145" t="s">
        <v>1789</v>
      </c>
      <c r="C400" s="145" t="s">
        <v>363</v>
      </c>
      <c r="D400" s="145" t="s">
        <v>1434</v>
      </c>
      <c r="E400" s="145" t="s">
        <v>709</v>
      </c>
      <c r="F400" s="145"/>
      <c r="G400" s="145" t="s">
        <v>333</v>
      </c>
    </row>
    <row r="401" spans="1:7" ht="16.399999999999999" customHeight="1">
      <c r="A401" s="146">
        <v>400</v>
      </c>
      <c r="B401" s="145" t="s">
        <v>1789</v>
      </c>
      <c r="C401" s="145" t="s">
        <v>363</v>
      </c>
      <c r="D401" s="145" t="s">
        <v>1435</v>
      </c>
      <c r="E401" s="145" t="s">
        <v>725</v>
      </c>
      <c r="F401" s="145"/>
      <c r="G401" s="145" t="s">
        <v>333</v>
      </c>
    </row>
    <row r="402" spans="1:7" ht="16.399999999999999" customHeight="1">
      <c r="A402" s="146">
        <v>401</v>
      </c>
      <c r="B402" s="145" t="s">
        <v>1789</v>
      </c>
      <c r="C402" s="145" t="s">
        <v>363</v>
      </c>
      <c r="D402" s="145" t="s">
        <v>1436</v>
      </c>
      <c r="E402" s="145" t="s">
        <v>718</v>
      </c>
      <c r="F402" s="145"/>
      <c r="G402" s="145" t="s">
        <v>995</v>
      </c>
    </row>
    <row r="403" spans="1:7" ht="16.399999999999999" customHeight="1">
      <c r="A403" s="146">
        <v>402</v>
      </c>
      <c r="B403" s="145" t="s">
        <v>1789</v>
      </c>
      <c r="C403" s="145" t="s">
        <v>363</v>
      </c>
      <c r="D403" s="145" t="s">
        <v>1437</v>
      </c>
      <c r="E403" s="145" t="s">
        <v>726</v>
      </c>
      <c r="F403" s="145"/>
      <c r="G403" s="145" t="s">
        <v>333</v>
      </c>
    </row>
    <row r="404" spans="1:7" ht="16.399999999999999" customHeight="1">
      <c r="A404" s="146">
        <v>403</v>
      </c>
      <c r="B404" s="145" t="s">
        <v>1789</v>
      </c>
      <c r="C404" s="145" t="s">
        <v>363</v>
      </c>
      <c r="D404" s="145" t="s">
        <v>1438</v>
      </c>
      <c r="E404" s="145" t="s">
        <v>724</v>
      </c>
      <c r="F404" s="145"/>
      <c r="G404" s="145" t="s">
        <v>995</v>
      </c>
    </row>
    <row r="405" spans="1:7" ht="16.399999999999999" customHeight="1">
      <c r="A405" s="146">
        <v>404</v>
      </c>
      <c r="B405" s="145" t="s">
        <v>1789</v>
      </c>
      <c r="C405" s="145" t="s">
        <v>363</v>
      </c>
      <c r="D405" s="145" t="s">
        <v>1439</v>
      </c>
      <c r="E405" s="145" t="s">
        <v>732</v>
      </c>
      <c r="F405" s="145"/>
      <c r="G405" s="145" t="s">
        <v>995</v>
      </c>
    </row>
    <row r="406" spans="1:7" ht="16.399999999999999" customHeight="1">
      <c r="A406" s="146">
        <v>405</v>
      </c>
      <c r="B406" s="145" t="s">
        <v>1789</v>
      </c>
      <c r="C406" s="145" t="s">
        <v>363</v>
      </c>
      <c r="D406" s="145" t="s">
        <v>1440</v>
      </c>
      <c r="E406" s="145" t="s">
        <v>713</v>
      </c>
      <c r="F406" s="145"/>
      <c r="G406" s="145" t="s">
        <v>995</v>
      </c>
    </row>
    <row r="407" spans="1:7" ht="16.399999999999999" customHeight="1">
      <c r="A407" s="146">
        <v>406</v>
      </c>
      <c r="B407" s="145" t="s">
        <v>1789</v>
      </c>
      <c r="C407" s="145" t="s">
        <v>363</v>
      </c>
      <c r="D407" s="145" t="s">
        <v>1441</v>
      </c>
      <c r="E407" s="145" t="s">
        <v>715</v>
      </c>
      <c r="F407" s="145"/>
      <c r="G407" s="145" t="s">
        <v>995</v>
      </c>
    </row>
    <row r="408" spans="1:7" ht="16.399999999999999" customHeight="1">
      <c r="A408" s="146">
        <v>407</v>
      </c>
      <c r="B408" s="145" t="s">
        <v>1789</v>
      </c>
      <c r="C408" s="145" t="s">
        <v>363</v>
      </c>
      <c r="D408" s="145" t="s">
        <v>1442</v>
      </c>
      <c r="E408" s="145" t="s">
        <v>714</v>
      </c>
      <c r="F408" s="145"/>
      <c r="G408" s="145" t="s">
        <v>333</v>
      </c>
    </row>
    <row r="409" spans="1:7" ht="16.399999999999999" customHeight="1">
      <c r="A409" s="146">
        <v>408</v>
      </c>
      <c r="B409" s="145" t="s">
        <v>1789</v>
      </c>
      <c r="C409" s="145" t="s">
        <v>363</v>
      </c>
      <c r="D409" s="145" t="s">
        <v>1443</v>
      </c>
      <c r="E409" s="145" t="s">
        <v>720</v>
      </c>
      <c r="F409" s="145"/>
      <c r="G409" s="145" t="s">
        <v>995</v>
      </c>
    </row>
    <row r="410" spans="1:7" ht="16.399999999999999" customHeight="1">
      <c r="A410" s="146">
        <v>409</v>
      </c>
      <c r="B410" s="145" t="s">
        <v>1789</v>
      </c>
      <c r="C410" s="145" t="s">
        <v>363</v>
      </c>
      <c r="D410" s="145" t="s">
        <v>1444</v>
      </c>
      <c r="E410" s="145" t="s">
        <v>729</v>
      </c>
      <c r="F410" s="145"/>
      <c r="G410" s="145" t="s">
        <v>333</v>
      </c>
    </row>
    <row r="411" spans="1:7" ht="16.399999999999999" customHeight="1">
      <c r="A411" s="146">
        <v>410</v>
      </c>
      <c r="B411" s="145" t="s">
        <v>1789</v>
      </c>
      <c r="C411" s="145" t="s">
        <v>363</v>
      </c>
      <c r="D411" s="145" t="s">
        <v>1445</v>
      </c>
      <c r="E411" s="145" t="s">
        <v>717</v>
      </c>
      <c r="F411" s="145"/>
      <c r="G411" s="145" t="s">
        <v>995</v>
      </c>
    </row>
    <row r="412" spans="1:7" ht="16.399999999999999" customHeight="1">
      <c r="A412" s="146">
        <v>411</v>
      </c>
      <c r="B412" s="145" t="s">
        <v>1789</v>
      </c>
      <c r="C412" s="145" t="s">
        <v>363</v>
      </c>
      <c r="D412" s="145" t="s">
        <v>1446</v>
      </c>
      <c r="E412" s="145" t="s">
        <v>731</v>
      </c>
      <c r="F412" s="145"/>
      <c r="G412" s="145" t="s">
        <v>333</v>
      </c>
    </row>
    <row r="413" spans="1:7" ht="16.399999999999999" customHeight="1">
      <c r="A413" s="146">
        <v>412</v>
      </c>
      <c r="B413" s="145" t="s">
        <v>1789</v>
      </c>
      <c r="C413" s="145" t="s">
        <v>363</v>
      </c>
      <c r="D413" s="145" t="s">
        <v>1447</v>
      </c>
      <c r="E413" s="145" t="s">
        <v>707</v>
      </c>
      <c r="F413" s="145"/>
      <c r="G413" s="145" t="s">
        <v>995</v>
      </c>
    </row>
    <row r="414" spans="1:7" ht="16.399999999999999" customHeight="1">
      <c r="A414" s="146">
        <v>413</v>
      </c>
      <c r="B414" s="145" t="s">
        <v>1789</v>
      </c>
      <c r="C414" s="145" t="s">
        <v>363</v>
      </c>
      <c r="D414" s="145" t="s">
        <v>1448</v>
      </c>
      <c r="E414" s="145" t="s">
        <v>705</v>
      </c>
      <c r="F414" s="145"/>
      <c r="G414" s="145" t="s">
        <v>333</v>
      </c>
    </row>
    <row r="415" spans="1:7" ht="16.399999999999999" customHeight="1">
      <c r="A415" s="146">
        <v>414</v>
      </c>
      <c r="B415" s="145" t="s">
        <v>1789</v>
      </c>
      <c r="C415" s="145" t="s">
        <v>363</v>
      </c>
      <c r="D415" s="145" t="s">
        <v>1449</v>
      </c>
      <c r="E415" s="145" t="s">
        <v>750</v>
      </c>
      <c r="F415" s="145"/>
      <c r="G415" s="145" t="s">
        <v>333</v>
      </c>
    </row>
    <row r="416" spans="1:7" ht="16.399999999999999" customHeight="1">
      <c r="A416" s="146">
        <v>415</v>
      </c>
      <c r="B416" s="145" t="s">
        <v>1789</v>
      </c>
      <c r="C416" s="145" t="s">
        <v>363</v>
      </c>
      <c r="D416" s="145" t="s">
        <v>1450</v>
      </c>
      <c r="E416" s="145" t="s">
        <v>735</v>
      </c>
      <c r="F416" s="145"/>
      <c r="G416" s="145" t="s">
        <v>333</v>
      </c>
    </row>
    <row r="417" spans="1:7" ht="16.399999999999999" customHeight="1">
      <c r="A417" s="146">
        <v>416</v>
      </c>
      <c r="B417" s="145" t="s">
        <v>1789</v>
      </c>
      <c r="C417" s="145" t="s">
        <v>363</v>
      </c>
      <c r="D417" s="145" t="s">
        <v>1451</v>
      </c>
      <c r="E417" s="145" t="s">
        <v>734</v>
      </c>
      <c r="F417" s="145"/>
      <c r="G417" s="145" t="s">
        <v>333</v>
      </c>
    </row>
    <row r="418" spans="1:7" ht="16.399999999999999" customHeight="1">
      <c r="A418" s="146">
        <v>417</v>
      </c>
      <c r="B418" s="145" t="s">
        <v>1789</v>
      </c>
      <c r="C418" s="145" t="s">
        <v>363</v>
      </c>
      <c r="D418" s="145" t="s">
        <v>1452</v>
      </c>
      <c r="E418" s="145" t="s">
        <v>733</v>
      </c>
      <c r="F418" s="145"/>
      <c r="G418" s="145" t="s">
        <v>333</v>
      </c>
    </row>
    <row r="419" spans="1:7" ht="16.399999999999999" customHeight="1">
      <c r="A419" s="146">
        <v>418</v>
      </c>
      <c r="B419" s="145" t="s">
        <v>1789</v>
      </c>
      <c r="C419" s="145" t="s">
        <v>363</v>
      </c>
      <c r="D419" s="145" t="s">
        <v>1453</v>
      </c>
      <c r="E419" s="145" t="s">
        <v>738</v>
      </c>
      <c r="F419" s="145"/>
      <c r="G419" s="145" t="s">
        <v>333</v>
      </c>
    </row>
    <row r="420" spans="1:7" ht="16.399999999999999" customHeight="1">
      <c r="A420" s="146">
        <v>419</v>
      </c>
      <c r="B420" s="145" t="s">
        <v>1789</v>
      </c>
      <c r="C420" s="145" t="s">
        <v>363</v>
      </c>
      <c r="D420" s="145" t="s">
        <v>1454</v>
      </c>
      <c r="E420" s="145" t="s">
        <v>712</v>
      </c>
      <c r="F420" s="145"/>
      <c r="G420" s="145" t="s">
        <v>995</v>
      </c>
    </row>
    <row r="421" spans="1:7" ht="16.399999999999999" customHeight="1">
      <c r="A421" s="146">
        <v>420</v>
      </c>
      <c r="B421" s="145" t="s">
        <v>1789</v>
      </c>
      <c r="C421" s="145" t="s">
        <v>363</v>
      </c>
      <c r="D421" s="145" t="s">
        <v>1455</v>
      </c>
      <c r="E421" s="145" t="s">
        <v>737</v>
      </c>
      <c r="F421" s="145"/>
      <c r="G421" s="145" t="s">
        <v>333</v>
      </c>
    </row>
    <row r="422" spans="1:7" ht="16.899999999999999" customHeight="1">
      <c r="A422" s="146">
        <v>421</v>
      </c>
      <c r="B422" s="145" t="s">
        <v>1789</v>
      </c>
      <c r="C422" s="145" t="s">
        <v>363</v>
      </c>
      <c r="D422" s="145" t="s">
        <v>1456</v>
      </c>
      <c r="E422" s="145" t="s">
        <v>706</v>
      </c>
      <c r="F422" s="145"/>
      <c r="G422" s="145" t="s">
        <v>995</v>
      </c>
    </row>
    <row r="423" spans="1:7" ht="16.899999999999999" customHeight="1">
      <c r="A423" s="146">
        <v>422</v>
      </c>
      <c r="B423" s="145" t="s">
        <v>1789</v>
      </c>
      <c r="C423" s="145" t="s">
        <v>363</v>
      </c>
      <c r="D423" s="145" t="s">
        <v>1457</v>
      </c>
      <c r="E423" s="145" t="s">
        <v>740</v>
      </c>
      <c r="F423" s="145"/>
      <c r="G423" s="145" t="s">
        <v>333</v>
      </c>
    </row>
    <row r="424" spans="1:7" ht="16.899999999999999" customHeight="1">
      <c r="A424" s="146">
        <v>423</v>
      </c>
      <c r="B424" s="145" t="s">
        <v>1789</v>
      </c>
      <c r="C424" s="145" t="s">
        <v>363</v>
      </c>
      <c r="D424" s="145" t="s">
        <v>1458</v>
      </c>
      <c r="E424" s="145" t="s">
        <v>739</v>
      </c>
      <c r="F424" s="145"/>
      <c r="G424" s="145" t="s">
        <v>333</v>
      </c>
    </row>
    <row r="425" spans="1:7" ht="16.899999999999999" customHeight="1">
      <c r="A425" s="146">
        <v>424</v>
      </c>
      <c r="B425" s="145" t="s">
        <v>1789</v>
      </c>
      <c r="C425" s="145" t="s">
        <v>363</v>
      </c>
      <c r="D425" s="145" t="s">
        <v>1459</v>
      </c>
      <c r="E425" s="145" t="s">
        <v>745</v>
      </c>
      <c r="F425" s="145"/>
      <c r="G425" s="145" t="s">
        <v>995</v>
      </c>
    </row>
    <row r="426" spans="1:7" ht="16.899999999999999" customHeight="1">
      <c r="A426" s="146">
        <v>425</v>
      </c>
      <c r="B426" s="145" t="s">
        <v>1789</v>
      </c>
      <c r="C426" s="145" t="s">
        <v>363</v>
      </c>
      <c r="D426" s="145" t="s">
        <v>1460</v>
      </c>
      <c r="E426" s="145" t="s">
        <v>746</v>
      </c>
      <c r="F426" s="145"/>
      <c r="G426" s="145" t="s">
        <v>333</v>
      </c>
    </row>
    <row r="427" spans="1:7" ht="16.899999999999999" customHeight="1">
      <c r="A427" s="146">
        <v>426</v>
      </c>
      <c r="B427" s="145" t="s">
        <v>1789</v>
      </c>
      <c r="C427" s="145" t="s">
        <v>363</v>
      </c>
      <c r="D427" s="145" t="s">
        <v>1461</v>
      </c>
      <c r="E427" s="145" t="s">
        <v>747</v>
      </c>
      <c r="F427" s="145"/>
      <c r="G427" s="145" t="s">
        <v>333</v>
      </c>
    </row>
    <row r="428" spans="1:7" ht="16.399999999999999" customHeight="1">
      <c r="A428" s="146">
        <v>427</v>
      </c>
      <c r="B428" s="145" t="s">
        <v>1789</v>
      </c>
      <c r="C428" s="145" t="s">
        <v>363</v>
      </c>
      <c r="D428" s="145" t="s">
        <v>1462</v>
      </c>
      <c r="E428" s="145" t="s">
        <v>748</v>
      </c>
      <c r="F428" s="145"/>
      <c r="G428" s="145" t="s">
        <v>333</v>
      </c>
    </row>
    <row r="429" spans="1:7" ht="16.899999999999999" customHeight="1">
      <c r="A429" s="146">
        <v>428</v>
      </c>
      <c r="B429" s="145" t="s">
        <v>1789</v>
      </c>
      <c r="C429" s="145" t="s">
        <v>363</v>
      </c>
      <c r="D429" s="145" t="s">
        <v>1463</v>
      </c>
      <c r="E429" s="145" t="s">
        <v>1464</v>
      </c>
      <c r="F429" s="145"/>
      <c r="G429" s="145" t="s">
        <v>333</v>
      </c>
    </row>
    <row r="430" spans="1:7" ht="16.899999999999999" customHeight="1">
      <c r="A430" s="146">
        <v>429</v>
      </c>
      <c r="B430" s="145" t="s">
        <v>1789</v>
      </c>
      <c r="C430" s="145" t="s">
        <v>363</v>
      </c>
      <c r="D430" s="145" t="s">
        <v>1465</v>
      </c>
      <c r="E430" s="145" t="s">
        <v>743</v>
      </c>
      <c r="F430" s="145"/>
      <c r="G430" s="145" t="s">
        <v>333</v>
      </c>
    </row>
    <row r="431" spans="1:7" ht="16.899999999999999" customHeight="1">
      <c r="A431" s="146">
        <v>430</v>
      </c>
      <c r="B431" s="145" t="s">
        <v>1789</v>
      </c>
      <c r="C431" s="145" t="s">
        <v>363</v>
      </c>
      <c r="D431" s="145" t="s">
        <v>1466</v>
      </c>
      <c r="E431" s="145" t="s">
        <v>744</v>
      </c>
      <c r="F431" s="145"/>
      <c r="G431" s="145" t="s">
        <v>333</v>
      </c>
    </row>
    <row r="432" spans="1:7" ht="16.899999999999999" customHeight="1">
      <c r="A432" s="146">
        <v>431</v>
      </c>
      <c r="B432" s="145" t="s">
        <v>1789</v>
      </c>
      <c r="C432" s="145" t="s">
        <v>363</v>
      </c>
      <c r="D432" s="145" t="s">
        <v>1467</v>
      </c>
      <c r="E432" s="145" t="s">
        <v>742</v>
      </c>
      <c r="F432" s="145"/>
      <c r="G432" s="145" t="s">
        <v>995</v>
      </c>
    </row>
    <row r="433" spans="1:7" ht="16.899999999999999" customHeight="1">
      <c r="A433" s="146">
        <v>432</v>
      </c>
      <c r="B433" s="145" t="s">
        <v>1789</v>
      </c>
      <c r="C433" s="145" t="s">
        <v>363</v>
      </c>
      <c r="D433" s="145" t="s">
        <v>1468</v>
      </c>
      <c r="E433" s="145" t="s">
        <v>741</v>
      </c>
      <c r="F433" s="145"/>
      <c r="G433" s="145" t="s">
        <v>995</v>
      </c>
    </row>
    <row r="434" spans="1:7" ht="16.899999999999999" customHeight="1">
      <c r="A434" s="146">
        <v>433</v>
      </c>
      <c r="B434" s="145" t="s">
        <v>1789</v>
      </c>
      <c r="C434" s="145" t="s">
        <v>364</v>
      </c>
      <c r="D434" s="145" t="s">
        <v>1469</v>
      </c>
      <c r="E434" s="145" t="s">
        <v>756</v>
      </c>
      <c r="F434" s="145"/>
      <c r="G434" s="145" t="s">
        <v>995</v>
      </c>
    </row>
    <row r="435" spans="1:7" ht="16.899999999999999" customHeight="1">
      <c r="A435" s="146">
        <v>434</v>
      </c>
      <c r="B435" s="145" t="s">
        <v>1789</v>
      </c>
      <c r="C435" s="145" t="s">
        <v>364</v>
      </c>
      <c r="D435" s="145" t="s">
        <v>1470</v>
      </c>
      <c r="E435" s="145" t="s">
        <v>751</v>
      </c>
      <c r="F435" s="145"/>
      <c r="G435" s="145" t="s">
        <v>333</v>
      </c>
    </row>
    <row r="436" spans="1:7" ht="16.899999999999999" customHeight="1">
      <c r="A436" s="146">
        <v>435</v>
      </c>
      <c r="B436" s="145" t="s">
        <v>1789</v>
      </c>
      <c r="C436" s="145" t="s">
        <v>364</v>
      </c>
      <c r="D436" s="145" t="s">
        <v>1471</v>
      </c>
      <c r="E436" s="145" t="s">
        <v>757</v>
      </c>
      <c r="F436" s="145"/>
      <c r="G436" s="145" t="s">
        <v>995</v>
      </c>
    </row>
    <row r="437" spans="1:7" ht="16.899999999999999" customHeight="1">
      <c r="A437" s="146">
        <v>436</v>
      </c>
      <c r="B437" s="145" t="s">
        <v>1789</v>
      </c>
      <c r="C437" s="145" t="s">
        <v>364</v>
      </c>
      <c r="D437" s="145" t="s">
        <v>1472</v>
      </c>
      <c r="E437" s="145" t="s">
        <v>758</v>
      </c>
      <c r="F437" s="145"/>
      <c r="G437" s="145" t="s">
        <v>333</v>
      </c>
    </row>
    <row r="438" spans="1:7" ht="16.399999999999999" customHeight="1">
      <c r="A438" s="146">
        <v>437</v>
      </c>
      <c r="B438" s="145" t="s">
        <v>1789</v>
      </c>
      <c r="C438" s="145" t="s">
        <v>364</v>
      </c>
      <c r="D438" s="145" t="s">
        <v>1473</v>
      </c>
      <c r="E438" s="145" t="s">
        <v>752</v>
      </c>
      <c r="F438" s="145"/>
      <c r="G438" s="145" t="s">
        <v>995</v>
      </c>
    </row>
    <row r="439" spans="1:7" ht="16.399999999999999" customHeight="1">
      <c r="A439" s="146">
        <v>438</v>
      </c>
      <c r="B439" s="145" t="s">
        <v>1789</v>
      </c>
      <c r="C439" s="145" t="s">
        <v>364</v>
      </c>
      <c r="D439" s="145" t="s">
        <v>1474</v>
      </c>
      <c r="E439" s="145" t="s">
        <v>755</v>
      </c>
      <c r="F439" s="145"/>
      <c r="G439" s="145" t="s">
        <v>333</v>
      </c>
    </row>
    <row r="440" spans="1:7" ht="16.399999999999999" customHeight="1">
      <c r="A440" s="146">
        <v>439</v>
      </c>
      <c r="B440" s="145" t="s">
        <v>1789</v>
      </c>
      <c r="C440" s="145" t="s">
        <v>364</v>
      </c>
      <c r="D440" s="145" t="s">
        <v>1475</v>
      </c>
      <c r="E440" s="145" t="s">
        <v>764</v>
      </c>
      <c r="F440" s="145"/>
      <c r="G440" s="145" t="s">
        <v>995</v>
      </c>
    </row>
    <row r="441" spans="1:7" ht="16.399999999999999" customHeight="1">
      <c r="A441" s="146">
        <v>440</v>
      </c>
      <c r="B441" s="145" t="s">
        <v>1789</v>
      </c>
      <c r="C441" s="145" t="s">
        <v>364</v>
      </c>
      <c r="D441" s="145" t="s">
        <v>1476</v>
      </c>
      <c r="E441" s="145" t="s">
        <v>754</v>
      </c>
      <c r="F441" s="145"/>
      <c r="G441" s="145" t="s">
        <v>333</v>
      </c>
    </row>
    <row r="442" spans="1:7" ht="16.399999999999999" customHeight="1">
      <c r="A442" s="146">
        <v>441</v>
      </c>
      <c r="B442" s="145" t="s">
        <v>1789</v>
      </c>
      <c r="C442" s="145" t="s">
        <v>364</v>
      </c>
      <c r="D442" s="145" t="s">
        <v>1477</v>
      </c>
      <c r="E442" s="145" t="s">
        <v>753</v>
      </c>
      <c r="F442" s="145"/>
      <c r="G442" s="145" t="s">
        <v>995</v>
      </c>
    </row>
    <row r="443" spans="1:7" ht="16.399999999999999" customHeight="1">
      <c r="A443" s="146">
        <v>442</v>
      </c>
      <c r="B443" s="145" t="s">
        <v>1789</v>
      </c>
      <c r="C443" s="145" t="s">
        <v>364</v>
      </c>
      <c r="D443" s="145" t="s">
        <v>1478</v>
      </c>
      <c r="E443" s="145" t="s">
        <v>763</v>
      </c>
      <c r="F443" s="145"/>
      <c r="G443" s="145" t="s">
        <v>995</v>
      </c>
    </row>
    <row r="444" spans="1:7" ht="16.399999999999999" customHeight="1">
      <c r="A444" s="146">
        <v>443</v>
      </c>
      <c r="B444" s="145" t="s">
        <v>1789</v>
      </c>
      <c r="C444" s="145" t="s">
        <v>364</v>
      </c>
      <c r="D444" s="145" t="s">
        <v>1479</v>
      </c>
      <c r="E444" s="145" t="s">
        <v>759</v>
      </c>
      <c r="F444" s="145"/>
      <c r="G444" s="145" t="s">
        <v>333</v>
      </c>
    </row>
    <row r="445" spans="1:7" ht="16.399999999999999" customHeight="1">
      <c r="A445" s="146">
        <v>444</v>
      </c>
      <c r="B445" s="145" t="s">
        <v>1789</v>
      </c>
      <c r="C445" s="145" t="s">
        <v>364</v>
      </c>
      <c r="D445" s="145" t="s">
        <v>1480</v>
      </c>
      <c r="E445" s="145" t="s">
        <v>762</v>
      </c>
      <c r="F445" s="145"/>
      <c r="G445" s="145" t="s">
        <v>995</v>
      </c>
    </row>
    <row r="446" spans="1:7" ht="16.399999999999999" customHeight="1">
      <c r="A446" s="146">
        <v>445</v>
      </c>
      <c r="B446" s="145" t="s">
        <v>1789</v>
      </c>
      <c r="C446" s="145" t="s">
        <v>364</v>
      </c>
      <c r="D446" s="145" t="s">
        <v>1791</v>
      </c>
      <c r="E446" s="145" t="s">
        <v>761</v>
      </c>
      <c r="F446" s="145"/>
      <c r="G446" s="145" t="s">
        <v>333</v>
      </c>
    </row>
    <row r="447" spans="1:7" ht="16.399999999999999" customHeight="1">
      <c r="A447" s="146">
        <v>446</v>
      </c>
      <c r="B447" s="145" t="s">
        <v>1789</v>
      </c>
      <c r="C447" s="145" t="s">
        <v>364</v>
      </c>
      <c r="D447" s="145" t="s">
        <v>1481</v>
      </c>
      <c r="E447" s="145" t="s">
        <v>760</v>
      </c>
      <c r="F447" s="145"/>
      <c r="G447" s="145" t="s">
        <v>333</v>
      </c>
    </row>
    <row r="448" spans="1:7" ht="16.399999999999999" customHeight="1">
      <c r="A448" s="146">
        <v>447</v>
      </c>
      <c r="B448" s="145" t="s">
        <v>288</v>
      </c>
      <c r="C448" s="145" t="s">
        <v>365</v>
      </c>
      <c r="D448" s="145" t="s">
        <v>1482</v>
      </c>
      <c r="E448" s="145" t="s">
        <v>765</v>
      </c>
      <c r="F448" s="145"/>
      <c r="G448" s="145" t="s">
        <v>995</v>
      </c>
    </row>
    <row r="449" spans="1:7" ht="16.399999999999999" customHeight="1">
      <c r="A449" s="146">
        <v>448</v>
      </c>
      <c r="B449" s="145" t="s">
        <v>288</v>
      </c>
      <c r="C449" s="145" t="s">
        <v>365</v>
      </c>
      <c r="D449" s="145" t="s">
        <v>1483</v>
      </c>
      <c r="E449" s="145" t="s">
        <v>767</v>
      </c>
      <c r="F449" s="145"/>
      <c r="G449" s="145" t="s">
        <v>995</v>
      </c>
    </row>
    <row r="450" spans="1:7" ht="16.399999999999999" customHeight="1">
      <c r="A450" s="146">
        <v>449</v>
      </c>
      <c r="B450" s="145" t="s">
        <v>288</v>
      </c>
      <c r="C450" s="145" t="s">
        <v>365</v>
      </c>
      <c r="D450" s="145" t="s">
        <v>1484</v>
      </c>
      <c r="E450" s="145" t="s">
        <v>768</v>
      </c>
      <c r="F450" s="145"/>
      <c r="G450" s="145" t="s">
        <v>995</v>
      </c>
    </row>
    <row r="451" spans="1:7" ht="16.399999999999999" customHeight="1">
      <c r="A451" s="146">
        <v>450</v>
      </c>
      <c r="B451" s="145" t="s">
        <v>288</v>
      </c>
      <c r="C451" s="145" t="s">
        <v>365</v>
      </c>
      <c r="D451" s="145" t="s">
        <v>1485</v>
      </c>
      <c r="E451" s="145" t="s">
        <v>766</v>
      </c>
      <c r="F451" s="145"/>
      <c r="G451" s="145" t="s">
        <v>995</v>
      </c>
    </row>
    <row r="452" spans="1:7" ht="16.399999999999999" customHeight="1">
      <c r="A452" s="146">
        <v>451</v>
      </c>
      <c r="B452" s="145" t="s">
        <v>288</v>
      </c>
      <c r="C452" s="145" t="s">
        <v>365</v>
      </c>
      <c r="D452" s="145" t="s">
        <v>1486</v>
      </c>
      <c r="E452" s="145" t="s">
        <v>769</v>
      </c>
      <c r="F452" s="145"/>
      <c r="G452" s="145" t="s">
        <v>995</v>
      </c>
    </row>
    <row r="453" spans="1:7" ht="16.399999999999999" customHeight="1">
      <c r="A453" s="146">
        <v>452</v>
      </c>
      <c r="B453" s="145" t="s">
        <v>288</v>
      </c>
      <c r="C453" s="145" t="s">
        <v>365</v>
      </c>
      <c r="D453" s="145" t="s">
        <v>1487</v>
      </c>
      <c r="E453" s="145" t="s">
        <v>770</v>
      </c>
      <c r="F453" s="145"/>
      <c r="G453" s="145" t="s">
        <v>995</v>
      </c>
    </row>
    <row r="454" spans="1:7" ht="16.399999999999999" customHeight="1">
      <c r="A454" s="146">
        <v>453</v>
      </c>
      <c r="B454" s="145" t="s">
        <v>288</v>
      </c>
      <c r="C454" s="145" t="s">
        <v>365</v>
      </c>
      <c r="D454" s="145" t="s">
        <v>1488</v>
      </c>
      <c r="E454" s="145" t="s">
        <v>771</v>
      </c>
      <c r="F454" s="145"/>
      <c r="G454" s="145" t="s">
        <v>995</v>
      </c>
    </row>
    <row r="455" spans="1:7" ht="16.399999999999999" customHeight="1">
      <c r="A455" s="146">
        <v>454</v>
      </c>
      <c r="B455" s="145" t="s">
        <v>288</v>
      </c>
      <c r="C455" s="145" t="s">
        <v>365</v>
      </c>
      <c r="D455" s="145" t="s">
        <v>1489</v>
      </c>
      <c r="E455" s="145" t="s">
        <v>772</v>
      </c>
      <c r="F455" s="145"/>
      <c r="G455" s="145" t="s">
        <v>995</v>
      </c>
    </row>
    <row r="456" spans="1:7" ht="16.399999999999999" customHeight="1">
      <c r="A456" s="146">
        <v>455</v>
      </c>
      <c r="B456" s="145" t="s">
        <v>288</v>
      </c>
      <c r="C456" s="145" t="s">
        <v>365</v>
      </c>
      <c r="D456" s="145" t="s">
        <v>1490</v>
      </c>
      <c r="E456" s="145" t="s">
        <v>773</v>
      </c>
      <c r="F456" s="145"/>
      <c r="G456" s="145" t="s">
        <v>995</v>
      </c>
    </row>
    <row r="457" spans="1:7" ht="16.399999999999999" customHeight="1">
      <c r="A457" s="146">
        <v>456</v>
      </c>
      <c r="B457" s="145" t="s">
        <v>288</v>
      </c>
      <c r="C457" s="145" t="s">
        <v>365</v>
      </c>
      <c r="D457" s="145" t="s">
        <v>1491</v>
      </c>
      <c r="E457" s="145" t="s">
        <v>774</v>
      </c>
      <c r="F457" s="145"/>
      <c r="G457" s="145" t="s">
        <v>995</v>
      </c>
    </row>
    <row r="458" spans="1:7" ht="16.399999999999999" customHeight="1">
      <c r="A458" s="146">
        <v>457</v>
      </c>
      <c r="B458" s="145" t="s">
        <v>288</v>
      </c>
      <c r="C458" s="145" t="s">
        <v>365</v>
      </c>
      <c r="D458" s="145" t="s">
        <v>1492</v>
      </c>
      <c r="E458" s="145" t="s">
        <v>775</v>
      </c>
      <c r="F458" s="145"/>
      <c r="G458" s="145" t="s">
        <v>995</v>
      </c>
    </row>
    <row r="459" spans="1:7" ht="16.399999999999999" customHeight="1">
      <c r="A459" s="146">
        <v>458</v>
      </c>
      <c r="B459" s="145" t="s">
        <v>288</v>
      </c>
      <c r="C459" s="145" t="s">
        <v>365</v>
      </c>
      <c r="D459" s="145" t="s">
        <v>1493</v>
      </c>
      <c r="E459" s="145" t="s">
        <v>776</v>
      </c>
      <c r="F459" s="145"/>
      <c r="G459" s="145" t="s">
        <v>995</v>
      </c>
    </row>
    <row r="460" spans="1:7" ht="16.399999999999999" customHeight="1">
      <c r="A460" s="146">
        <v>459</v>
      </c>
      <c r="B460" s="145" t="s">
        <v>288</v>
      </c>
      <c r="C460" s="145" t="s">
        <v>365</v>
      </c>
      <c r="D460" s="145" t="s">
        <v>1792</v>
      </c>
      <c r="E460" s="145" t="s">
        <v>777</v>
      </c>
      <c r="F460" s="145"/>
      <c r="G460" s="145" t="s">
        <v>995</v>
      </c>
    </row>
    <row r="461" spans="1:7" ht="16.399999999999999" customHeight="1">
      <c r="A461" s="146">
        <v>460</v>
      </c>
      <c r="B461" s="145" t="s">
        <v>288</v>
      </c>
      <c r="C461" s="145" t="s">
        <v>365</v>
      </c>
      <c r="D461" s="145" t="s">
        <v>1494</v>
      </c>
      <c r="E461" s="145" t="s">
        <v>778</v>
      </c>
      <c r="F461" s="145"/>
      <c r="G461" s="145" t="s">
        <v>333</v>
      </c>
    </row>
    <row r="462" spans="1:7" ht="16.399999999999999" customHeight="1">
      <c r="A462" s="146">
        <v>461</v>
      </c>
      <c r="B462" s="145" t="s">
        <v>288</v>
      </c>
      <c r="C462" s="145" t="s">
        <v>365</v>
      </c>
      <c r="D462" s="145" t="s">
        <v>1495</v>
      </c>
      <c r="E462" s="145" t="s">
        <v>779</v>
      </c>
      <c r="F462" s="145"/>
      <c r="G462" s="145" t="s">
        <v>333</v>
      </c>
    </row>
    <row r="463" spans="1:7" ht="16.399999999999999" customHeight="1">
      <c r="A463" s="146">
        <v>462</v>
      </c>
      <c r="B463" s="145" t="s">
        <v>288</v>
      </c>
      <c r="C463" s="145" t="s">
        <v>365</v>
      </c>
      <c r="D463" s="145" t="s">
        <v>1496</v>
      </c>
      <c r="E463" s="145" t="s">
        <v>781</v>
      </c>
      <c r="F463" s="145"/>
      <c r="G463" s="145" t="s">
        <v>333</v>
      </c>
    </row>
    <row r="464" spans="1:7" ht="16.399999999999999" customHeight="1">
      <c r="A464" s="146">
        <v>463</v>
      </c>
      <c r="B464" s="145" t="s">
        <v>288</v>
      </c>
      <c r="C464" s="145" t="s">
        <v>365</v>
      </c>
      <c r="D464" s="145" t="s">
        <v>1497</v>
      </c>
      <c r="E464" s="145" t="s">
        <v>780</v>
      </c>
      <c r="F464" s="145"/>
      <c r="G464" s="145" t="s">
        <v>995</v>
      </c>
    </row>
    <row r="465" spans="1:7" ht="16.399999999999999" customHeight="1">
      <c r="A465" s="146">
        <v>464</v>
      </c>
      <c r="B465" s="145" t="s">
        <v>288</v>
      </c>
      <c r="C465" s="145" t="s">
        <v>366</v>
      </c>
      <c r="D465" s="145" t="s">
        <v>1498</v>
      </c>
      <c r="E465" s="145" t="s">
        <v>782</v>
      </c>
      <c r="F465" s="145"/>
      <c r="G465" s="145" t="s">
        <v>995</v>
      </c>
    </row>
    <row r="466" spans="1:7" ht="16.399999999999999" customHeight="1">
      <c r="A466" s="146">
        <v>465</v>
      </c>
      <c r="B466" s="145" t="s">
        <v>288</v>
      </c>
      <c r="C466" s="145" t="s">
        <v>366</v>
      </c>
      <c r="D466" s="145" t="s">
        <v>1499</v>
      </c>
      <c r="E466" s="145" t="s">
        <v>1500</v>
      </c>
      <c r="F466" s="145"/>
      <c r="G466" s="145" t="s">
        <v>995</v>
      </c>
    </row>
    <row r="467" spans="1:7" ht="16.399999999999999" customHeight="1">
      <c r="A467" s="146">
        <v>466</v>
      </c>
      <c r="B467" s="145" t="s">
        <v>288</v>
      </c>
      <c r="C467" s="145" t="s">
        <v>366</v>
      </c>
      <c r="D467" s="145" t="s">
        <v>1501</v>
      </c>
      <c r="E467" s="145" t="s">
        <v>1502</v>
      </c>
      <c r="F467" s="145"/>
      <c r="G467" s="145" t="s">
        <v>333</v>
      </c>
    </row>
    <row r="468" spans="1:7" ht="16.399999999999999" customHeight="1">
      <c r="A468" s="146">
        <v>467</v>
      </c>
      <c r="B468" s="145" t="s">
        <v>288</v>
      </c>
      <c r="C468" s="145" t="s">
        <v>366</v>
      </c>
      <c r="D468" s="145" t="s">
        <v>1503</v>
      </c>
      <c r="E468" s="145" t="s">
        <v>783</v>
      </c>
      <c r="F468" s="145"/>
      <c r="G468" s="145" t="s">
        <v>995</v>
      </c>
    </row>
    <row r="469" spans="1:7" ht="16.399999999999999" customHeight="1">
      <c r="A469" s="146">
        <v>468</v>
      </c>
      <c r="B469" s="145" t="s">
        <v>288</v>
      </c>
      <c r="C469" s="145" t="s">
        <v>366</v>
      </c>
      <c r="D469" s="145" t="s">
        <v>1504</v>
      </c>
      <c r="E469" s="145" t="s">
        <v>784</v>
      </c>
      <c r="F469" s="145"/>
      <c r="G469" s="145" t="s">
        <v>333</v>
      </c>
    </row>
    <row r="470" spans="1:7" ht="16.399999999999999" customHeight="1">
      <c r="A470" s="146">
        <v>469</v>
      </c>
      <c r="B470" s="145" t="s">
        <v>288</v>
      </c>
      <c r="C470" s="145" t="s">
        <v>366</v>
      </c>
      <c r="D470" s="145" t="s">
        <v>1505</v>
      </c>
      <c r="E470" s="145" t="s">
        <v>785</v>
      </c>
      <c r="F470" s="145"/>
      <c r="G470" s="145" t="s">
        <v>995</v>
      </c>
    </row>
    <row r="471" spans="1:7" ht="16.399999999999999" customHeight="1">
      <c r="A471" s="146">
        <v>470</v>
      </c>
      <c r="B471" s="145" t="s">
        <v>288</v>
      </c>
      <c r="C471" s="145" t="s">
        <v>366</v>
      </c>
      <c r="D471" s="145" t="s">
        <v>1506</v>
      </c>
      <c r="E471" s="145" t="s">
        <v>786</v>
      </c>
      <c r="F471" s="145"/>
      <c r="G471" s="145" t="s">
        <v>995</v>
      </c>
    </row>
    <row r="472" spans="1:7" ht="16.399999999999999" customHeight="1">
      <c r="A472" s="146">
        <v>471</v>
      </c>
      <c r="B472" s="145" t="s">
        <v>288</v>
      </c>
      <c r="C472" s="145" t="s">
        <v>366</v>
      </c>
      <c r="D472" s="145" t="s">
        <v>1507</v>
      </c>
      <c r="E472" s="145" t="s">
        <v>787</v>
      </c>
      <c r="F472" s="145"/>
      <c r="G472" s="145" t="s">
        <v>995</v>
      </c>
    </row>
    <row r="473" spans="1:7" ht="16.399999999999999" customHeight="1">
      <c r="A473" s="146">
        <v>472</v>
      </c>
      <c r="B473" s="145" t="s">
        <v>288</v>
      </c>
      <c r="C473" s="145" t="s">
        <v>366</v>
      </c>
      <c r="D473" s="145" t="s">
        <v>1508</v>
      </c>
      <c r="E473" s="145" t="s">
        <v>788</v>
      </c>
      <c r="F473" s="145"/>
      <c r="G473" s="145" t="s">
        <v>995</v>
      </c>
    </row>
    <row r="474" spans="1:7" ht="16.399999999999999" customHeight="1">
      <c r="A474" s="146">
        <v>473</v>
      </c>
      <c r="B474" s="145" t="s">
        <v>288</v>
      </c>
      <c r="C474" s="145" t="s">
        <v>366</v>
      </c>
      <c r="D474" s="145" t="s">
        <v>1509</v>
      </c>
      <c r="E474" s="145" t="s">
        <v>789</v>
      </c>
      <c r="F474" s="145"/>
      <c r="G474" s="145" t="s">
        <v>995</v>
      </c>
    </row>
    <row r="475" spans="1:7" ht="16.399999999999999" customHeight="1">
      <c r="A475" s="146">
        <v>474</v>
      </c>
      <c r="B475" s="145" t="s">
        <v>288</v>
      </c>
      <c r="C475" s="145" t="s">
        <v>366</v>
      </c>
      <c r="D475" s="145" t="s">
        <v>1510</v>
      </c>
      <c r="E475" s="145" t="s">
        <v>790</v>
      </c>
      <c r="F475" s="145"/>
      <c r="G475" s="145" t="s">
        <v>995</v>
      </c>
    </row>
    <row r="476" spans="1:7" ht="16.399999999999999" customHeight="1">
      <c r="A476" s="146">
        <v>475</v>
      </c>
      <c r="B476" s="145" t="s">
        <v>288</v>
      </c>
      <c r="C476" s="145" t="s">
        <v>366</v>
      </c>
      <c r="D476" s="145" t="s">
        <v>1511</v>
      </c>
      <c r="E476" s="145" t="s">
        <v>791</v>
      </c>
      <c r="F476" s="145"/>
      <c r="G476" s="145" t="s">
        <v>995</v>
      </c>
    </row>
    <row r="477" spans="1:7" ht="16.399999999999999" customHeight="1">
      <c r="A477" s="146">
        <v>476</v>
      </c>
      <c r="B477" s="145" t="s">
        <v>288</v>
      </c>
      <c r="C477" s="145" t="s">
        <v>366</v>
      </c>
      <c r="D477" s="145" t="s">
        <v>1512</v>
      </c>
      <c r="E477" s="145" t="s">
        <v>792</v>
      </c>
      <c r="F477" s="145"/>
      <c r="G477" s="145" t="s">
        <v>995</v>
      </c>
    </row>
    <row r="478" spans="1:7" ht="16.399999999999999" customHeight="1">
      <c r="A478" s="146">
        <v>477</v>
      </c>
      <c r="B478" s="145" t="s">
        <v>288</v>
      </c>
      <c r="C478" s="145" t="s">
        <v>366</v>
      </c>
      <c r="D478" s="145" t="s">
        <v>1513</v>
      </c>
      <c r="E478" s="145" t="s">
        <v>794</v>
      </c>
      <c r="F478" s="145"/>
      <c r="G478" s="145" t="s">
        <v>333</v>
      </c>
    </row>
    <row r="479" spans="1:7" ht="16.399999999999999" customHeight="1">
      <c r="A479" s="146">
        <v>478</v>
      </c>
      <c r="B479" s="145" t="s">
        <v>288</v>
      </c>
      <c r="C479" s="145" t="s">
        <v>366</v>
      </c>
      <c r="D479" s="145" t="s">
        <v>1514</v>
      </c>
      <c r="E479" s="145" t="s">
        <v>793</v>
      </c>
      <c r="F479" s="145"/>
      <c r="G479" s="145" t="s">
        <v>995</v>
      </c>
    </row>
    <row r="480" spans="1:7" ht="16.399999999999999" customHeight="1">
      <c r="A480" s="146">
        <v>479</v>
      </c>
      <c r="B480" s="145" t="s">
        <v>288</v>
      </c>
      <c r="C480" s="145" t="s">
        <v>367</v>
      </c>
      <c r="D480" s="145" t="s">
        <v>1515</v>
      </c>
      <c r="E480" s="145" t="s">
        <v>795</v>
      </c>
      <c r="F480" s="145"/>
      <c r="G480" s="145" t="s">
        <v>995</v>
      </c>
    </row>
    <row r="481" spans="1:7" ht="16.399999999999999" customHeight="1">
      <c r="A481" s="146">
        <v>480</v>
      </c>
      <c r="B481" s="145" t="s">
        <v>288</v>
      </c>
      <c r="C481" s="145" t="s">
        <v>367</v>
      </c>
      <c r="D481" s="145" t="s">
        <v>1516</v>
      </c>
      <c r="E481" s="145" t="s">
        <v>796</v>
      </c>
      <c r="F481" s="145"/>
      <c r="G481" s="145" t="s">
        <v>995</v>
      </c>
    </row>
    <row r="482" spans="1:7" ht="16.399999999999999" customHeight="1">
      <c r="A482" s="146">
        <v>481</v>
      </c>
      <c r="B482" s="145" t="s">
        <v>288</v>
      </c>
      <c r="C482" s="145" t="s">
        <v>367</v>
      </c>
      <c r="D482" s="145" t="s">
        <v>1517</v>
      </c>
      <c r="E482" s="145" t="s">
        <v>797</v>
      </c>
      <c r="F482" s="145"/>
      <c r="G482" s="145" t="s">
        <v>995</v>
      </c>
    </row>
    <row r="483" spans="1:7" ht="16.399999999999999" customHeight="1">
      <c r="A483" s="146">
        <v>482</v>
      </c>
      <c r="B483" s="145" t="s">
        <v>288</v>
      </c>
      <c r="C483" s="145" t="s">
        <v>367</v>
      </c>
      <c r="D483" s="145" t="s">
        <v>1518</v>
      </c>
      <c r="E483" s="145" t="s">
        <v>798</v>
      </c>
      <c r="F483" s="145"/>
      <c r="G483" s="145" t="s">
        <v>995</v>
      </c>
    </row>
    <row r="484" spans="1:7" ht="16.399999999999999" customHeight="1">
      <c r="A484" s="146">
        <v>483</v>
      </c>
      <c r="B484" s="145" t="s">
        <v>288</v>
      </c>
      <c r="C484" s="145" t="s">
        <v>367</v>
      </c>
      <c r="D484" s="145" t="s">
        <v>1519</v>
      </c>
      <c r="E484" s="145" t="s">
        <v>799</v>
      </c>
      <c r="F484" s="145"/>
      <c r="G484" s="145" t="s">
        <v>995</v>
      </c>
    </row>
    <row r="485" spans="1:7" ht="16.399999999999999" customHeight="1">
      <c r="A485" s="146">
        <v>484</v>
      </c>
      <c r="B485" s="145" t="s">
        <v>288</v>
      </c>
      <c r="C485" s="145" t="s">
        <v>367</v>
      </c>
      <c r="D485" s="145" t="s">
        <v>1520</v>
      </c>
      <c r="E485" s="145" t="s">
        <v>800</v>
      </c>
      <c r="F485" s="145"/>
      <c r="G485" s="145" t="s">
        <v>995</v>
      </c>
    </row>
    <row r="486" spans="1:7" ht="16.399999999999999" customHeight="1">
      <c r="A486" s="146">
        <v>485</v>
      </c>
      <c r="B486" s="145" t="s">
        <v>288</v>
      </c>
      <c r="C486" s="145" t="s">
        <v>367</v>
      </c>
      <c r="D486" s="145" t="s">
        <v>1521</v>
      </c>
      <c r="E486" s="145" t="s">
        <v>801</v>
      </c>
      <c r="F486" s="145"/>
      <c r="G486" s="145" t="s">
        <v>995</v>
      </c>
    </row>
    <row r="487" spans="1:7" ht="16.399999999999999" customHeight="1">
      <c r="A487" s="146">
        <v>486</v>
      </c>
      <c r="B487" s="145" t="s">
        <v>288</v>
      </c>
      <c r="C487" s="145" t="s">
        <v>367</v>
      </c>
      <c r="D487" s="145" t="s">
        <v>1522</v>
      </c>
      <c r="E487" s="145" t="s">
        <v>802</v>
      </c>
      <c r="F487" s="145"/>
      <c r="G487" s="145" t="s">
        <v>995</v>
      </c>
    </row>
    <row r="488" spans="1:7" ht="16.399999999999999" customHeight="1">
      <c r="A488" s="146">
        <v>487</v>
      </c>
      <c r="B488" s="145" t="s">
        <v>288</v>
      </c>
      <c r="C488" s="145" t="s">
        <v>367</v>
      </c>
      <c r="D488" s="145" t="s">
        <v>1523</v>
      </c>
      <c r="E488" s="145" t="s">
        <v>803</v>
      </c>
      <c r="F488" s="145"/>
      <c r="G488" s="145" t="s">
        <v>995</v>
      </c>
    </row>
    <row r="489" spans="1:7" ht="16.399999999999999" customHeight="1">
      <c r="A489" s="146">
        <v>488</v>
      </c>
      <c r="B489" s="145" t="s">
        <v>288</v>
      </c>
      <c r="C489" s="145" t="s">
        <v>367</v>
      </c>
      <c r="D489" s="145" t="s">
        <v>1524</v>
      </c>
      <c r="E489" s="145" t="s">
        <v>804</v>
      </c>
      <c r="F489" s="145"/>
      <c r="G489" s="145" t="s">
        <v>995</v>
      </c>
    </row>
    <row r="490" spans="1:7" ht="16.399999999999999" customHeight="1">
      <c r="A490" s="146">
        <v>489</v>
      </c>
      <c r="B490" s="145" t="s">
        <v>288</v>
      </c>
      <c r="C490" s="145" t="s">
        <v>367</v>
      </c>
      <c r="D490" s="145" t="s">
        <v>1525</v>
      </c>
      <c r="E490" s="145" t="s">
        <v>805</v>
      </c>
      <c r="F490" s="145"/>
      <c r="G490" s="145" t="s">
        <v>995</v>
      </c>
    </row>
    <row r="491" spans="1:7" ht="16.399999999999999" customHeight="1">
      <c r="A491" s="146">
        <v>490</v>
      </c>
      <c r="B491" s="145" t="s">
        <v>288</v>
      </c>
      <c r="C491" s="145" t="s">
        <v>367</v>
      </c>
      <c r="D491" s="145" t="s">
        <v>1526</v>
      </c>
      <c r="E491" s="145" t="s">
        <v>806</v>
      </c>
      <c r="F491" s="145"/>
      <c r="G491" s="145" t="s">
        <v>995</v>
      </c>
    </row>
    <row r="492" spans="1:7" ht="16.399999999999999" customHeight="1">
      <c r="A492" s="146">
        <v>491</v>
      </c>
      <c r="B492" s="145" t="s">
        <v>288</v>
      </c>
      <c r="C492" s="145" t="s">
        <v>367</v>
      </c>
      <c r="D492" s="145" t="s">
        <v>1527</v>
      </c>
      <c r="E492" s="145" t="s">
        <v>807</v>
      </c>
      <c r="F492" s="145"/>
      <c r="G492" s="145" t="s">
        <v>995</v>
      </c>
    </row>
    <row r="493" spans="1:7" ht="16.399999999999999" customHeight="1">
      <c r="A493" s="146">
        <v>492</v>
      </c>
      <c r="B493" s="145" t="s">
        <v>288</v>
      </c>
      <c r="C493" s="145" t="s">
        <v>367</v>
      </c>
      <c r="D493" s="145" t="s">
        <v>1528</v>
      </c>
      <c r="E493" s="145" t="s">
        <v>808</v>
      </c>
      <c r="F493" s="145"/>
      <c r="G493" s="145" t="s">
        <v>995</v>
      </c>
    </row>
    <row r="494" spans="1:7" ht="16.399999999999999" customHeight="1">
      <c r="A494" s="146">
        <v>493</v>
      </c>
      <c r="B494" s="145" t="s">
        <v>288</v>
      </c>
      <c r="C494" s="145" t="s">
        <v>367</v>
      </c>
      <c r="D494" s="145" t="s">
        <v>1529</v>
      </c>
      <c r="E494" s="145" t="s">
        <v>809</v>
      </c>
      <c r="F494" s="145"/>
      <c r="G494" s="145" t="s">
        <v>995</v>
      </c>
    </row>
    <row r="495" spans="1:7" ht="16.399999999999999" customHeight="1">
      <c r="A495" s="146">
        <v>494</v>
      </c>
      <c r="B495" s="145" t="s">
        <v>288</v>
      </c>
      <c r="C495" s="145" t="s">
        <v>367</v>
      </c>
      <c r="D495" s="145" t="s">
        <v>1530</v>
      </c>
      <c r="E495" s="145" t="s">
        <v>810</v>
      </c>
      <c r="F495" s="145"/>
      <c r="G495" s="145" t="s">
        <v>995</v>
      </c>
    </row>
    <row r="496" spans="1:7" ht="16.399999999999999" customHeight="1">
      <c r="A496" s="146">
        <v>495</v>
      </c>
      <c r="B496" s="145" t="s">
        <v>288</v>
      </c>
      <c r="C496" s="145" t="s">
        <v>367</v>
      </c>
      <c r="D496" s="145" t="s">
        <v>1531</v>
      </c>
      <c r="E496" s="145" t="s">
        <v>811</v>
      </c>
      <c r="F496" s="145"/>
      <c r="G496" s="145" t="s">
        <v>995</v>
      </c>
    </row>
    <row r="497" spans="1:7" ht="16.399999999999999" customHeight="1">
      <c r="A497" s="146">
        <v>496</v>
      </c>
      <c r="B497" s="145" t="s">
        <v>288</v>
      </c>
      <c r="C497" s="145" t="s">
        <v>367</v>
      </c>
      <c r="D497" s="145" t="s">
        <v>1532</v>
      </c>
      <c r="E497" s="145" t="s">
        <v>812</v>
      </c>
      <c r="F497" s="145"/>
      <c r="G497" s="145" t="s">
        <v>995</v>
      </c>
    </row>
    <row r="498" spans="1:7" ht="16.399999999999999" customHeight="1">
      <c r="A498" s="146">
        <v>497</v>
      </c>
      <c r="B498" s="145" t="s">
        <v>288</v>
      </c>
      <c r="C498" s="145" t="s">
        <v>367</v>
      </c>
      <c r="D498" s="145" t="s">
        <v>1533</v>
      </c>
      <c r="E498" s="145" t="s">
        <v>813</v>
      </c>
      <c r="F498" s="145"/>
      <c r="G498" s="145" t="s">
        <v>995</v>
      </c>
    </row>
    <row r="499" spans="1:7" ht="16.399999999999999" customHeight="1">
      <c r="A499" s="146">
        <v>498</v>
      </c>
      <c r="B499" s="145" t="s">
        <v>288</v>
      </c>
      <c r="C499" s="145" t="s">
        <v>367</v>
      </c>
      <c r="D499" s="145" t="s">
        <v>1534</v>
      </c>
      <c r="E499" s="145" t="s">
        <v>814</v>
      </c>
      <c r="F499" s="145"/>
      <c r="G499" s="145" t="s">
        <v>995</v>
      </c>
    </row>
    <row r="500" spans="1:7" ht="16.399999999999999" customHeight="1">
      <c r="A500" s="146">
        <v>499</v>
      </c>
      <c r="B500" s="145" t="s">
        <v>288</v>
      </c>
      <c r="C500" s="145" t="s">
        <v>367</v>
      </c>
      <c r="D500" s="145" t="s">
        <v>1793</v>
      </c>
      <c r="E500" s="145" t="s">
        <v>815</v>
      </c>
      <c r="F500" s="145"/>
      <c r="G500" s="145" t="s">
        <v>995</v>
      </c>
    </row>
    <row r="501" spans="1:7" ht="16.399999999999999" customHeight="1">
      <c r="A501" s="146">
        <v>500</v>
      </c>
      <c r="B501" s="145" t="s">
        <v>288</v>
      </c>
      <c r="C501" s="145" t="s">
        <v>367</v>
      </c>
      <c r="D501" s="145" t="s">
        <v>1535</v>
      </c>
      <c r="E501" s="145" t="s">
        <v>816</v>
      </c>
      <c r="F501" s="145"/>
      <c r="G501" s="145" t="s">
        <v>995</v>
      </c>
    </row>
    <row r="502" spans="1:7" ht="16.399999999999999" customHeight="1">
      <c r="A502" s="146">
        <v>501</v>
      </c>
      <c r="B502" s="145" t="s">
        <v>288</v>
      </c>
      <c r="C502" s="145" t="s">
        <v>367</v>
      </c>
      <c r="D502" s="145" t="s">
        <v>1536</v>
      </c>
      <c r="E502" s="145" t="s">
        <v>817</v>
      </c>
      <c r="F502" s="145"/>
      <c r="G502" s="145" t="s">
        <v>995</v>
      </c>
    </row>
    <row r="503" spans="1:7" ht="16.399999999999999" customHeight="1">
      <c r="A503" s="146">
        <v>502</v>
      </c>
      <c r="B503" s="145" t="s">
        <v>288</v>
      </c>
      <c r="C503" s="145" t="s">
        <v>367</v>
      </c>
      <c r="D503" s="145" t="s">
        <v>1537</v>
      </c>
      <c r="E503" s="145" t="s">
        <v>818</v>
      </c>
      <c r="F503" s="145"/>
      <c r="G503" s="145" t="s">
        <v>995</v>
      </c>
    </row>
    <row r="504" spans="1:7" ht="16.399999999999999" customHeight="1">
      <c r="A504" s="146">
        <v>503</v>
      </c>
      <c r="B504" s="145" t="s">
        <v>288</v>
      </c>
      <c r="C504" s="145" t="s">
        <v>367</v>
      </c>
      <c r="D504" s="145" t="s">
        <v>1538</v>
      </c>
      <c r="E504" s="145" t="s">
        <v>819</v>
      </c>
      <c r="F504" s="145"/>
      <c r="G504" s="145" t="s">
        <v>995</v>
      </c>
    </row>
    <row r="505" spans="1:7" ht="16.399999999999999" customHeight="1">
      <c r="A505" s="146">
        <v>504</v>
      </c>
      <c r="B505" s="145" t="s">
        <v>288</v>
      </c>
      <c r="C505" s="145" t="s">
        <v>367</v>
      </c>
      <c r="D505" s="145" t="s">
        <v>1539</v>
      </c>
      <c r="E505" s="145" t="s">
        <v>820</v>
      </c>
      <c r="F505" s="145"/>
      <c r="G505" s="145" t="s">
        <v>995</v>
      </c>
    </row>
    <row r="506" spans="1:7" ht="16.399999999999999" customHeight="1">
      <c r="A506" s="146">
        <v>505</v>
      </c>
      <c r="B506" s="145" t="s">
        <v>288</v>
      </c>
      <c r="C506" s="145" t="s">
        <v>367</v>
      </c>
      <c r="D506" s="145" t="s">
        <v>1540</v>
      </c>
      <c r="E506" s="145" t="s">
        <v>821</v>
      </c>
      <c r="F506" s="145"/>
      <c r="G506" s="145" t="s">
        <v>995</v>
      </c>
    </row>
    <row r="507" spans="1:7" ht="16.399999999999999" customHeight="1">
      <c r="A507" s="146">
        <v>506</v>
      </c>
      <c r="B507" s="145" t="s">
        <v>288</v>
      </c>
      <c r="C507" s="145" t="s">
        <v>367</v>
      </c>
      <c r="D507" s="145" t="s">
        <v>1541</v>
      </c>
      <c r="E507" s="145" t="s">
        <v>822</v>
      </c>
      <c r="F507" s="145"/>
      <c r="G507" s="145" t="s">
        <v>995</v>
      </c>
    </row>
    <row r="508" spans="1:7" ht="16.399999999999999" customHeight="1">
      <c r="A508" s="146">
        <v>507</v>
      </c>
      <c r="B508" s="145" t="s">
        <v>288</v>
      </c>
      <c r="C508" s="145" t="s">
        <v>367</v>
      </c>
      <c r="D508" s="145" t="s">
        <v>1542</v>
      </c>
      <c r="E508" s="145" t="s">
        <v>823</v>
      </c>
      <c r="F508" s="145"/>
      <c r="G508" s="145" t="s">
        <v>995</v>
      </c>
    </row>
    <row r="509" spans="1:7" ht="16.399999999999999" customHeight="1">
      <c r="A509" s="146">
        <v>508</v>
      </c>
      <c r="B509" s="145" t="s">
        <v>288</v>
      </c>
      <c r="C509" s="145" t="s">
        <v>367</v>
      </c>
      <c r="D509" s="145" t="s">
        <v>1543</v>
      </c>
      <c r="E509" s="145" t="s">
        <v>1544</v>
      </c>
      <c r="F509" s="145"/>
      <c r="G509" s="145" t="s">
        <v>995</v>
      </c>
    </row>
    <row r="510" spans="1:7" ht="16.399999999999999" customHeight="1">
      <c r="A510" s="146">
        <v>509</v>
      </c>
      <c r="B510" s="145" t="s">
        <v>288</v>
      </c>
      <c r="C510" s="145" t="s">
        <v>367</v>
      </c>
      <c r="D510" s="145" t="s">
        <v>1545</v>
      </c>
      <c r="E510" s="145" t="s">
        <v>824</v>
      </c>
      <c r="F510" s="145"/>
      <c r="G510" s="145" t="s">
        <v>995</v>
      </c>
    </row>
    <row r="511" spans="1:7" ht="16.399999999999999" customHeight="1">
      <c r="A511" s="146">
        <v>510</v>
      </c>
      <c r="B511" s="145" t="s">
        <v>288</v>
      </c>
      <c r="C511" s="145" t="s">
        <v>367</v>
      </c>
      <c r="D511" s="145" t="s">
        <v>1546</v>
      </c>
      <c r="E511" s="145" t="s">
        <v>825</v>
      </c>
      <c r="F511" s="145"/>
      <c r="G511" s="145" t="s">
        <v>995</v>
      </c>
    </row>
    <row r="512" spans="1:7" ht="16.399999999999999" customHeight="1">
      <c r="A512" s="146">
        <v>511</v>
      </c>
      <c r="B512" s="145" t="s">
        <v>288</v>
      </c>
      <c r="C512" s="145" t="s">
        <v>367</v>
      </c>
      <c r="D512" s="145" t="s">
        <v>1547</v>
      </c>
      <c r="E512" s="145" t="s">
        <v>826</v>
      </c>
      <c r="F512" s="145"/>
      <c r="G512" s="145" t="s">
        <v>333</v>
      </c>
    </row>
    <row r="513" spans="1:7" ht="16.399999999999999" customHeight="1">
      <c r="A513" s="146">
        <v>512</v>
      </c>
      <c r="B513" s="145" t="s">
        <v>288</v>
      </c>
      <c r="C513" s="145" t="s">
        <v>367</v>
      </c>
      <c r="D513" s="145" t="s">
        <v>1548</v>
      </c>
      <c r="E513" s="145" t="s">
        <v>827</v>
      </c>
      <c r="F513" s="145"/>
      <c r="G513" s="145" t="s">
        <v>995</v>
      </c>
    </row>
    <row r="514" spans="1:7" ht="16.399999999999999" customHeight="1">
      <c r="A514" s="146">
        <v>513</v>
      </c>
      <c r="B514" s="145" t="s">
        <v>288</v>
      </c>
      <c r="C514" s="145" t="s">
        <v>367</v>
      </c>
      <c r="D514" s="145" t="s">
        <v>1549</v>
      </c>
      <c r="E514" s="145" t="s">
        <v>828</v>
      </c>
      <c r="F514" s="145"/>
      <c r="G514" s="145" t="s">
        <v>333</v>
      </c>
    </row>
    <row r="515" spans="1:7" ht="16.399999999999999" customHeight="1">
      <c r="A515" s="146">
        <v>514</v>
      </c>
      <c r="B515" s="145" t="s">
        <v>288</v>
      </c>
      <c r="C515" s="145" t="s">
        <v>367</v>
      </c>
      <c r="D515" s="145" t="s">
        <v>1550</v>
      </c>
      <c r="E515" s="145" t="s">
        <v>1551</v>
      </c>
      <c r="F515" s="145"/>
      <c r="G515" s="145" t="s">
        <v>333</v>
      </c>
    </row>
    <row r="516" spans="1:7" ht="16.399999999999999" customHeight="1">
      <c r="A516" s="146">
        <v>515</v>
      </c>
      <c r="B516" s="145" t="s">
        <v>288</v>
      </c>
      <c r="C516" s="145" t="s">
        <v>367</v>
      </c>
      <c r="D516" s="145" t="s">
        <v>1552</v>
      </c>
      <c r="E516" s="145" t="s">
        <v>829</v>
      </c>
      <c r="F516" s="145"/>
      <c r="G516" s="145" t="s">
        <v>995</v>
      </c>
    </row>
    <row r="517" spans="1:7" ht="16.399999999999999" customHeight="1">
      <c r="A517" s="146">
        <v>516</v>
      </c>
      <c r="B517" s="145" t="s">
        <v>288</v>
      </c>
      <c r="C517" s="145" t="s">
        <v>367</v>
      </c>
      <c r="D517" s="145" t="s">
        <v>1553</v>
      </c>
      <c r="E517" s="145" t="s">
        <v>830</v>
      </c>
      <c r="F517" s="145"/>
      <c r="G517" s="145" t="s">
        <v>995</v>
      </c>
    </row>
    <row r="518" spans="1:7" ht="16.399999999999999" customHeight="1">
      <c r="A518" s="146">
        <v>517</v>
      </c>
      <c r="B518" s="145" t="s">
        <v>288</v>
      </c>
      <c r="C518" s="145" t="s">
        <v>367</v>
      </c>
      <c r="D518" s="145" t="s">
        <v>1554</v>
      </c>
      <c r="E518" s="145" t="s">
        <v>831</v>
      </c>
      <c r="F518" s="145"/>
      <c r="G518" s="145" t="s">
        <v>995</v>
      </c>
    </row>
    <row r="519" spans="1:7" ht="16.399999999999999" customHeight="1">
      <c r="A519" s="146">
        <v>518</v>
      </c>
      <c r="B519" s="145" t="s">
        <v>288</v>
      </c>
      <c r="C519" s="145" t="s">
        <v>367</v>
      </c>
      <c r="D519" s="145" t="s">
        <v>1555</v>
      </c>
      <c r="E519" s="145" t="s">
        <v>832</v>
      </c>
      <c r="F519" s="145"/>
      <c r="G519" s="145" t="s">
        <v>333</v>
      </c>
    </row>
    <row r="520" spans="1:7" ht="16.399999999999999" customHeight="1">
      <c r="A520" s="146">
        <v>519</v>
      </c>
      <c r="B520" s="145" t="s">
        <v>288</v>
      </c>
      <c r="C520" s="145" t="s">
        <v>367</v>
      </c>
      <c r="D520" s="145" t="s">
        <v>1794</v>
      </c>
      <c r="E520" s="145" t="s">
        <v>833</v>
      </c>
      <c r="F520" s="145"/>
      <c r="G520" s="145" t="s">
        <v>333</v>
      </c>
    </row>
    <row r="521" spans="1:7" ht="16.399999999999999" customHeight="1">
      <c r="A521" s="146">
        <v>520</v>
      </c>
      <c r="B521" s="145" t="s">
        <v>288</v>
      </c>
      <c r="C521" s="145" t="s">
        <v>367</v>
      </c>
      <c r="D521" s="145" t="s">
        <v>1556</v>
      </c>
      <c r="E521" s="145" t="s">
        <v>834</v>
      </c>
      <c r="F521" s="145"/>
      <c r="G521" s="145" t="s">
        <v>333</v>
      </c>
    </row>
    <row r="522" spans="1:7" ht="16.399999999999999" customHeight="1">
      <c r="A522" s="146">
        <v>521</v>
      </c>
      <c r="B522" s="145" t="s">
        <v>288</v>
      </c>
      <c r="C522" s="145" t="s">
        <v>368</v>
      </c>
      <c r="D522" s="145" t="s">
        <v>1557</v>
      </c>
      <c r="E522" s="145" t="s">
        <v>835</v>
      </c>
      <c r="F522" s="145"/>
      <c r="G522" s="145" t="s">
        <v>995</v>
      </c>
    </row>
    <row r="523" spans="1:7" ht="16.399999999999999" customHeight="1">
      <c r="A523" s="146">
        <v>522</v>
      </c>
      <c r="B523" s="145" t="s">
        <v>288</v>
      </c>
      <c r="C523" s="145" t="s">
        <v>368</v>
      </c>
      <c r="D523" s="145" t="s">
        <v>1558</v>
      </c>
      <c r="E523" s="145" t="s">
        <v>836</v>
      </c>
      <c r="F523" s="145"/>
      <c r="G523" s="145" t="s">
        <v>995</v>
      </c>
    </row>
    <row r="524" spans="1:7" ht="16.399999999999999" customHeight="1">
      <c r="A524" s="146">
        <v>523</v>
      </c>
      <c r="B524" s="145" t="s">
        <v>288</v>
      </c>
      <c r="C524" s="145" t="s">
        <v>368</v>
      </c>
      <c r="D524" s="145" t="s">
        <v>1559</v>
      </c>
      <c r="E524" s="145" t="s">
        <v>837</v>
      </c>
      <c r="F524" s="145"/>
      <c r="G524" s="145" t="s">
        <v>995</v>
      </c>
    </row>
    <row r="525" spans="1:7" ht="16.399999999999999" customHeight="1">
      <c r="A525" s="146">
        <v>524</v>
      </c>
      <c r="B525" s="145" t="s">
        <v>288</v>
      </c>
      <c r="C525" s="145" t="s">
        <v>368</v>
      </c>
      <c r="D525" s="145" t="s">
        <v>1560</v>
      </c>
      <c r="E525" s="145" t="s">
        <v>838</v>
      </c>
      <c r="F525" s="145"/>
      <c r="G525" s="145" t="s">
        <v>995</v>
      </c>
    </row>
    <row r="526" spans="1:7" ht="16.399999999999999" customHeight="1">
      <c r="A526" s="146">
        <v>525</v>
      </c>
      <c r="B526" s="145" t="s">
        <v>288</v>
      </c>
      <c r="C526" s="145" t="s">
        <v>368</v>
      </c>
      <c r="D526" s="145" t="s">
        <v>1561</v>
      </c>
      <c r="E526" s="145" t="s">
        <v>839</v>
      </c>
      <c r="F526" s="145"/>
      <c r="G526" s="145" t="s">
        <v>995</v>
      </c>
    </row>
    <row r="527" spans="1:7" ht="16.399999999999999" customHeight="1">
      <c r="A527" s="146">
        <v>526</v>
      </c>
      <c r="B527" s="145" t="s">
        <v>288</v>
      </c>
      <c r="C527" s="145" t="s">
        <v>368</v>
      </c>
      <c r="D527" s="145" t="s">
        <v>1562</v>
      </c>
      <c r="E527" s="145" t="s">
        <v>853</v>
      </c>
      <c r="F527" s="145"/>
      <c r="G527" s="145" t="s">
        <v>995</v>
      </c>
    </row>
    <row r="528" spans="1:7" ht="16.399999999999999" customHeight="1">
      <c r="A528" s="146">
        <v>527</v>
      </c>
      <c r="B528" s="145" t="s">
        <v>288</v>
      </c>
      <c r="C528" s="145" t="s">
        <v>368</v>
      </c>
      <c r="D528" s="145" t="s">
        <v>1563</v>
      </c>
      <c r="E528" s="145" t="s">
        <v>840</v>
      </c>
      <c r="F528" s="145"/>
      <c r="G528" s="145" t="s">
        <v>995</v>
      </c>
    </row>
    <row r="529" spans="1:7" ht="16.399999999999999" customHeight="1">
      <c r="A529" s="146">
        <v>528</v>
      </c>
      <c r="B529" s="145" t="s">
        <v>288</v>
      </c>
      <c r="C529" s="145" t="s">
        <v>368</v>
      </c>
      <c r="D529" s="145" t="s">
        <v>1564</v>
      </c>
      <c r="E529" s="145" t="s">
        <v>841</v>
      </c>
      <c r="F529" s="145"/>
      <c r="G529" s="145" t="s">
        <v>995</v>
      </c>
    </row>
    <row r="530" spans="1:7" ht="16.399999999999999" customHeight="1">
      <c r="A530" s="146">
        <v>529</v>
      </c>
      <c r="B530" s="145" t="s">
        <v>288</v>
      </c>
      <c r="C530" s="145" t="s">
        <v>368</v>
      </c>
      <c r="D530" s="145" t="s">
        <v>1565</v>
      </c>
      <c r="E530" s="145" t="s">
        <v>1566</v>
      </c>
      <c r="F530" s="145"/>
      <c r="G530" s="145" t="s">
        <v>995</v>
      </c>
    </row>
    <row r="531" spans="1:7" ht="16.399999999999999" customHeight="1">
      <c r="A531" s="146">
        <v>530</v>
      </c>
      <c r="B531" s="145" t="s">
        <v>288</v>
      </c>
      <c r="C531" s="145" t="s">
        <v>368</v>
      </c>
      <c r="D531" s="145" t="s">
        <v>1567</v>
      </c>
      <c r="E531" s="145" t="s">
        <v>842</v>
      </c>
      <c r="F531" s="145"/>
      <c r="G531" s="145" t="s">
        <v>995</v>
      </c>
    </row>
    <row r="532" spans="1:7" ht="16.399999999999999" customHeight="1">
      <c r="A532" s="146">
        <v>531</v>
      </c>
      <c r="B532" s="145" t="s">
        <v>288</v>
      </c>
      <c r="C532" s="145" t="s">
        <v>368</v>
      </c>
      <c r="D532" s="145" t="s">
        <v>1568</v>
      </c>
      <c r="E532" s="145" t="s">
        <v>1569</v>
      </c>
      <c r="F532" s="145"/>
      <c r="G532" s="145" t="s">
        <v>333</v>
      </c>
    </row>
    <row r="533" spans="1:7" ht="16.399999999999999" customHeight="1">
      <c r="A533" s="146">
        <v>532</v>
      </c>
      <c r="B533" s="145" t="s">
        <v>288</v>
      </c>
      <c r="C533" s="145" t="s">
        <v>368</v>
      </c>
      <c r="D533" s="145" t="s">
        <v>1570</v>
      </c>
      <c r="E533" s="145" t="s">
        <v>843</v>
      </c>
      <c r="F533" s="145"/>
      <c r="G533" s="145" t="s">
        <v>995</v>
      </c>
    </row>
    <row r="534" spans="1:7" ht="16.399999999999999" customHeight="1">
      <c r="A534" s="146">
        <v>533</v>
      </c>
      <c r="B534" s="145" t="s">
        <v>288</v>
      </c>
      <c r="C534" s="145" t="s">
        <v>368</v>
      </c>
      <c r="D534" s="145" t="s">
        <v>1571</v>
      </c>
      <c r="E534" s="145" t="s">
        <v>844</v>
      </c>
      <c r="F534" s="145"/>
      <c r="G534" s="145" t="s">
        <v>995</v>
      </c>
    </row>
    <row r="535" spans="1:7" ht="16.399999999999999" customHeight="1">
      <c r="A535" s="146">
        <v>534</v>
      </c>
      <c r="B535" s="145" t="s">
        <v>288</v>
      </c>
      <c r="C535" s="145" t="s">
        <v>368</v>
      </c>
      <c r="D535" s="145" t="s">
        <v>1572</v>
      </c>
      <c r="E535" s="145" t="s">
        <v>845</v>
      </c>
      <c r="F535" s="145"/>
      <c r="G535" s="145" t="s">
        <v>995</v>
      </c>
    </row>
    <row r="536" spans="1:7" ht="16.399999999999999" customHeight="1">
      <c r="A536" s="146">
        <v>535</v>
      </c>
      <c r="B536" s="145" t="s">
        <v>288</v>
      </c>
      <c r="C536" s="145" t="s">
        <v>368</v>
      </c>
      <c r="D536" s="145" t="s">
        <v>1573</v>
      </c>
      <c r="E536" s="145" t="s">
        <v>846</v>
      </c>
      <c r="F536" s="145"/>
      <c r="G536" s="145" t="s">
        <v>995</v>
      </c>
    </row>
    <row r="537" spans="1:7" ht="16.399999999999999" customHeight="1">
      <c r="A537" s="146">
        <v>536</v>
      </c>
      <c r="B537" s="145" t="s">
        <v>288</v>
      </c>
      <c r="C537" s="145" t="s">
        <v>368</v>
      </c>
      <c r="D537" s="145" t="s">
        <v>1574</v>
      </c>
      <c r="E537" s="145" t="s">
        <v>1575</v>
      </c>
      <c r="F537" s="145"/>
      <c r="G537" s="145" t="s">
        <v>995</v>
      </c>
    </row>
    <row r="538" spans="1:7" ht="16.399999999999999" customHeight="1">
      <c r="A538" s="146">
        <v>537</v>
      </c>
      <c r="B538" s="145" t="s">
        <v>288</v>
      </c>
      <c r="C538" s="145" t="s">
        <v>368</v>
      </c>
      <c r="D538" s="145" t="s">
        <v>1576</v>
      </c>
      <c r="E538" s="145" t="s">
        <v>847</v>
      </c>
      <c r="F538" s="145"/>
      <c r="G538" s="145" t="s">
        <v>333</v>
      </c>
    </row>
    <row r="539" spans="1:7" ht="16.399999999999999" customHeight="1">
      <c r="A539" s="146">
        <v>538</v>
      </c>
      <c r="B539" s="145" t="s">
        <v>288</v>
      </c>
      <c r="C539" s="145" t="s">
        <v>368</v>
      </c>
      <c r="D539" s="145" t="s">
        <v>1795</v>
      </c>
      <c r="E539" s="145" t="s">
        <v>1577</v>
      </c>
      <c r="F539" s="145"/>
      <c r="G539" s="145" t="s">
        <v>333</v>
      </c>
    </row>
    <row r="540" spans="1:7" ht="16.399999999999999" customHeight="1">
      <c r="A540" s="146">
        <v>539</v>
      </c>
      <c r="B540" s="145" t="s">
        <v>288</v>
      </c>
      <c r="C540" s="145" t="s">
        <v>368</v>
      </c>
      <c r="D540" s="145" t="s">
        <v>1578</v>
      </c>
      <c r="E540" s="145" t="s">
        <v>848</v>
      </c>
      <c r="F540" s="145"/>
      <c r="G540" s="145" t="s">
        <v>333</v>
      </c>
    </row>
    <row r="541" spans="1:7" ht="16.399999999999999" customHeight="1">
      <c r="A541" s="146">
        <v>540</v>
      </c>
      <c r="B541" s="145" t="s">
        <v>288</v>
      </c>
      <c r="C541" s="145" t="s">
        <v>368</v>
      </c>
      <c r="D541" s="145" t="s">
        <v>1579</v>
      </c>
      <c r="E541" s="145" t="s">
        <v>849</v>
      </c>
      <c r="F541" s="145"/>
      <c r="G541" s="145" t="s">
        <v>333</v>
      </c>
    </row>
    <row r="542" spans="1:7" ht="16.399999999999999" customHeight="1">
      <c r="A542" s="146">
        <v>541</v>
      </c>
      <c r="B542" s="145" t="s">
        <v>288</v>
      </c>
      <c r="C542" s="145" t="s">
        <v>368</v>
      </c>
      <c r="D542" s="145" t="s">
        <v>1580</v>
      </c>
      <c r="E542" s="145" t="s">
        <v>1581</v>
      </c>
      <c r="F542" s="145"/>
      <c r="G542" s="145" t="s">
        <v>333</v>
      </c>
    </row>
    <row r="543" spans="1:7" ht="16.399999999999999" customHeight="1">
      <c r="A543" s="146">
        <v>542</v>
      </c>
      <c r="B543" s="145" t="s">
        <v>288</v>
      </c>
      <c r="C543" s="145" t="s">
        <v>368</v>
      </c>
      <c r="D543" s="145" t="s">
        <v>1582</v>
      </c>
      <c r="E543" s="145" t="s">
        <v>850</v>
      </c>
      <c r="F543" s="145"/>
      <c r="G543" s="145" t="s">
        <v>333</v>
      </c>
    </row>
    <row r="544" spans="1:7" ht="16.399999999999999" customHeight="1">
      <c r="A544" s="146">
        <v>543</v>
      </c>
      <c r="B544" s="145" t="s">
        <v>288</v>
      </c>
      <c r="C544" s="145" t="s">
        <v>368</v>
      </c>
      <c r="D544" s="145" t="s">
        <v>1583</v>
      </c>
      <c r="E544" s="145" t="s">
        <v>851</v>
      </c>
      <c r="F544" s="145"/>
      <c r="G544" s="145" t="s">
        <v>995</v>
      </c>
    </row>
    <row r="545" spans="1:7" ht="16.399999999999999" customHeight="1">
      <c r="A545" s="146">
        <v>544</v>
      </c>
      <c r="B545" s="145" t="s">
        <v>288</v>
      </c>
      <c r="C545" s="145" t="s">
        <v>368</v>
      </c>
      <c r="D545" s="145" t="s">
        <v>1794</v>
      </c>
      <c r="E545" s="145" t="s">
        <v>852</v>
      </c>
      <c r="F545" s="145"/>
      <c r="G545" s="145" t="s">
        <v>333</v>
      </c>
    </row>
    <row r="546" spans="1:7" ht="16.399999999999999" customHeight="1">
      <c r="A546" s="146">
        <v>545</v>
      </c>
      <c r="B546" s="145" t="s">
        <v>288</v>
      </c>
      <c r="C546" s="145" t="s">
        <v>368</v>
      </c>
      <c r="D546" s="145" t="s">
        <v>1584</v>
      </c>
      <c r="E546" s="145" t="s">
        <v>1585</v>
      </c>
      <c r="F546" s="145"/>
      <c r="G546" s="145" t="s">
        <v>333</v>
      </c>
    </row>
    <row r="547" spans="1:7" ht="16.399999999999999" customHeight="1">
      <c r="A547" s="146">
        <v>546</v>
      </c>
      <c r="B547" s="145" t="s">
        <v>288</v>
      </c>
      <c r="C547" s="145" t="s">
        <v>368</v>
      </c>
      <c r="D547" s="145" t="s">
        <v>1586</v>
      </c>
      <c r="E547" s="145" t="s">
        <v>1587</v>
      </c>
      <c r="F547" s="145"/>
      <c r="G547" s="145" t="s">
        <v>333</v>
      </c>
    </row>
    <row r="548" spans="1:7" ht="16.399999999999999" customHeight="1">
      <c r="A548" s="146">
        <v>547</v>
      </c>
      <c r="B548" s="145" t="s">
        <v>288</v>
      </c>
      <c r="C548" s="145" t="s">
        <v>369</v>
      </c>
      <c r="D548" s="145" t="s">
        <v>1588</v>
      </c>
      <c r="E548" s="145" t="s">
        <v>854</v>
      </c>
      <c r="F548" s="145"/>
      <c r="G548" s="145" t="s">
        <v>995</v>
      </c>
    </row>
    <row r="549" spans="1:7" ht="16.399999999999999" customHeight="1">
      <c r="A549" s="146">
        <v>548</v>
      </c>
      <c r="B549" s="145" t="s">
        <v>288</v>
      </c>
      <c r="C549" s="145" t="s">
        <v>369</v>
      </c>
      <c r="D549" s="145" t="s">
        <v>1589</v>
      </c>
      <c r="E549" s="145" t="s">
        <v>855</v>
      </c>
      <c r="F549" s="145"/>
      <c r="G549" s="145" t="s">
        <v>995</v>
      </c>
    </row>
    <row r="550" spans="1:7" ht="16.399999999999999" customHeight="1">
      <c r="A550" s="146">
        <v>549</v>
      </c>
      <c r="B550" s="145" t="s">
        <v>288</v>
      </c>
      <c r="C550" s="145" t="s">
        <v>369</v>
      </c>
      <c r="D550" s="145" t="s">
        <v>1590</v>
      </c>
      <c r="E550" s="145" t="s">
        <v>856</v>
      </c>
      <c r="F550" s="145"/>
      <c r="G550" s="145" t="s">
        <v>333</v>
      </c>
    </row>
    <row r="551" spans="1:7" ht="16.399999999999999" customHeight="1">
      <c r="A551" s="146">
        <v>550</v>
      </c>
      <c r="B551" s="145" t="s">
        <v>288</v>
      </c>
      <c r="C551" s="145" t="s">
        <v>369</v>
      </c>
      <c r="D551" s="145" t="s">
        <v>1591</v>
      </c>
      <c r="E551" s="145" t="s">
        <v>857</v>
      </c>
      <c r="F551" s="145"/>
      <c r="G551" s="145" t="s">
        <v>995</v>
      </c>
    </row>
    <row r="552" spans="1:7" ht="16.399999999999999" customHeight="1">
      <c r="A552" s="146">
        <v>551</v>
      </c>
      <c r="B552" s="145" t="s">
        <v>288</v>
      </c>
      <c r="C552" s="145" t="s">
        <v>369</v>
      </c>
      <c r="D552" s="145" t="s">
        <v>1592</v>
      </c>
      <c r="E552" s="145" t="s">
        <v>868</v>
      </c>
      <c r="F552" s="145"/>
      <c r="G552" s="145" t="s">
        <v>995</v>
      </c>
    </row>
    <row r="553" spans="1:7" ht="16.399999999999999" customHeight="1">
      <c r="A553" s="146">
        <v>552</v>
      </c>
      <c r="B553" s="145" t="s">
        <v>288</v>
      </c>
      <c r="C553" s="145" t="s">
        <v>369</v>
      </c>
      <c r="D553" s="145" t="s">
        <v>1593</v>
      </c>
      <c r="E553" s="145" t="s">
        <v>871</v>
      </c>
      <c r="F553" s="145"/>
      <c r="G553" s="145" t="s">
        <v>333</v>
      </c>
    </row>
    <row r="554" spans="1:7" ht="16.399999999999999" customHeight="1">
      <c r="A554" s="146">
        <v>553</v>
      </c>
      <c r="B554" s="145" t="s">
        <v>288</v>
      </c>
      <c r="C554" s="145" t="s">
        <v>369</v>
      </c>
      <c r="D554" s="145" t="s">
        <v>1594</v>
      </c>
      <c r="E554" s="145" t="s">
        <v>873</v>
      </c>
      <c r="F554" s="145"/>
      <c r="G554" s="145" t="s">
        <v>333</v>
      </c>
    </row>
    <row r="555" spans="1:7" ht="16.399999999999999" customHeight="1">
      <c r="A555" s="146">
        <v>554</v>
      </c>
      <c r="B555" s="145" t="s">
        <v>288</v>
      </c>
      <c r="C555" s="145" t="s">
        <v>369</v>
      </c>
      <c r="D555" s="145" t="s">
        <v>1595</v>
      </c>
      <c r="E555" s="145" t="s">
        <v>870</v>
      </c>
      <c r="F555" s="145"/>
      <c r="G555" s="145" t="s">
        <v>333</v>
      </c>
    </row>
    <row r="556" spans="1:7" ht="16.399999999999999" customHeight="1">
      <c r="A556" s="146">
        <v>555</v>
      </c>
      <c r="B556" s="145" t="s">
        <v>288</v>
      </c>
      <c r="C556" s="145" t="s">
        <v>369</v>
      </c>
      <c r="D556" s="145" t="s">
        <v>1596</v>
      </c>
      <c r="E556" s="145" t="s">
        <v>858</v>
      </c>
      <c r="F556" s="145"/>
      <c r="G556" s="145" t="s">
        <v>995</v>
      </c>
    </row>
    <row r="557" spans="1:7" ht="16.399999999999999" customHeight="1">
      <c r="A557" s="146">
        <v>556</v>
      </c>
      <c r="B557" s="145" t="s">
        <v>288</v>
      </c>
      <c r="C557" s="145" t="s">
        <v>369</v>
      </c>
      <c r="D557" s="145" t="s">
        <v>1597</v>
      </c>
      <c r="E557" s="145" t="s">
        <v>859</v>
      </c>
      <c r="F557" s="145"/>
      <c r="G557" s="145" t="s">
        <v>995</v>
      </c>
    </row>
    <row r="558" spans="1:7" ht="16.399999999999999" customHeight="1">
      <c r="A558" s="146">
        <v>557</v>
      </c>
      <c r="B558" s="145" t="s">
        <v>288</v>
      </c>
      <c r="C558" s="145" t="s">
        <v>369</v>
      </c>
      <c r="D558" s="145" t="s">
        <v>1598</v>
      </c>
      <c r="E558" s="145" t="s">
        <v>869</v>
      </c>
      <c r="F558" s="145"/>
      <c r="G558" s="145" t="s">
        <v>995</v>
      </c>
    </row>
    <row r="559" spans="1:7" ht="16.399999999999999" customHeight="1">
      <c r="A559" s="146">
        <v>558</v>
      </c>
      <c r="B559" s="145" t="s">
        <v>288</v>
      </c>
      <c r="C559" s="145" t="s">
        <v>369</v>
      </c>
      <c r="D559" s="145" t="s">
        <v>1599</v>
      </c>
      <c r="E559" s="145" t="s">
        <v>860</v>
      </c>
      <c r="F559" s="145"/>
      <c r="G559" s="145" t="s">
        <v>333</v>
      </c>
    </row>
    <row r="560" spans="1:7" ht="16.399999999999999" customHeight="1">
      <c r="A560" s="146">
        <v>559</v>
      </c>
      <c r="B560" s="145" t="s">
        <v>288</v>
      </c>
      <c r="C560" s="145" t="s">
        <v>369</v>
      </c>
      <c r="D560" s="145" t="s">
        <v>1600</v>
      </c>
      <c r="E560" s="145" t="s">
        <v>861</v>
      </c>
      <c r="F560" s="145"/>
      <c r="G560" s="145" t="s">
        <v>995</v>
      </c>
    </row>
    <row r="561" spans="1:8" ht="16.399999999999999" customHeight="1">
      <c r="A561" s="146">
        <v>560</v>
      </c>
      <c r="B561" s="145" t="s">
        <v>288</v>
      </c>
      <c r="C561" s="145" t="s">
        <v>369</v>
      </c>
      <c r="D561" s="145" t="s">
        <v>1601</v>
      </c>
      <c r="E561" s="145" t="s">
        <v>862</v>
      </c>
      <c r="F561" s="145"/>
      <c r="G561" s="145" t="s">
        <v>333</v>
      </c>
    </row>
    <row r="562" spans="1:8" ht="16.399999999999999" customHeight="1">
      <c r="A562" s="146">
        <v>561</v>
      </c>
      <c r="B562" s="145" t="s">
        <v>288</v>
      </c>
      <c r="C562" s="145" t="s">
        <v>369</v>
      </c>
      <c r="D562" s="145" t="s">
        <v>1602</v>
      </c>
      <c r="E562" s="145" t="s">
        <v>863</v>
      </c>
      <c r="F562" s="145"/>
      <c r="G562" s="145" t="s">
        <v>995</v>
      </c>
    </row>
    <row r="563" spans="1:8" ht="16.399999999999999" customHeight="1">
      <c r="A563" s="146">
        <v>562</v>
      </c>
      <c r="B563" s="145" t="s">
        <v>288</v>
      </c>
      <c r="C563" s="145" t="s">
        <v>369</v>
      </c>
      <c r="D563" s="145" t="s">
        <v>1796</v>
      </c>
      <c r="E563" s="145" t="s">
        <v>864</v>
      </c>
      <c r="F563" s="145"/>
      <c r="G563" s="145" t="s">
        <v>333</v>
      </c>
    </row>
    <row r="564" spans="1:8" ht="16.399999999999999" customHeight="1">
      <c r="A564" s="146">
        <v>563</v>
      </c>
      <c r="B564" s="145" t="s">
        <v>288</v>
      </c>
      <c r="C564" s="145" t="s">
        <v>369</v>
      </c>
      <c r="D564" s="145" t="s">
        <v>1603</v>
      </c>
      <c r="E564" s="145" t="s">
        <v>872</v>
      </c>
      <c r="F564" s="145"/>
      <c r="G564" s="145" t="s">
        <v>333</v>
      </c>
    </row>
    <row r="565" spans="1:8" ht="16.399999999999999" customHeight="1">
      <c r="A565" s="146">
        <v>564</v>
      </c>
      <c r="B565" s="145" t="s">
        <v>288</v>
      </c>
      <c r="C565" s="145" t="s">
        <v>369</v>
      </c>
      <c r="D565" s="145" t="s">
        <v>1604</v>
      </c>
      <c r="E565" s="145" t="s">
        <v>865</v>
      </c>
      <c r="F565" s="145"/>
      <c r="G565" s="145" t="s">
        <v>333</v>
      </c>
    </row>
    <row r="566" spans="1:8" ht="16.399999999999999" customHeight="1">
      <c r="A566" s="146">
        <v>565</v>
      </c>
      <c r="B566" s="145" t="s">
        <v>288</v>
      </c>
      <c r="C566" s="145" t="s">
        <v>369</v>
      </c>
      <c r="D566" s="145" t="s">
        <v>1605</v>
      </c>
      <c r="E566" s="145" t="s">
        <v>1606</v>
      </c>
      <c r="F566" s="145"/>
      <c r="G566" s="145" t="s">
        <v>995</v>
      </c>
    </row>
    <row r="567" spans="1:8" ht="16.399999999999999" customHeight="1">
      <c r="A567" s="146">
        <v>566</v>
      </c>
      <c r="B567" s="145" t="s">
        <v>288</v>
      </c>
      <c r="C567" s="145" t="s">
        <v>369</v>
      </c>
      <c r="D567" s="145" t="s">
        <v>1607</v>
      </c>
      <c r="E567" s="145" t="s">
        <v>866</v>
      </c>
      <c r="F567" s="145"/>
      <c r="G567" s="145" t="s">
        <v>995</v>
      </c>
    </row>
    <row r="568" spans="1:8">
      <c r="A568" s="146">
        <v>567</v>
      </c>
      <c r="B568" s="145" t="s">
        <v>288</v>
      </c>
      <c r="C568" s="145" t="s">
        <v>369</v>
      </c>
      <c r="D568" s="145" t="s">
        <v>1608</v>
      </c>
      <c r="E568" s="145" t="s">
        <v>867</v>
      </c>
      <c r="F568" s="145"/>
      <c r="G568" s="145" t="s">
        <v>333</v>
      </c>
    </row>
    <row r="569" spans="1:8" ht="16.399999999999999" customHeight="1">
      <c r="A569" s="146">
        <v>568</v>
      </c>
      <c r="B569" s="145" t="s">
        <v>288</v>
      </c>
      <c r="C569" s="145" t="s">
        <v>370</v>
      </c>
      <c r="D569" s="145" t="s">
        <v>1609</v>
      </c>
      <c r="E569" s="145" t="s">
        <v>874</v>
      </c>
      <c r="F569" s="145"/>
      <c r="G569" s="145" t="s">
        <v>995</v>
      </c>
    </row>
    <row r="570" spans="1:8" ht="16.399999999999999" customHeight="1">
      <c r="A570" s="146">
        <v>569</v>
      </c>
      <c r="B570" s="145" t="s">
        <v>288</v>
      </c>
      <c r="C570" s="145" t="s">
        <v>370</v>
      </c>
      <c r="D570" s="145" t="s">
        <v>1610</v>
      </c>
      <c r="E570" s="145" t="s">
        <v>875</v>
      </c>
      <c r="F570" s="145"/>
      <c r="G570" s="145" t="s">
        <v>333</v>
      </c>
    </row>
    <row r="571" spans="1:8" ht="16.399999999999999" customHeight="1">
      <c r="A571" s="146">
        <v>570</v>
      </c>
      <c r="B571" s="145" t="s">
        <v>288</v>
      </c>
      <c r="C571" s="145" t="s">
        <v>370</v>
      </c>
      <c r="D571" s="145" t="s">
        <v>1611</v>
      </c>
      <c r="E571" s="145" t="s">
        <v>877</v>
      </c>
      <c r="F571" s="145"/>
      <c r="G571" s="145" t="s">
        <v>995</v>
      </c>
    </row>
    <row r="572" spans="1:8">
      <c r="A572" s="146">
        <v>571</v>
      </c>
      <c r="B572" s="145" t="s">
        <v>288</v>
      </c>
      <c r="C572" s="145" t="s">
        <v>370</v>
      </c>
      <c r="D572" s="145" t="s">
        <v>1612</v>
      </c>
      <c r="E572" s="145" t="s">
        <v>876</v>
      </c>
      <c r="F572" s="145"/>
      <c r="G572" s="145" t="s">
        <v>995</v>
      </c>
    </row>
    <row r="573" spans="1:8" ht="16.399999999999999" customHeight="1">
      <c r="A573" s="146">
        <v>572</v>
      </c>
      <c r="B573" s="145" t="s">
        <v>1797</v>
      </c>
      <c r="C573" s="145" t="s">
        <v>371</v>
      </c>
      <c r="D573" s="145" t="s">
        <v>1613</v>
      </c>
      <c r="E573" s="145" t="s">
        <v>878</v>
      </c>
      <c r="F573" s="145"/>
      <c r="G573" s="145" t="s">
        <v>995</v>
      </c>
    </row>
    <row r="574" spans="1:8" s="111" customFormat="1" ht="16.399999999999999" customHeight="1">
      <c r="A574" s="146">
        <v>573</v>
      </c>
      <c r="B574" s="145" t="s">
        <v>1797</v>
      </c>
      <c r="C574" s="145" t="s">
        <v>371</v>
      </c>
      <c r="D574" s="145" t="s">
        <v>1614</v>
      </c>
      <c r="E574" s="145" t="s">
        <v>1615</v>
      </c>
      <c r="F574" s="145"/>
      <c r="G574" s="145" t="s">
        <v>333</v>
      </c>
      <c r="H574" s="110"/>
    </row>
    <row r="575" spans="1:8">
      <c r="A575" s="146">
        <v>574</v>
      </c>
      <c r="B575" s="145" t="s">
        <v>1798</v>
      </c>
      <c r="C575" s="145" t="s">
        <v>372</v>
      </c>
      <c r="D575" s="145" t="s">
        <v>1616</v>
      </c>
      <c r="E575" s="145" t="s">
        <v>879</v>
      </c>
      <c r="F575" s="145"/>
      <c r="G575" s="145" t="s">
        <v>995</v>
      </c>
    </row>
    <row r="576" spans="1:8">
      <c r="A576" s="146">
        <v>575</v>
      </c>
      <c r="B576" s="145" t="s">
        <v>1798</v>
      </c>
      <c r="C576" s="145" t="s">
        <v>372</v>
      </c>
      <c r="D576" s="145" t="s">
        <v>1617</v>
      </c>
      <c r="E576" s="145" t="s">
        <v>1618</v>
      </c>
      <c r="F576" s="145"/>
      <c r="G576" s="145" t="s">
        <v>995</v>
      </c>
    </row>
    <row r="577" spans="1:7">
      <c r="A577" s="146">
        <v>576</v>
      </c>
      <c r="B577" s="145" t="s">
        <v>1798</v>
      </c>
      <c r="C577" s="145" t="s">
        <v>372</v>
      </c>
      <c r="D577" s="145" t="s">
        <v>1619</v>
      </c>
      <c r="E577" s="145" t="s">
        <v>1620</v>
      </c>
      <c r="F577" s="145"/>
      <c r="G577" s="145" t="s">
        <v>333</v>
      </c>
    </row>
    <row r="578" spans="1:7">
      <c r="A578" s="146">
        <v>577</v>
      </c>
      <c r="B578" s="145" t="s">
        <v>1798</v>
      </c>
      <c r="C578" s="145" t="s">
        <v>373</v>
      </c>
      <c r="D578" s="145" t="s">
        <v>1621</v>
      </c>
      <c r="E578" s="145" t="s">
        <v>880</v>
      </c>
      <c r="F578" s="145"/>
      <c r="G578" s="145" t="s">
        <v>995</v>
      </c>
    </row>
    <row r="579" spans="1:7">
      <c r="A579" s="146">
        <v>578</v>
      </c>
      <c r="B579" s="145" t="s">
        <v>1798</v>
      </c>
      <c r="C579" s="145" t="s">
        <v>373</v>
      </c>
      <c r="D579" s="145" t="s">
        <v>1622</v>
      </c>
      <c r="E579" s="145" t="s">
        <v>881</v>
      </c>
      <c r="F579" s="145"/>
      <c r="G579" s="145" t="s">
        <v>995</v>
      </c>
    </row>
    <row r="580" spans="1:7">
      <c r="A580" s="146">
        <v>579</v>
      </c>
      <c r="B580" s="145" t="s">
        <v>1798</v>
      </c>
      <c r="C580" s="145" t="s">
        <v>373</v>
      </c>
      <c r="D580" s="145" t="s">
        <v>1623</v>
      </c>
      <c r="E580" s="145" t="s">
        <v>1624</v>
      </c>
      <c r="F580" s="145"/>
      <c r="G580" s="145" t="s">
        <v>333</v>
      </c>
    </row>
    <row r="581" spans="1:7">
      <c r="A581" s="146">
        <v>580</v>
      </c>
      <c r="B581" s="145" t="s">
        <v>1798</v>
      </c>
      <c r="C581" s="145" t="s">
        <v>373</v>
      </c>
      <c r="D581" s="145" t="s">
        <v>1625</v>
      </c>
      <c r="E581" s="145" t="s">
        <v>882</v>
      </c>
      <c r="F581" s="145"/>
      <c r="G581" s="145" t="s">
        <v>333</v>
      </c>
    </row>
    <row r="582" spans="1:7">
      <c r="A582" s="146">
        <v>581</v>
      </c>
      <c r="B582" s="145" t="s">
        <v>1798</v>
      </c>
      <c r="C582" s="145" t="s">
        <v>373</v>
      </c>
      <c r="D582" s="145" t="s">
        <v>1626</v>
      </c>
      <c r="E582" s="145" t="s">
        <v>1627</v>
      </c>
      <c r="F582" s="145"/>
      <c r="G582" s="145" t="s">
        <v>333</v>
      </c>
    </row>
    <row r="583" spans="1:7">
      <c r="A583" s="146">
        <v>582</v>
      </c>
      <c r="B583" s="145" t="s">
        <v>1798</v>
      </c>
      <c r="C583" s="145" t="s">
        <v>373</v>
      </c>
      <c r="D583" s="145" t="s">
        <v>1628</v>
      </c>
      <c r="E583" s="145" t="s">
        <v>1629</v>
      </c>
      <c r="F583" s="145"/>
      <c r="G583" s="145" t="s">
        <v>333</v>
      </c>
    </row>
    <row r="584" spans="1:7">
      <c r="A584" s="146">
        <v>583</v>
      </c>
      <c r="B584" s="145" t="s">
        <v>1798</v>
      </c>
      <c r="C584" s="145" t="s">
        <v>373</v>
      </c>
      <c r="D584" s="145" t="s">
        <v>1630</v>
      </c>
      <c r="E584" s="145" t="s">
        <v>883</v>
      </c>
      <c r="F584" s="145"/>
      <c r="G584" s="145" t="s">
        <v>995</v>
      </c>
    </row>
    <row r="585" spans="1:7">
      <c r="A585" s="146">
        <v>584</v>
      </c>
      <c r="B585" s="145" t="s">
        <v>1798</v>
      </c>
      <c r="C585" s="145" t="s">
        <v>373</v>
      </c>
      <c r="D585" s="145" t="s">
        <v>1631</v>
      </c>
      <c r="E585" s="145" t="s">
        <v>1632</v>
      </c>
      <c r="F585" s="145"/>
      <c r="G585" s="145" t="s">
        <v>333</v>
      </c>
    </row>
    <row r="586" spans="1:7">
      <c r="A586" s="146">
        <v>585</v>
      </c>
      <c r="B586" s="145" t="s">
        <v>1798</v>
      </c>
      <c r="C586" s="145" t="s">
        <v>374</v>
      </c>
      <c r="D586" s="145" t="s">
        <v>1633</v>
      </c>
      <c r="E586" s="145" t="s">
        <v>884</v>
      </c>
      <c r="F586" s="145"/>
      <c r="G586" s="145" t="s">
        <v>995</v>
      </c>
    </row>
    <row r="587" spans="1:7">
      <c r="A587" s="146">
        <v>586</v>
      </c>
      <c r="B587" s="145" t="s">
        <v>1798</v>
      </c>
      <c r="C587" s="145" t="s">
        <v>374</v>
      </c>
      <c r="D587" s="145" t="s">
        <v>1634</v>
      </c>
      <c r="E587" s="145" t="s">
        <v>886</v>
      </c>
      <c r="F587" s="145"/>
      <c r="G587" s="145" t="s">
        <v>333</v>
      </c>
    </row>
    <row r="588" spans="1:7">
      <c r="A588" s="146">
        <v>587</v>
      </c>
      <c r="B588" s="145" t="s">
        <v>1798</v>
      </c>
      <c r="C588" s="145" t="s">
        <v>374</v>
      </c>
      <c r="D588" s="145" t="s">
        <v>1635</v>
      </c>
      <c r="E588" s="145" t="s">
        <v>888</v>
      </c>
      <c r="F588" s="145"/>
      <c r="G588" s="145" t="s">
        <v>333</v>
      </c>
    </row>
    <row r="589" spans="1:7">
      <c r="A589" s="146">
        <v>588</v>
      </c>
      <c r="B589" s="145" t="s">
        <v>1798</v>
      </c>
      <c r="C589" s="145" t="s">
        <v>374</v>
      </c>
      <c r="D589" s="145" t="s">
        <v>1636</v>
      </c>
      <c r="E589" s="145" t="s">
        <v>887</v>
      </c>
      <c r="F589" s="145"/>
      <c r="G589" s="145" t="s">
        <v>333</v>
      </c>
    </row>
    <row r="590" spans="1:7">
      <c r="A590" s="146">
        <v>589</v>
      </c>
      <c r="B590" s="145" t="s">
        <v>1798</v>
      </c>
      <c r="C590" s="145" t="s">
        <v>374</v>
      </c>
      <c r="D590" s="145" t="s">
        <v>1637</v>
      </c>
      <c r="E590" s="145" t="s">
        <v>890</v>
      </c>
      <c r="F590" s="145"/>
      <c r="G590" s="145" t="s">
        <v>333</v>
      </c>
    </row>
    <row r="591" spans="1:7">
      <c r="A591" s="146">
        <v>590</v>
      </c>
      <c r="B591" s="145" t="s">
        <v>1798</v>
      </c>
      <c r="C591" s="145" t="s">
        <v>374</v>
      </c>
      <c r="D591" s="145" t="s">
        <v>1638</v>
      </c>
      <c r="E591" s="145" t="s">
        <v>889</v>
      </c>
      <c r="F591" s="145"/>
      <c r="G591" s="145" t="s">
        <v>995</v>
      </c>
    </row>
    <row r="592" spans="1:7">
      <c r="A592" s="146">
        <v>591</v>
      </c>
      <c r="B592" s="145" t="s">
        <v>1798</v>
      </c>
      <c r="C592" s="145" t="s">
        <v>374</v>
      </c>
      <c r="D592" s="145" t="s">
        <v>1639</v>
      </c>
      <c r="E592" s="145" t="s">
        <v>885</v>
      </c>
      <c r="F592" s="145"/>
      <c r="G592" s="145" t="s">
        <v>333</v>
      </c>
    </row>
    <row r="593" spans="1:7">
      <c r="A593" s="146">
        <v>592</v>
      </c>
      <c r="B593" s="145" t="s">
        <v>1798</v>
      </c>
      <c r="C593" s="145" t="s">
        <v>374</v>
      </c>
      <c r="D593" s="145" t="s">
        <v>1640</v>
      </c>
      <c r="E593" s="145" t="s">
        <v>891</v>
      </c>
      <c r="F593" s="145"/>
      <c r="G593" s="145" t="s">
        <v>333</v>
      </c>
    </row>
    <row r="594" spans="1:7">
      <c r="A594" s="146">
        <v>593</v>
      </c>
      <c r="B594" s="145" t="s">
        <v>1798</v>
      </c>
      <c r="C594" s="145" t="s">
        <v>374</v>
      </c>
      <c r="D594" s="145" t="s">
        <v>1641</v>
      </c>
      <c r="E594" s="145" t="s">
        <v>892</v>
      </c>
      <c r="F594" s="145"/>
      <c r="G594" s="145" t="s">
        <v>333</v>
      </c>
    </row>
    <row r="595" spans="1:7">
      <c r="A595" s="146">
        <v>594</v>
      </c>
      <c r="B595" s="145" t="s">
        <v>1798</v>
      </c>
      <c r="C595" s="145" t="s">
        <v>374</v>
      </c>
      <c r="D595" s="145" t="s">
        <v>1642</v>
      </c>
      <c r="E595" s="145" t="s">
        <v>894</v>
      </c>
      <c r="F595" s="145"/>
      <c r="G595" s="145" t="s">
        <v>333</v>
      </c>
    </row>
    <row r="596" spans="1:7">
      <c r="A596" s="146">
        <v>595</v>
      </c>
      <c r="B596" s="145" t="s">
        <v>1798</v>
      </c>
      <c r="C596" s="145" t="s">
        <v>374</v>
      </c>
      <c r="D596" s="145" t="s">
        <v>1643</v>
      </c>
      <c r="E596" s="145" t="s">
        <v>893</v>
      </c>
      <c r="F596" s="145"/>
      <c r="G596" s="145" t="s">
        <v>333</v>
      </c>
    </row>
    <row r="597" spans="1:7">
      <c r="A597" s="146">
        <v>596</v>
      </c>
      <c r="B597" s="145" t="s">
        <v>1798</v>
      </c>
      <c r="C597" s="145" t="s">
        <v>375</v>
      </c>
      <c r="D597" s="145" t="s">
        <v>1644</v>
      </c>
      <c r="E597" s="145" t="s">
        <v>895</v>
      </c>
      <c r="F597" s="145"/>
      <c r="G597" s="145" t="s">
        <v>995</v>
      </c>
    </row>
    <row r="598" spans="1:7">
      <c r="A598" s="146">
        <v>597</v>
      </c>
      <c r="B598" s="145" t="s">
        <v>1798</v>
      </c>
      <c r="C598" s="145" t="s">
        <v>375</v>
      </c>
      <c r="D598" s="145" t="s">
        <v>1645</v>
      </c>
      <c r="E598" s="145" t="s">
        <v>897</v>
      </c>
      <c r="F598" s="145"/>
      <c r="G598" s="145" t="s">
        <v>995</v>
      </c>
    </row>
    <row r="599" spans="1:7">
      <c r="A599" s="146">
        <v>598</v>
      </c>
      <c r="B599" s="145" t="s">
        <v>1798</v>
      </c>
      <c r="C599" s="145" t="s">
        <v>375</v>
      </c>
      <c r="D599" s="145" t="s">
        <v>1646</v>
      </c>
      <c r="E599" s="145" t="s">
        <v>898</v>
      </c>
      <c r="F599" s="145"/>
      <c r="G599" s="145" t="s">
        <v>995</v>
      </c>
    </row>
    <row r="600" spans="1:7">
      <c r="A600" s="146">
        <v>599</v>
      </c>
      <c r="B600" s="145" t="s">
        <v>1798</v>
      </c>
      <c r="C600" s="145" t="s">
        <v>375</v>
      </c>
      <c r="D600" s="145" t="s">
        <v>1647</v>
      </c>
      <c r="E600" s="145" t="s">
        <v>899</v>
      </c>
      <c r="F600" s="145"/>
      <c r="G600" s="145" t="s">
        <v>995</v>
      </c>
    </row>
    <row r="601" spans="1:7">
      <c r="A601" s="146">
        <v>600</v>
      </c>
      <c r="B601" s="145" t="s">
        <v>1798</v>
      </c>
      <c r="C601" s="145" t="s">
        <v>375</v>
      </c>
      <c r="D601" s="145" t="s">
        <v>1648</v>
      </c>
      <c r="E601" s="145" t="s">
        <v>901</v>
      </c>
      <c r="F601" s="145"/>
      <c r="G601" s="145" t="s">
        <v>333</v>
      </c>
    </row>
    <row r="602" spans="1:7">
      <c r="A602" s="146">
        <v>601</v>
      </c>
      <c r="B602" s="145" t="s">
        <v>1798</v>
      </c>
      <c r="C602" s="145" t="s">
        <v>375</v>
      </c>
      <c r="D602" s="145" t="s">
        <v>1649</v>
      </c>
      <c r="E602" s="145" t="s">
        <v>902</v>
      </c>
      <c r="F602" s="145"/>
      <c r="G602" s="145" t="s">
        <v>995</v>
      </c>
    </row>
    <row r="603" spans="1:7">
      <c r="A603" s="146">
        <v>602</v>
      </c>
      <c r="B603" s="145" t="s">
        <v>1798</v>
      </c>
      <c r="C603" s="145" t="s">
        <v>375</v>
      </c>
      <c r="D603" s="145" t="s">
        <v>1650</v>
      </c>
      <c r="E603" s="145" t="s">
        <v>900</v>
      </c>
      <c r="F603" s="145"/>
      <c r="G603" s="145" t="s">
        <v>333</v>
      </c>
    </row>
    <row r="604" spans="1:7">
      <c r="A604" s="146">
        <v>603</v>
      </c>
      <c r="B604" s="145" t="s">
        <v>1798</v>
      </c>
      <c r="C604" s="145" t="s">
        <v>375</v>
      </c>
      <c r="D604" s="145" t="s">
        <v>1651</v>
      </c>
      <c r="E604" s="145" t="s">
        <v>896</v>
      </c>
      <c r="F604" s="145"/>
      <c r="G604" s="145" t="s">
        <v>995</v>
      </c>
    </row>
    <row r="605" spans="1:7">
      <c r="A605" s="146">
        <v>604</v>
      </c>
      <c r="B605" s="145" t="s">
        <v>1798</v>
      </c>
      <c r="C605" s="145" t="s">
        <v>376</v>
      </c>
      <c r="D605" s="145" t="s">
        <v>1652</v>
      </c>
      <c r="E605" s="145" t="s">
        <v>903</v>
      </c>
      <c r="F605" s="145"/>
      <c r="G605" s="145" t="s">
        <v>333</v>
      </c>
    </row>
    <row r="606" spans="1:7">
      <c r="A606" s="146">
        <v>605</v>
      </c>
      <c r="B606" s="145" t="s">
        <v>1798</v>
      </c>
      <c r="C606" s="145" t="s">
        <v>378</v>
      </c>
      <c r="D606" s="145" t="s">
        <v>1653</v>
      </c>
      <c r="E606" s="145" t="s">
        <v>904</v>
      </c>
      <c r="F606" s="145"/>
      <c r="G606" s="145" t="s">
        <v>995</v>
      </c>
    </row>
    <row r="607" spans="1:7">
      <c r="A607" s="146">
        <v>606</v>
      </c>
      <c r="B607" s="145" t="s">
        <v>1798</v>
      </c>
      <c r="C607" s="145" t="s">
        <v>378</v>
      </c>
      <c r="D607" s="145" t="s">
        <v>1654</v>
      </c>
      <c r="E607" s="145" t="s">
        <v>906</v>
      </c>
      <c r="F607" s="145"/>
      <c r="G607" s="145" t="s">
        <v>995</v>
      </c>
    </row>
    <row r="608" spans="1:7">
      <c r="A608" s="146">
        <v>607</v>
      </c>
      <c r="B608" s="145" t="s">
        <v>1798</v>
      </c>
      <c r="C608" s="145" t="s">
        <v>378</v>
      </c>
      <c r="D608" s="145" t="s">
        <v>1655</v>
      </c>
      <c r="E608" s="145" t="s">
        <v>905</v>
      </c>
      <c r="F608" s="145"/>
      <c r="G608" s="145" t="s">
        <v>995</v>
      </c>
    </row>
    <row r="609" spans="1:7">
      <c r="A609" s="146">
        <v>608</v>
      </c>
      <c r="B609" s="145" t="s">
        <v>1798</v>
      </c>
      <c r="C609" s="145" t="s">
        <v>378</v>
      </c>
      <c r="D609" s="145" t="s">
        <v>1656</v>
      </c>
      <c r="E609" s="145" t="s">
        <v>907</v>
      </c>
      <c r="F609" s="145"/>
      <c r="G609" s="145" t="s">
        <v>333</v>
      </c>
    </row>
    <row r="610" spans="1:7">
      <c r="A610" s="146">
        <v>609</v>
      </c>
      <c r="B610" s="145" t="s">
        <v>1798</v>
      </c>
      <c r="C610" s="145" t="s">
        <v>378</v>
      </c>
      <c r="D610" s="145" t="s">
        <v>1657</v>
      </c>
      <c r="E610" s="145" t="s">
        <v>908</v>
      </c>
      <c r="F610" s="145"/>
      <c r="G610" s="145" t="s">
        <v>333</v>
      </c>
    </row>
    <row r="611" spans="1:7">
      <c r="A611" s="146">
        <v>610</v>
      </c>
      <c r="B611" s="145" t="s">
        <v>1798</v>
      </c>
      <c r="C611" s="145" t="s">
        <v>378</v>
      </c>
      <c r="D611" s="145" t="s">
        <v>1658</v>
      </c>
      <c r="E611" s="145" t="s">
        <v>910</v>
      </c>
      <c r="F611" s="145"/>
      <c r="G611" s="145" t="s">
        <v>995</v>
      </c>
    </row>
    <row r="612" spans="1:7">
      <c r="A612" s="146">
        <v>611</v>
      </c>
      <c r="B612" s="145" t="s">
        <v>1798</v>
      </c>
      <c r="C612" s="145" t="s">
        <v>378</v>
      </c>
      <c r="D612" s="145" t="s">
        <v>1659</v>
      </c>
      <c r="E612" s="145" t="s">
        <v>909</v>
      </c>
      <c r="F612" s="145"/>
      <c r="G612" s="145" t="s">
        <v>333</v>
      </c>
    </row>
    <row r="613" spans="1:7">
      <c r="A613" s="146">
        <v>612</v>
      </c>
      <c r="B613" s="145" t="s">
        <v>1798</v>
      </c>
      <c r="C613" s="145" t="s">
        <v>379</v>
      </c>
      <c r="D613" s="145" t="s">
        <v>1660</v>
      </c>
      <c r="E613" s="145" t="s">
        <v>911</v>
      </c>
      <c r="F613" s="145"/>
      <c r="G613" s="145" t="s">
        <v>333</v>
      </c>
    </row>
    <row r="614" spans="1:7">
      <c r="A614" s="146">
        <v>613</v>
      </c>
      <c r="B614" s="145" t="s">
        <v>1798</v>
      </c>
      <c r="C614" s="145" t="s">
        <v>379</v>
      </c>
      <c r="D614" s="145" t="s">
        <v>1661</v>
      </c>
      <c r="E614" s="145" t="s">
        <v>912</v>
      </c>
      <c r="F614" s="145"/>
      <c r="G614" s="145" t="s">
        <v>995</v>
      </c>
    </row>
    <row r="615" spans="1:7">
      <c r="A615" s="146">
        <v>614</v>
      </c>
      <c r="B615" s="145" t="s">
        <v>1798</v>
      </c>
      <c r="C615" s="145" t="s">
        <v>379</v>
      </c>
      <c r="D615" s="145" t="s">
        <v>1662</v>
      </c>
      <c r="E615" s="145" t="s">
        <v>913</v>
      </c>
      <c r="F615" s="145"/>
      <c r="G615" s="145" t="s">
        <v>995</v>
      </c>
    </row>
    <row r="616" spans="1:7">
      <c r="A616" s="146">
        <v>615</v>
      </c>
      <c r="B616" s="145" t="s">
        <v>1798</v>
      </c>
      <c r="C616" s="145" t="s">
        <v>379</v>
      </c>
      <c r="D616" s="145" t="s">
        <v>1799</v>
      </c>
      <c r="E616" s="145" t="s">
        <v>914</v>
      </c>
      <c r="F616" s="145"/>
      <c r="G616" s="145" t="s">
        <v>333</v>
      </c>
    </row>
    <row r="617" spans="1:7">
      <c r="A617" s="146">
        <v>616</v>
      </c>
      <c r="B617" s="145" t="s">
        <v>1798</v>
      </c>
      <c r="C617" s="145" t="s">
        <v>380</v>
      </c>
      <c r="D617" s="145" t="s">
        <v>1663</v>
      </c>
      <c r="E617" s="145" t="s">
        <v>915</v>
      </c>
      <c r="F617" s="145"/>
      <c r="G617" s="145" t="s">
        <v>995</v>
      </c>
    </row>
    <row r="618" spans="1:7">
      <c r="A618" s="146">
        <v>617</v>
      </c>
      <c r="B618" s="145" t="s">
        <v>1800</v>
      </c>
      <c r="C618" s="145" t="s">
        <v>382</v>
      </c>
      <c r="D618" s="145" t="s">
        <v>1664</v>
      </c>
      <c r="E618" s="145" t="s">
        <v>917</v>
      </c>
      <c r="F618" s="145"/>
      <c r="G618" s="145" t="s">
        <v>995</v>
      </c>
    </row>
    <row r="619" spans="1:7">
      <c r="A619" s="146">
        <v>618</v>
      </c>
      <c r="B619" s="145" t="s">
        <v>1800</v>
      </c>
      <c r="C619" s="145" t="s">
        <v>382</v>
      </c>
      <c r="D619" s="145" t="s">
        <v>1665</v>
      </c>
      <c r="E619" s="145" t="s">
        <v>916</v>
      </c>
      <c r="F619" s="145"/>
      <c r="G619" s="145" t="s">
        <v>995</v>
      </c>
    </row>
    <row r="620" spans="1:7">
      <c r="A620" s="146">
        <v>619</v>
      </c>
      <c r="B620" s="145" t="s">
        <v>1800</v>
      </c>
      <c r="C620" s="145" t="s">
        <v>382</v>
      </c>
      <c r="D620" s="145" t="s">
        <v>1666</v>
      </c>
      <c r="E620" s="145" t="s">
        <v>1667</v>
      </c>
      <c r="F620" s="145"/>
      <c r="G620" s="145" t="s">
        <v>333</v>
      </c>
    </row>
    <row r="621" spans="1:7">
      <c r="A621" s="146">
        <v>620</v>
      </c>
      <c r="B621" s="145" t="s">
        <v>1800</v>
      </c>
      <c r="C621" s="145" t="s">
        <v>382</v>
      </c>
      <c r="D621" s="145" t="s">
        <v>1668</v>
      </c>
      <c r="E621" s="145" t="s">
        <v>919</v>
      </c>
      <c r="F621" s="145"/>
      <c r="G621" s="145" t="s">
        <v>333</v>
      </c>
    </row>
    <row r="622" spans="1:7">
      <c r="A622" s="146">
        <v>621</v>
      </c>
      <c r="B622" s="145" t="s">
        <v>1800</v>
      </c>
      <c r="C622" s="145" t="s">
        <v>382</v>
      </c>
      <c r="D622" s="145" t="s">
        <v>1669</v>
      </c>
      <c r="E622" s="145" t="s">
        <v>1670</v>
      </c>
      <c r="F622" s="145"/>
      <c r="G622" s="145" t="s">
        <v>995</v>
      </c>
    </row>
    <row r="623" spans="1:7">
      <c r="A623" s="146">
        <v>622</v>
      </c>
      <c r="B623" s="145" t="s">
        <v>1800</v>
      </c>
      <c r="C623" s="145" t="s">
        <v>382</v>
      </c>
      <c r="D623" s="145" t="s">
        <v>1671</v>
      </c>
      <c r="E623" s="145" t="s">
        <v>1672</v>
      </c>
      <c r="F623" s="145"/>
      <c r="G623" s="145" t="s">
        <v>333</v>
      </c>
    </row>
    <row r="624" spans="1:7">
      <c r="A624" s="146">
        <v>623</v>
      </c>
      <c r="B624" s="145" t="s">
        <v>1800</v>
      </c>
      <c r="C624" s="145" t="s">
        <v>382</v>
      </c>
      <c r="D624" s="145" t="s">
        <v>1673</v>
      </c>
      <c r="E624" s="145" t="s">
        <v>1674</v>
      </c>
      <c r="F624" s="145"/>
      <c r="G624" s="145" t="s">
        <v>333</v>
      </c>
    </row>
    <row r="625" spans="1:7">
      <c r="A625" s="146">
        <v>624</v>
      </c>
      <c r="B625" s="145" t="s">
        <v>1800</v>
      </c>
      <c r="C625" s="145" t="s">
        <v>382</v>
      </c>
      <c r="D625" s="145" t="s">
        <v>1675</v>
      </c>
      <c r="E625" s="145" t="s">
        <v>1676</v>
      </c>
      <c r="F625" s="145"/>
      <c r="G625" s="145" t="s">
        <v>333</v>
      </c>
    </row>
    <row r="626" spans="1:7">
      <c r="A626" s="146">
        <v>625</v>
      </c>
      <c r="B626" s="145" t="s">
        <v>1800</v>
      </c>
      <c r="C626" s="145" t="s">
        <v>382</v>
      </c>
      <c r="D626" s="145" t="s">
        <v>1677</v>
      </c>
      <c r="E626" s="145" t="s">
        <v>1678</v>
      </c>
      <c r="F626" s="145"/>
      <c r="G626" s="145" t="s">
        <v>333</v>
      </c>
    </row>
    <row r="627" spans="1:7">
      <c r="A627" s="146">
        <v>626</v>
      </c>
      <c r="B627" s="145" t="s">
        <v>1800</v>
      </c>
      <c r="C627" s="145" t="s">
        <v>382</v>
      </c>
      <c r="D627" s="145" t="s">
        <v>1679</v>
      </c>
      <c r="E627" s="145" t="s">
        <v>1680</v>
      </c>
      <c r="F627" s="145"/>
      <c r="G627" s="145" t="s">
        <v>333</v>
      </c>
    </row>
    <row r="628" spans="1:7">
      <c r="A628" s="146">
        <v>627</v>
      </c>
      <c r="B628" s="145" t="s">
        <v>1800</v>
      </c>
      <c r="C628" s="145" t="s">
        <v>382</v>
      </c>
      <c r="D628" s="145" t="s">
        <v>1681</v>
      </c>
      <c r="E628" s="145" t="s">
        <v>1682</v>
      </c>
      <c r="F628" s="145"/>
      <c r="G628" s="145" t="s">
        <v>333</v>
      </c>
    </row>
    <row r="629" spans="1:7">
      <c r="A629" s="146">
        <v>628</v>
      </c>
      <c r="B629" s="145" t="s">
        <v>1800</v>
      </c>
      <c r="C629" s="145" t="s">
        <v>382</v>
      </c>
      <c r="D629" s="145" t="s">
        <v>1683</v>
      </c>
      <c r="E629" s="145" t="s">
        <v>1684</v>
      </c>
      <c r="F629" s="145"/>
      <c r="G629" s="145" t="s">
        <v>333</v>
      </c>
    </row>
    <row r="630" spans="1:7">
      <c r="A630" s="146">
        <v>629</v>
      </c>
      <c r="B630" s="145" t="s">
        <v>1800</v>
      </c>
      <c r="C630" s="145" t="s">
        <v>382</v>
      </c>
      <c r="D630" s="145" t="s">
        <v>1685</v>
      </c>
      <c r="E630" s="145" t="s">
        <v>1686</v>
      </c>
      <c r="F630" s="145"/>
      <c r="G630" s="145" t="s">
        <v>333</v>
      </c>
    </row>
    <row r="631" spans="1:7">
      <c r="A631" s="146">
        <v>630</v>
      </c>
      <c r="B631" s="145" t="s">
        <v>1800</v>
      </c>
      <c r="C631" s="145" t="s">
        <v>382</v>
      </c>
      <c r="D631" s="145" t="s">
        <v>1687</v>
      </c>
      <c r="E631" s="145" t="s">
        <v>1688</v>
      </c>
      <c r="F631" s="145"/>
      <c r="G631" s="145" t="s">
        <v>333</v>
      </c>
    </row>
    <row r="632" spans="1:7">
      <c r="A632" s="146">
        <v>631</v>
      </c>
      <c r="B632" s="145" t="s">
        <v>1800</v>
      </c>
      <c r="C632" s="145" t="s">
        <v>382</v>
      </c>
      <c r="D632" s="145" t="s">
        <v>1689</v>
      </c>
      <c r="E632" s="145" t="s">
        <v>1690</v>
      </c>
      <c r="F632" s="145"/>
      <c r="G632" s="145" t="s">
        <v>995</v>
      </c>
    </row>
    <row r="633" spans="1:7">
      <c r="A633" s="146">
        <v>632</v>
      </c>
      <c r="B633" s="145" t="s">
        <v>1800</v>
      </c>
      <c r="C633" s="145" t="s">
        <v>382</v>
      </c>
      <c r="D633" s="145" t="s">
        <v>1691</v>
      </c>
      <c r="E633" s="145" t="s">
        <v>1692</v>
      </c>
      <c r="F633" s="145"/>
      <c r="G633" s="145" t="s">
        <v>333</v>
      </c>
    </row>
    <row r="634" spans="1:7">
      <c r="A634" s="146">
        <v>633</v>
      </c>
      <c r="B634" s="145" t="s">
        <v>1800</v>
      </c>
      <c r="C634" s="145" t="s">
        <v>382</v>
      </c>
      <c r="D634" s="145" t="s">
        <v>1693</v>
      </c>
      <c r="E634" s="145" t="s">
        <v>1694</v>
      </c>
      <c r="F634" s="145"/>
      <c r="G634" s="145" t="s">
        <v>333</v>
      </c>
    </row>
    <row r="635" spans="1:7">
      <c r="A635" s="146">
        <v>634</v>
      </c>
      <c r="B635" s="145" t="s">
        <v>1800</v>
      </c>
      <c r="C635" s="145" t="s">
        <v>382</v>
      </c>
      <c r="D635" s="145" t="s">
        <v>1695</v>
      </c>
      <c r="E635" s="145" t="s">
        <v>1696</v>
      </c>
      <c r="F635" s="145"/>
      <c r="G635" s="145" t="s">
        <v>333</v>
      </c>
    </row>
    <row r="636" spans="1:7">
      <c r="A636" s="146">
        <v>635</v>
      </c>
      <c r="B636" s="145" t="s">
        <v>1800</v>
      </c>
      <c r="C636" s="145" t="s">
        <v>382</v>
      </c>
      <c r="D636" s="145" t="s">
        <v>1697</v>
      </c>
      <c r="E636" s="145" t="s">
        <v>1698</v>
      </c>
      <c r="F636" s="145"/>
      <c r="G636" s="145" t="s">
        <v>333</v>
      </c>
    </row>
    <row r="637" spans="1:7">
      <c r="A637" s="146">
        <v>636</v>
      </c>
      <c r="B637" s="145" t="s">
        <v>1800</v>
      </c>
      <c r="C637" s="145" t="s">
        <v>382</v>
      </c>
      <c r="D637" s="145" t="s">
        <v>1699</v>
      </c>
      <c r="E637" s="145" t="s">
        <v>1700</v>
      </c>
      <c r="F637" s="145"/>
      <c r="G637" s="145" t="s">
        <v>333</v>
      </c>
    </row>
    <row r="638" spans="1:7">
      <c r="A638" s="146">
        <v>637</v>
      </c>
      <c r="B638" s="145" t="s">
        <v>1800</v>
      </c>
      <c r="C638" s="145" t="s">
        <v>382</v>
      </c>
      <c r="D638" s="145" t="s">
        <v>1701</v>
      </c>
      <c r="E638" s="145" t="s">
        <v>1702</v>
      </c>
      <c r="F638" s="145"/>
      <c r="G638" s="145" t="s">
        <v>333</v>
      </c>
    </row>
    <row r="639" spans="1:7">
      <c r="A639" s="146">
        <v>638</v>
      </c>
      <c r="B639" s="145" t="s">
        <v>1800</v>
      </c>
      <c r="C639" s="145" t="s">
        <v>382</v>
      </c>
      <c r="D639" s="145" t="s">
        <v>1703</v>
      </c>
      <c r="E639" s="145" t="s">
        <v>1704</v>
      </c>
      <c r="F639" s="145"/>
      <c r="G639" s="145" t="s">
        <v>995</v>
      </c>
    </row>
    <row r="640" spans="1:7">
      <c r="A640" s="146">
        <v>639</v>
      </c>
      <c r="B640" s="145" t="s">
        <v>1800</v>
      </c>
      <c r="C640" s="145" t="s">
        <v>382</v>
      </c>
      <c r="D640" s="145" t="s">
        <v>1705</v>
      </c>
      <c r="E640" s="145" t="s">
        <v>1706</v>
      </c>
      <c r="F640" s="145"/>
      <c r="G640" s="145" t="s">
        <v>333</v>
      </c>
    </row>
    <row r="641" spans="1:7">
      <c r="A641" s="146">
        <v>640</v>
      </c>
      <c r="B641" s="145" t="s">
        <v>1800</v>
      </c>
      <c r="C641" s="145" t="s">
        <v>382</v>
      </c>
      <c r="D641" s="145" t="s">
        <v>1707</v>
      </c>
      <c r="E641" s="145" t="s">
        <v>1708</v>
      </c>
      <c r="F641" s="145"/>
      <c r="G641" s="145" t="s">
        <v>333</v>
      </c>
    </row>
    <row r="642" spans="1:7">
      <c r="A642" s="146">
        <v>641</v>
      </c>
      <c r="B642" s="145" t="s">
        <v>1800</v>
      </c>
      <c r="C642" s="145" t="s">
        <v>382</v>
      </c>
      <c r="D642" s="145" t="s">
        <v>1709</v>
      </c>
      <c r="E642" s="145" t="s">
        <v>1710</v>
      </c>
      <c r="F642" s="145"/>
      <c r="G642" s="145" t="s">
        <v>333</v>
      </c>
    </row>
    <row r="643" spans="1:7">
      <c r="A643" s="146">
        <v>642</v>
      </c>
      <c r="B643" s="145" t="s">
        <v>1800</v>
      </c>
      <c r="C643" s="145" t="s">
        <v>382</v>
      </c>
      <c r="D643" s="145" t="s">
        <v>1711</v>
      </c>
      <c r="E643" s="145" t="s">
        <v>1712</v>
      </c>
      <c r="F643" s="145"/>
      <c r="G643" s="145" t="s">
        <v>333</v>
      </c>
    </row>
    <row r="644" spans="1:7">
      <c r="A644" s="146">
        <v>643</v>
      </c>
      <c r="B644" s="145" t="s">
        <v>1800</v>
      </c>
      <c r="C644" s="145" t="s">
        <v>382</v>
      </c>
      <c r="D644" s="145" t="s">
        <v>1713</v>
      </c>
      <c r="E644" s="145" t="s">
        <v>1714</v>
      </c>
      <c r="F644" s="145"/>
      <c r="G644" s="145" t="s">
        <v>333</v>
      </c>
    </row>
    <row r="645" spans="1:7">
      <c r="A645" s="146">
        <v>644</v>
      </c>
      <c r="B645" s="145" t="s">
        <v>1800</v>
      </c>
      <c r="C645" s="145" t="s">
        <v>382</v>
      </c>
      <c r="D645" s="145" t="s">
        <v>1715</v>
      </c>
      <c r="E645" s="145" t="s">
        <v>1716</v>
      </c>
      <c r="F645" s="145"/>
      <c r="G645" s="145" t="s">
        <v>333</v>
      </c>
    </row>
    <row r="646" spans="1:7">
      <c r="A646" s="146">
        <v>645</v>
      </c>
      <c r="B646" s="145" t="s">
        <v>1800</v>
      </c>
      <c r="C646" s="145" t="s">
        <v>382</v>
      </c>
      <c r="D646" s="145" t="s">
        <v>1717</v>
      </c>
      <c r="E646" s="145" t="s">
        <v>918</v>
      </c>
      <c r="F646" s="145"/>
      <c r="G646" s="145" t="s">
        <v>333</v>
      </c>
    </row>
    <row r="647" spans="1:7">
      <c r="A647" s="146">
        <v>646</v>
      </c>
      <c r="B647" s="145" t="s">
        <v>1800</v>
      </c>
      <c r="C647" s="145" t="s">
        <v>383</v>
      </c>
      <c r="D647" s="145" t="s">
        <v>1718</v>
      </c>
      <c r="E647" s="145" t="s">
        <v>920</v>
      </c>
      <c r="F647" s="145"/>
      <c r="G647" s="145" t="s">
        <v>995</v>
      </c>
    </row>
    <row r="648" spans="1:7">
      <c r="A648" s="146">
        <v>647</v>
      </c>
      <c r="B648" s="145" t="s">
        <v>1800</v>
      </c>
      <c r="C648" s="145" t="s">
        <v>383</v>
      </c>
      <c r="D648" s="145" t="s">
        <v>1719</v>
      </c>
      <c r="E648" s="145" t="s">
        <v>1720</v>
      </c>
      <c r="F648" s="145"/>
      <c r="G648" s="145" t="s">
        <v>333</v>
      </c>
    </row>
    <row r="649" spans="1:7">
      <c r="A649" s="146">
        <v>648</v>
      </c>
      <c r="B649" s="145" t="s">
        <v>1800</v>
      </c>
      <c r="C649" s="145" t="s">
        <v>383</v>
      </c>
      <c r="D649" s="145" t="s">
        <v>1721</v>
      </c>
      <c r="E649" s="145" t="s">
        <v>1722</v>
      </c>
      <c r="F649" s="145"/>
      <c r="G649" s="145" t="s">
        <v>333</v>
      </c>
    </row>
    <row r="650" spans="1:7">
      <c r="A650" s="146">
        <v>649</v>
      </c>
      <c r="B650" s="145" t="s">
        <v>1800</v>
      </c>
      <c r="C650" s="145" t="s">
        <v>383</v>
      </c>
      <c r="D650" s="145" t="s">
        <v>1723</v>
      </c>
      <c r="E650" s="145" t="s">
        <v>1724</v>
      </c>
      <c r="F650" s="145"/>
      <c r="G650" s="145" t="s">
        <v>333</v>
      </c>
    </row>
    <row r="651" spans="1:7">
      <c r="A651" s="146">
        <v>650</v>
      </c>
      <c r="B651" s="145" t="s">
        <v>1800</v>
      </c>
      <c r="C651" s="145" t="s">
        <v>383</v>
      </c>
      <c r="D651" s="145" t="s">
        <v>1725</v>
      </c>
      <c r="E651" s="145" t="s">
        <v>1726</v>
      </c>
      <c r="F651" s="145"/>
      <c r="G651" s="145" t="s">
        <v>333</v>
      </c>
    </row>
    <row r="652" spans="1:7">
      <c r="A652" s="146">
        <v>651</v>
      </c>
      <c r="B652" s="145" t="s">
        <v>1800</v>
      </c>
      <c r="C652" s="145" t="s">
        <v>384</v>
      </c>
      <c r="D652" s="145" t="s">
        <v>1727</v>
      </c>
      <c r="E652" s="145" t="s">
        <v>921</v>
      </c>
      <c r="F652" s="145"/>
      <c r="G652" s="145" t="s">
        <v>995</v>
      </c>
    </row>
    <row r="653" spans="1:7">
      <c r="A653" s="146">
        <v>652</v>
      </c>
      <c r="B653" s="145" t="s">
        <v>1800</v>
      </c>
      <c r="C653" s="145" t="s">
        <v>384</v>
      </c>
      <c r="D653" s="145" t="s">
        <v>1728</v>
      </c>
      <c r="E653" s="145" t="s">
        <v>922</v>
      </c>
      <c r="F653" s="145"/>
      <c r="G653" s="145" t="s">
        <v>333</v>
      </c>
    </row>
    <row r="654" spans="1:7">
      <c r="A654" s="146">
        <v>653</v>
      </c>
      <c r="B654" s="145" t="s">
        <v>1800</v>
      </c>
      <c r="C654" s="145" t="s">
        <v>384</v>
      </c>
      <c r="D654" s="145" t="s">
        <v>1729</v>
      </c>
      <c r="E654" s="145" t="s">
        <v>1730</v>
      </c>
      <c r="F654" s="145"/>
      <c r="G654" s="145" t="s">
        <v>333</v>
      </c>
    </row>
    <row r="655" spans="1:7">
      <c r="A655" s="146">
        <v>654</v>
      </c>
      <c r="B655" s="145" t="s">
        <v>1800</v>
      </c>
      <c r="C655" s="145" t="s">
        <v>384</v>
      </c>
      <c r="D655" s="145" t="s">
        <v>1731</v>
      </c>
      <c r="E655" s="145" t="s">
        <v>1732</v>
      </c>
      <c r="F655" s="145"/>
      <c r="G655" s="145" t="s">
        <v>333</v>
      </c>
    </row>
    <row r="656" spans="1:7">
      <c r="A656" s="146">
        <v>655</v>
      </c>
      <c r="B656" s="145" t="s">
        <v>1800</v>
      </c>
      <c r="C656" s="145" t="s">
        <v>384</v>
      </c>
      <c r="D656" s="145" t="s">
        <v>1733</v>
      </c>
      <c r="E656" s="145" t="s">
        <v>1734</v>
      </c>
      <c r="F656" s="145"/>
      <c r="G656" s="145" t="s">
        <v>333</v>
      </c>
    </row>
    <row r="657" spans="1:7">
      <c r="A657" s="146">
        <v>656</v>
      </c>
      <c r="B657" s="145" t="s">
        <v>1800</v>
      </c>
      <c r="C657" s="145" t="s">
        <v>384</v>
      </c>
      <c r="D657" s="145" t="s">
        <v>1735</v>
      </c>
      <c r="E657" s="145" t="s">
        <v>1736</v>
      </c>
      <c r="F657" s="145"/>
      <c r="G657" s="145" t="s">
        <v>333</v>
      </c>
    </row>
    <row r="658" spans="1:7">
      <c r="A658" s="146">
        <v>657</v>
      </c>
      <c r="B658" s="145" t="s">
        <v>1800</v>
      </c>
      <c r="C658" s="145" t="s">
        <v>384</v>
      </c>
      <c r="D658" s="145" t="s">
        <v>1737</v>
      </c>
      <c r="E658" s="145" t="s">
        <v>1738</v>
      </c>
      <c r="F658" s="145"/>
      <c r="G658" s="145" t="s">
        <v>995</v>
      </c>
    </row>
    <row r="659" spans="1:7">
      <c r="A659" s="146">
        <v>658</v>
      </c>
      <c r="B659" s="145" t="s">
        <v>1800</v>
      </c>
      <c r="C659" s="145" t="s">
        <v>384</v>
      </c>
      <c r="D659" s="145" t="s">
        <v>1739</v>
      </c>
      <c r="E659" s="145" t="s">
        <v>1740</v>
      </c>
      <c r="F659" s="145"/>
      <c r="G659" s="145" t="s">
        <v>333</v>
      </c>
    </row>
    <row r="660" spans="1:7">
      <c r="A660" s="146">
        <v>659</v>
      </c>
      <c r="B660" s="145" t="s">
        <v>1800</v>
      </c>
      <c r="C660" s="145" t="s">
        <v>385</v>
      </c>
      <c r="D660" s="145" t="s">
        <v>1741</v>
      </c>
      <c r="E660" s="145" t="s">
        <v>923</v>
      </c>
      <c r="F660" s="145"/>
      <c r="G660" s="145" t="s">
        <v>995</v>
      </c>
    </row>
    <row r="661" spans="1:7">
      <c r="A661" s="146">
        <v>660</v>
      </c>
      <c r="B661" s="145" t="s">
        <v>1800</v>
      </c>
      <c r="C661" s="145" t="s">
        <v>385</v>
      </c>
      <c r="D661" s="145" t="s">
        <v>1742</v>
      </c>
      <c r="E661" s="145" t="s">
        <v>931</v>
      </c>
      <c r="F661" s="145"/>
      <c r="G661" s="145" t="s">
        <v>995</v>
      </c>
    </row>
    <row r="662" spans="1:7">
      <c r="A662" s="146">
        <v>661</v>
      </c>
      <c r="B662" s="145" t="s">
        <v>1800</v>
      </c>
      <c r="C662" s="145" t="s">
        <v>385</v>
      </c>
      <c r="D662" s="145" t="s">
        <v>1743</v>
      </c>
      <c r="E662" s="145" t="s">
        <v>930</v>
      </c>
      <c r="F662" s="145"/>
      <c r="G662" s="145" t="s">
        <v>333</v>
      </c>
    </row>
    <row r="663" spans="1:7">
      <c r="A663" s="146">
        <v>662</v>
      </c>
      <c r="B663" s="145" t="s">
        <v>1800</v>
      </c>
      <c r="C663" s="145" t="s">
        <v>385</v>
      </c>
      <c r="D663" s="145" t="s">
        <v>1744</v>
      </c>
      <c r="E663" s="145" t="s">
        <v>933</v>
      </c>
      <c r="F663" s="145"/>
      <c r="G663" s="145" t="s">
        <v>333</v>
      </c>
    </row>
    <row r="664" spans="1:7">
      <c r="A664" s="146">
        <v>663</v>
      </c>
      <c r="B664" s="145" t="s">
        <v>1800</v>
      </c>
      <c r="C664" s="145" t="s">
        <v>385</v>
      </c>
      <c r="D664" s="145" t="s">
        <v>1745</v>
      </c>
      <c r="E664" s="145" t="s">
        <v>932</v>
      </c>
      <c r="F664" s="145"/>
      <c r="G664" s="145" t="s">
        <v>333</v>
      </c>
    </row>
    <row r="665" spans="1:7">
      <c r="A665" s="146">
        <v>664</v>
      </c>
      <c r="B665" s="145" t="s">
        <v>1800</v>
      </c>
      <c r="C665" s="145" t="s">
        <v>385</v>
      </c>
      <c r="D665" s="145" t="s">
        <v>1746</v>
      </c>
      <c r="E665" s="145" t="s">
        <v>924</v>
      </c>
      <c r="F665" s="145"/>
      <c r="G665" s="145" t="s">
        <v>333</v>
      </c>
    </row>
    <row r="666" spans="1:7">
      <c r="A666" s="146">
        <v>665</v>
      </c>
      <c r="B666" s="145" t="s">
        <v>1800</v>
      </c>
      <c r="C666" s="145" t="s">
        <v>385</v>
      </c>
      <c r="D666" s="145" t="s">
        <v>1747</v>
      </c>
      <c r="E666" s="145" t="s">
        <v>926</v>
      </c>
      <c r="F666" s="145"/>
      <c r="G666" s="145" t="s">
        <v>333</v>
      </c>
    </row>
    <row r="667" spans="1:7">
      <c r="A667" s="146">
        <v>666</v>
      </c>
      <c r="B667" s="145" t="s">
        <v>1800</v>
      </c>
      <c r="C667" s="145" t="s">
        <v>385</v>
      </c>
      <c r="D667" s="145" t="s">
        <v>1748</v>
      </c>
      <c r="E667" s="145" t="s">
        <v>925</v>
      </c>
      <c r="F667" s="145"/>
      <c r="G667" s="145" t="s">
        <v>995</v>
      </c>
    </row>
    <row r="668" spans="1:7">
      <c r="A668" s="146">
        <v>667</v>
      </c>
      <c r="B668" s="145" t="s">
        <v>1800</v>
      </c>
      <c r="C668" s="145" t="s">
        <v>385</v>
      </c>
      <c r="D668" s="145" t="s">
        <v>1749</v>
      </c>
      <c r="E668" s="145" t="s">
        <v>929</v>
      </c>
      <c r="F668" s="145"/>
      <c r="G668" s="145" t="s">
        <v>333</v>
      </c>
    </row>
    <row r="669" spans="1:7">
      <c r="A669" s="146">
        <v>668</v>
      </c>
      <c r="B669" s="145" t="s">
        <v>1800</v>
      </c>
      <c r="C669" s="145" t="s">
        <v>385</v>
      </c>
      <c r="D669" s="145" t="s">
        <v>1750</v>
      </c>
      <c r="E669" s="145" t="s">
        <v>928</v>
      </c>
      <c r="F669" s="145"/>
      <c r="G669" s="145" t="s">
        <v>333</v>
      </c>
    </row>
    <row r="670" spans="1:7">
      <c r="A670" s="146">
        <v>669</v>
      </c>
      <c r="B670" s="145" t="s">
        <v>1800</v>
      </c>
      <c r="C670" s="145" t="s">
        <v>385</v>
      </c>
      <c r="D670" s="145" t="s">
        <v>1751</v>
      </c>
      <c r="E670" s="145" t="s">
        <v>927</v>
      </c>
      <c r="F670" s="145"/>
      <c r="G670" s="145" t="s">
        <v>333</v>
      </c>
    </row>
    <row r="671" spans="1:7">
      <c r="A671" s="146">
        <v>670</v>
      </c>
      <c r="B671" s="145" t="s">
        <v>1800</v>
      </c>
      <c r="C671" s="145" t="s">
        <v>386</v>
      </c>
      <c r="D671" s="145" t="s">
        <v>1752</v>
      </c>
      <c r="E671" s="145" t="s">
        <v>934</v>
      </c>
      <c r="F671" s="145"/>
      <c r="G671" s="145" t="s">
        <v>995</v>
      </c>
    </row>
    <row r="672" spans="1:7">
      <c r="A672" s="146">
        <v>671</v>
      </c>
      <c r="B672" s="145" t="s">
        <v>1800</v>
      </c>
      <c r="C672" s="145" t="s">
        <v>386</v>
      </c>
      <c r="D672" s="145" t="s">
        <v>1753</v>
      </c>
      <c r="E672" s="145" t="s">
        <v>935</v>
      </c>
      <c r="F672" s="145"/>
      <c r="G672" s="145" t="s">
        <v>333</v>
      </c>
    </row>
    <row r="673" spans="1:7">
      <c r="A673" s="146">
        <v>672</v>
      </c>
      <c r="B673" s="145" t="s">
        <v>1800</v>
      </c>
      <c r="C673" s="145" t="s">
        <v>386</v>
      </c>
      <c r="D673" s="145" t="s">
        <v>1754</v>
      </c>
      <c r="E673" s="145" t="s">
        <v>937</v>
      </c>
      <c r="F673" s="145"/>
      <c r="G673" s="145" t="s">
        <v>333</v>
      </c>
    </row>
    <row r="674" spans="1:7">
      <c r="A674" s="146">
        <v>673</v>
      </c>
      <c r="B674" s="145" t="s">
        <v>1800</v>
      </c>
      <c r="C674" s="145" t="s">
        <v>386</v>
      </c>
      <c r="D674" s="145" t="s">
        <v>1755</v>
      </c>
      <c r="E674" s="145" t="s">
        <v>936</v>
      </c>
      <c r="F674" s="145"/>
      <c r="G674" s="145" t="s">
        <v>333</v>
      </c>
    </row>
    <row r="675" spans="1:7">
      <c r="A675" s="146">
        <v>674</v>
      </c>
      <c r="B675" s="145" t="s">
        <v>1800</v>
      </c>
      <c r="C675" s="145" t="s">
        <v>387</v>
      </c>
      <c r="D675" s="145" t="s">
        <v>1756</v>
      </c>
      <c r="E675" s="145" t="s">
        <v>938</v>
      </c>
      <c r="F675" s="145"/>
      <c r="G675" s="145" t="s">
        <v>995</v>
      </c>
    </row>
    <row r="676" spans="1:7">
      <c r="A676" s="146">
        <v>675</v>
      </c>
      <c r="B676" s="145" t="s">
        <v>1800</v>
      </c>
      <c r="C676" s="145" t="s">
        <v>387</v>
      </c>
      <c r="D676" s="145" t="s">
        <v>1757</v>
      </c>
      <c r="E676" s="145" t="s">
        <v>940</v>
      </c>
      <c r="F676" s="145"/>
      <c r="G676" s="145" t="s">
        <v>333</v>
      </c>
    </row>
    <row r="677" spans="1:7">
      <c r="A677" s="146">
        <v>676</v>
      </c>
      <c r="B677" s="145" t="s">
        <v>1800</v>
      </c>
      <c r="C677" s="145" t="s">
        <v>387</v>
      </c>
      <c r="D677" s="145" t="s">
        <v>1758</v>
      </c>
      <c r="E677" s="145" t="s">
        <v>939</v>
      </c>
      <c r="F677" s="145"/>
      <c r="G677" s="145" t="s">
        <v>333</v>
      </c>
    </row>
    <row r="678" spans="1:7">
      <c r="A678" s="146">
        <v>677</v>
      </c>
      <c r="B678" s="145" t="s">
        <v>1800</v>
      </c>
      <c r="C678" s="145" t="s">
        <v>387</v>
      </c>
      <c r="D678" s="145" t="s">
        <v>1759</v>
      </c>
      <c r="E678" s="145" t="s">
        <v>941</v>
      </c>
      <c r="F678" s="145"/>
      <c r="G678" s="145" t="s">
        <v>333</v>
      </c>
    </row>
    <row r="679" spans="1:7">
      <c r="A679" s="146">
        <v>678</v>
      </c>
      <c r="B679" s="145" t="s">
        <v>1800</v>
      </c>
      <c r="C679" s="145" t="s">
        <v>388</v>
      </c>
      <c r="D679" s="145" t="s">
        <v>1760</v>
      </c>
      <c r="E679" s="145" t="s">
        <v>942</v>
      </c>
      <c r="F679" s="145"/>
      <c r="G679" s="145" t="s">
        <v>995</v>
      </c>
    </row>
    <row r="680" spans="1:7">
      <c r="A680" s="146">
        <v>679</v>
      </c>
      <c r="B680" s="145" t="s">
        <v>1800</v>
      </c>
      <c r="C680" s="145" t="s">
        <v>388</v>
      </c>
      <c r="D680" s="145" t="s">
        <v>1761</v>
      </c>
      <c r="E680" s="145" t="s">
        <v>945</v>
      </c>
      <c r="F680" s="145"/>
      <c r="G680" s="145" t="s">
        <v>333</v>
      </c>
    </row>
    <row r="681" spans="1:7">
      <c r="A681" s="146">
        <v>680</v>
      </c>
      <c r="B681" s="145" t="s">
        <v>1800</v>
      </c>
      <c r="C681" s="145" t="s">
        <v>388</v>
      </c>
      <c r="D681" s="145" t="s">
        <v>1762</v>
      </c>
      <c r="E681" s="145" t="s">
        <v>1763</v>
      </c>
      <c r="F681" s="145"/>
      <c r="G681" s="145" t="s">
        <v>333</v>
      </c>
    </row>
    <row r="682" spans="1:7">
      <c r="A682" s="146">
        <v>681</v>
      </c>
      <c r="B682" s="145" t="s">
        <v>1800</v>
      </c>
      <c r="C682" s="145" t="s">
        <v>388</v>
      </c>
      <c r="D682" s="145" t="s">
        <v>1764</v>
      </c>
      <c r="E682" s="145" t="s">
        <v>943</v>
      </c>
      <c r="F682" s="145"/>
      <c r="G682" s="145" t="s">
        <v>333</v>
      </c>
    </row>
    <row r="683" spans="1:7">
      <c r="A683" s="146">
        <v>682</v>
      </c>
      <c r="B683" s="145" t="s">
        <v>1800</v>
      </c>
      <c r="C683" s="145" t="s">
        <v>388</v>
      </c>
      <c r="D683" s="145" t="s">
        <v>1765</v>
      </c>
      <c r="E683" s="145" t="s">
        <v>944</v>
      </c>
      <c r="F683" s="145"/>
      <c r="G683" s="145" t="s">
        <v>333</v>
      </c>
    </row>
    <row r="684" spans="1:7">
      <c r="A684" s="146">
        <v>683</v>
      </c>
      <c r="B684" s="145" t="s">
        <v>1800</v>
      </c>
      <c r="C684" s="145" t="s">
        <v>388</v>
      </c>
      <c r="D684" s="145" t="s">
        <v>1766</v>
      </c>
      <c r="E684" s="145" t="s">
        <v>946</v>
      </c>
      <c r="F684" s="145"/>
      <c r="G684" s="145" t="s">
        <v>333</v>
      </c>
    </row>
    <row r="685" spans="1:7">
      <c r="A685" s="146">
        <v>684</v>
      </c>
      <c r="B685" s="145" t="s">
        <v>1800</v>
      </c>
      <c r="C685" s="145" t="s">
        <v>388</v>
      </c>
      <c r="D685" s="145" t="s">
        <v>1767</v>
      </c>
      <c r="E685" s="145" t="s">
        <v>947</v>
      </c>
      <c r="F685" s="145"/>
      <c r="G685" s="145" t="s">
        <v>333</v>
      </c>
    </row>
    <row r="686" spans="1:7">
      <c r="A686" s="146">
        <v>685</v>
      </c>
      <c r="B686" s="145" t="s">
        <v>1800</v>
      </c>
      <c r="C686" s="145" t="s">
        <v>389</v>
      </c>
      <c r="D686" s="145" t="s">
        <v>1768</v>
      </c>
      <c r="E686" s="145" t="s">
        <v>948</v>
      </c>
      <c r="F686" s="145"/>
      <c r="G686" s="145" t="s">
        <v>995</v>
      </c>
    </row>
    <row r="687" spans="1:7">
      <c r="A687" s="146">
        <v>686</v>
      </c>
      <c r="B687" s="145" t="s">
        <v>1800</v>
      </c>
      <c r="C687" s="145" t="s">
        <v>389</v>
      </c>
      <c r="D687" s="145" t="s">
        <v>1769</v>
      </c>
      <c r="E687" s="145" t="s">
        <v>1770</v>
      </c>
      <c r="F687" s="145"/>
      <c r="G687" s="145" t="s">
        <v>333</v>
      </c>
    </row>
    <row r="688" spans="1:7">
      <c r="A688" s="146">
        <v>687</v>
      </c>
      <c r="B688" s="145" t="s">
        <v>1800</v>
      </c>
      <c r="C688" s="145" t="s">
        <v>389</v>
      </c>
      <c r="D688" s="145" t="s">
        <v>1771</v>
      </c>
      <c r="E688" s="145" t="s">
        <v>949</v>
      </c>
      <c r="F688" s="145"/>
      <c r="G688" s="145" t="s">
        <v>333</v>
      </c>
    </row>
    <row r="689" spans="1:7">
      <c r="A689" s="146">
        <v>688</v>
      </c>
      <c r="B689" s="145" t="s">
        <v>1800</v>
      </c>
      <c r="C689" s="145" t="s">
        <v>389</v>
      </c>
      <c r="D689" s="145" t="s">
        <v>1772</v>
      </c>
      <c r="E689" s="145" t="s">
        <v>1773</v>
      </c>
      <c r="F689" s="145"/>
      <c r="G689" s="145" t="s">
        <v>333</v>
      </c>
    </row>
    <row r="690" spans="1:7">
      <c r="A690" s="146">
        <v>689</v>
      </c>
      <c r="B690" s="145" t="s">
        <v>1800</v>
      </c>
      <c r="C690" s="145" t="s">
        <v>389</v>
      </c>
      <c r="D690" s="145" t="s">
        <v>1774</v>
      </c>
      <c r="E690" s="145" t="s">
        <v>1775</v>
      </c>
      <c r="F690" s="145"/>
      <c r="G690" s="145" t="s">
        <v>333</v>
      </c>
    </row>
    <row r="691" spans="1:7">
      <c r="A691" s="146">
        <v>690</v>
      </c>
      <c r="B691" s="145" t="s">
        <v>1800</v>
      </c>
      <c r="C691" s="145" t="s">
        <v>389</v>
      </c>
      <c r="D691" s="145" t="s">
        <v>1776</v>
      </c>
      <c r="E691" s="145" t="s">
        <v>1777</v>
      </c>
      <c r="F691" s="145"/>
      <c r="G691" s="145" t="s">
        <v>333</v>
      </c>
    </row>
  </sheetData>
  <phoneticPr fontId="6"/>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941F-B928-4C97-8551-4BB53D003E09}">
  <sheetPr>
    <tabColor rgb="FFFFFF00"/>
    <pageSetUpPr fitToPage="1"/>
  </sheetPr>
  <dimension ref="A1:BD216"/>
  <sheetViews>
    <sheetView view="pageBreakPreview" topLeftCell="A159" zoomScaleNormal="100" zoomScaleSheetLayoutView="100" workbookViewId="0">
      <selection activeCell="AY196" sqref="AY196"/>
    </sheetView>
  </sheetViews>
  <sheetFormatPr defaultColWidth="9" defaultRowHeight="13"/>
  <cols>
    <col min="1" max="41" width="2.08984375" style="357" customWidth="1"/>
    <col min="42" max="42" width="4.08984375" style="357" customWidth="1"/>
    <col min="43" max="45" width="2.08984375" style="357" customWidth="1"/>
    <col min="46" max="49" width="2.08984375" style="358" customWidth="1"/>
    <col min="50" max="56" width="10.08984375" style="358" customWidth="1"/>
    <col min="57" max="80" width="2.08984375" style="358" customWidth="1"/>
    <col min="81" max="16384" width="9" style="358"/>
  </cols>
  <sheetData>
    <row r="1" spans="1:46">
      <c r="A1" s="86"/>
      <c r="B1" s="357" t="s">
        <v>289</v>
      </c>
    </row>
    <row r="3" spans="1:46" s="359" customFormat="1" ht="14">
      <c r="A3" s="602" t="s">
        <v>1872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74"/>
    </row>
    <row r="4" spans="1:46" s="359" customFormat="1" ht="14">
      <c r="A4" s="928" t="s">
        <v>135</v>
      </c>
      <c r="B4" s="92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360"/>
      <c r="AT4" s="361"/>
    </row>
    <row r="6" spans="1:46">
      <c r="B6" s="357" t="s">
        <v>177</v>
      </c>
      <c r="P6" s="354"/>
      <c r="Q6" s="354"/>
      <c r="R6" s="354"/>
      <c r="S6" s="354"/>
      <c r="T6" s="354"/>
      <c r="U6" s="354"/>
      <c r="V6" s="354"/>
      <c r="W6" s="354"/>
      <c r="X6" s="354"/>
      <c r="Y6" s="354"/>
      <c r="Z6" s="354"/>
      <c r="AA6" s="354"/>
      <c r="AB6" s="354"/>
      <c r="AC6" s="354"/>
      <c r="AD6" s="354"/>
      <c r="AE6" s="354"/>
      <c r="AF6" s="354"/>
      <c r="AG6" s="354"/>
    </row>
    <row r="7" spans="1:46" ht="13.5" customHeight="1">
      <c r="C7" s="357" t="s">
        <v>169</v>
      </c>
      <c r="P7" s="354"/>
      <c r="Q7" s="354"/>
      <c r="R7" s="354"/>
      <c r="S7" s="354"/>
      <c r="T7" s="354"/>
      <c r="U7" s="354"/>
      <c r="V7" s="354"/>
      <c r="W7" s="354"/>
      <c r="X7" s="354"/>
      <c r="Y7" s="354"/>
      <c r="Z7" s="354"/>
      <c r="AA7" s="354"/>
      <c r="AB7" s="354"/>
      <c r="AC7" s="354"/>
      <c r="AD7" s="354"/>
      <c r="AE7" s="354"/>
      <c r="AF7" s="354"/>
      <c r="AG7" s="354"/>
    </row>
    <row r="8" spans="1:46" s="369" customFormat="1" ht="13.5" customHeight="1">
      <c r="A8" s="362"/>
      <c r="B8" s="362"/>
      <c r="C8" s="362"/>
      <c r="D8" s="1010" t="s">
        <v>136</v>
      </c>
      <c r="E8" s="1011"/>
      <c r="F8" s="1011"/>
      <c r="G8" s="1011"/>
      <c r="H8" s="1011"/>
      <c r="I8" s="1011"/>
      <c r="J8" s="1012"/>
      <c r="K8" s="363" t="s">
        <v>226</v>
      </c>
      <c r="L8" s="1016"/>
      <c r="M8" s="1016"/>
      <c r="N8" s="1016"/>
      <c r="O8" s="1016"/>
      <c r="P8" s="364" t="s">
        <v>227</v>
      </c>
      <c r="Q8" s="1016"/>
      <c r="R8" s="1016"/>
      <c r="S8" s="1016"/>
      <c r="T8" s="1016"/>
      <c r="U8" s="1016"/>
      <c r="V8" s="365" t="s">
        <v>228</v>
      </c>
      <c r="W8" s="366"/>
      <c r="X8" s="366"/>
      <c r="Y8" s="366"/>
      <c r="Z8" s="366"/>
      <c r="AA8" s="366"/>
      <c r="AB8" s="366"/>
      <c r="AC8" s="366"/>
      <c r="AD8" s="366"/>
      <c r="AE8" s="366"/>
      <c r="AF8" s="366"/>
      <c r="AG8" s="366"/>
      <c r="AH8" s="366"/>
      <c r="AI8" s="366"/>
      <c r="AJ8" s="366"/>
      <c r="AK8" s="366"/>
      <c r="AL8" s="366"/>
      <c r="AM8" s="366"/>
      <c r="AN8" s="366"/>
      <c r="AO8" s="367"/>
      <c r="AP8" s="368"/>
      <c r="AQ8" s="362"/>
      <c r="AR8" s="362"/>
      <c r="AS8" s="362"/>
    </row>
    <row r="9" spans="1:46" s="369" customFormat="1" ht="13.5" customHeight="1">
      <c r="A9" s="362"/>
      <c r="B9" s="362"/>
      <c r="C9" s="362"/>
      <c r="D9" s="1013"/>
      <c r="E9" s="1014"/>
      <c r="F9" s="1014"/>
      <c r="G9" s="1014"/>
      <c r="H9" s="1014"/>
      <c r="I9" s="1014"/>
      <c r="J9" s="1015"/>
      <c r="K9" s="699"/>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8"/>
      <c r="AP9" s="368"/>
      <c r="AQ9" s="362"/>
      <c r="AR9" s="362"/>
      <c r="AS9" s="362"/>
    </row>
    <row r="10" spans="1:46" s="369" customFormat="1" ht="13.5" customHeight="1">
      <c r="A10" s="362"/>
      <c r="B10" s="362"/>
      <c r="C10" s="362"/>
      <c r="D10" s="1013"/>
      <c r="E10" s="1014"/>
      <c r="F10" s="1014"/>
      <c r="G10" s="1014"/>
      <c r="H10" s="1014"/>
      <c r="I10" s="1014"/>
      <c r="J10" s="1015"/>
      <c r="K10" s="1019"/>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8"/>
      <c r="AP10" s="368"/>
      <c r="AQ10" s="362"/>
      <c r="AR10" s="362"/>
      <c r="AS10" s="362"/>
    </row>
    <row r="11" spans="1:46" s="369" customFormat="1" ht="13.5" customHeight="1">
      <c r="A11" s="362"/>
      <c r="B11" s="362"/>
      <c r="C11" s="362"/>
      <c r="D11" s="929" t="s">
        <v>1863</v>
      </c>
      <c r="E11" s="1029"/>
      <c r="F11" s="1029"/>
      <c r="G11" s="1029"/>
      <c r="H11" s="1029"/>
      <c r="I11" s="1029"/>
      <c r="J11" s="1030"/>
      <c r="K11" s="933"/>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3"/>
      <c r="AP11" s="368"/>
      <c r="AQ11" s="362"/>
      <c r="AR11" s="362"/>
      <c r="AS11" s="362"/>
    </row>
    <row r="12" spans="1:46" s="369" customFormat="1" ht="13.5" customHeight="1">
      <c r="A12" s="362"/>
      <c r="B12" s="362"/>
      <c r="C12" s="362"/>
      <c r="D12" s="1031"/>
      <c r="E12" s="1029"/>
      <c r="F12" s="1029"/>
      <c r="G12" s="1029"/>
      <c r="H12" s="1029"/>
      <c r="I12" s="1029"/>
      <c r="J12" s="1030"/>
      <c r="K12" s="1034"/>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3"/>
      <c r="AP12" s="368"/>
      <c r="AQ12" s="362"/>
      <c r="AR12" s="362"/>
      <c r="AS12" s="362"/>
    </row>
    <row r="13" spans="1:46" s="369" customFormat="1" ht="13.5" customHeight="1">
      <c r="A13" s="362"/>
      <c r="B13" s="362"/>
      <c r="C13" s="362"/>
      <c r="D13" s="929" t="s">
        <v>137</v>
      </c>
      <c r="E13" s="1029"/>
      <c r="F13" s="1029"/>
      <c r="G13" s="1029"/>
      <c r="H13" s="1029"/>
      <c r="I13" s="1029"/>
      <c r="J13" s="1030"/>
      <c r="K13" s="933"/>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3"/>
      <c r="AP13" s="368"/>
      <c r="AQ13" s="362"/>
      <c r="AR13" s="362"/>
      <c r="AS13" s="362"/>
    </row>
    <row r="14" spans="1:46" s="369" customFormat="1" ht="13.5" customHeight="1">
      <c r="A14" s="362"/>
      <c r="B14" s="362"/>
      <c r="C14" s="362"/>
      <c r="D14" s="1031"/>
      <c r="E14" s="1029"/>
      <c r="F14" s="1029"/>
      <c r="G14" s="1029"/>
      <c r="H14" s="1029"/>
      <c r="I14" s="1029"/>
      <c r="J14" s="1030"/>
      <c r="K14" s="1034"/>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3"/>
      <c r="AP14" s="368"/>
      <c r="AQ14" s="362"/>
      <c r="AR14" s="362"/>
      <c r="AS14" s="362"/>
    </row>
    <row r="15" spans="1:46" s="369" customFormat="1" ht="13.5" customHeight="1">
      <c r="A15" s="362"/>
      <c r="B15" s="362"/>
      <c r="C15" s="362"/>
      <c r="D15" s="821" t="s">
        <v>138</v>
      </c>
      <c r="E15" s="1014"/>
      <c r="F15" s="1014"/>
      <c r="G15" s="1014"/>
      <c r="H15" s="1014"/>
      <c r="I15" s="1014"/>
      <c r="J15" s="1015"/>
      <c r="K15" s="699"/>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937"/>
      <c r="AP15" s="368"/>
      <c r="AQ15" s="362"/>
      <c r="AR15" s="362"/>
      <c r="AS15" s="362"/>
    </row>
    <row r="16" spans="1:46" s="369" customFormat="1" ht="13.5" customHeight="1">
      <c r="A16" s="362"/>
      <c r="B16" s="362"/>
      <c r="C16" s="362"/>
      <c r="D16" s="1035"/>
      <c r="E16" s="1036"/>
      <c r="F16" s="1036"/>
      <c r="G16" s="1036"/>
      <c r="H16" s="1036"/>
      <c r="I16" s="1036"/>
      <c r="J16" s="1037"/>
      <c r="K16" s="938"/>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40"/>
      <c r="AP16" s="368"/>
      <c r="AQ16" s="362"/>
      <c r="AR16" s="362"/>
      <c r="AS16" s="362"/>
    </row>
    <row r="17" spans="1:45" s="371" customFormat="1" ht="13.5" customHeight="1">
      <c r="A17" s="370"/>
      <c r="B17" s="370"/>
      <c r="C17" s="370"/>
      <c r="D17" s="370" t="s">
        <v>139</v>
      </c>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row>
    <row r="18" spans="1:45">
      <c r="A18" s="354"/>
      <c r="B18" s="354"/>
      <c r="C18" s="354"/>
      <c r="D18" s="354"/>
      <c r="E18" s="354"/>
      <c r="F18" s="354"/>
      <c r="G18" s="354"/>
    </row>
    <row r="19" spans="1:45">
      <c r="C19" s="357" t="s">
        <v>140</v>
      </c>
    </row>
    <row r="20" spans="1:45" s="376" customFormat="1" ht="13.5" customHeight="1">
      <c r="A20" s="372"/>
      <c r="B20" s="372"/>
      <c r="C20" s="372"/>
      <c r="D20" s="373" t="s">
        <v>1860</v>
      </c>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2"/>
      <c r="AQ20" s="372"/>
      <c r="AR20" s="374"/>
      <c r="AS20" s="375"/>
    </row>
    <row r="21" spans="1:45" s="376" customFormat="1" ht="13.5" customHeight="1">
      <c r="A21" s="372"/>
      <c r="B21" s="372"/>
      <c r="C21" s="372"/>
      <c r="D21" s="1039" t="s">
        <v>1858</v>
      </c>
      <c r="E21" s="1039"/>
      <c r="F21" s="1039"/>
      <c r="G21" s="1039"/>
      <c r="H21" s="1039"/>
      <c r="I21" s="1039"/>
      <c r="J21" s="1039"/>
      <c r="K21" s="1039"/>
      <c r="L21" s="1039"/>
      <c r="M21" s="1041"/>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c r="AO21" s="1043"/>
      <c r="AP21" s="372"/>
      <c r="AQ21" s="372"/>
      <c r="AR21" s="374"/>
      <c r="AS21" s="375"/>
    </row>
    <row r="22" spans="1:45" s="376" customFormat="1" ht="13.5" customHeight="1">
      <c r="A22" s="372"/>
      <c r="B22" s="372"/>
      <c r="C22" s="372"/>
      <c r="D22" s="1039"/>
      <c r="E22" s="1039"/>
      <c r="F22" s="1039"/>
      <c r="G22" s="1039"/>
      <c r="H22" s="1039"/>
      <c r="I22" s="1039"/>
      <c r="J22" s="1039"/>
      <c r="K22" s="1039"/>
      <c r="L22" s="1039"/>
      <c r="M22" s="1044"/>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M22" s="1045"/>
      <c r="AN22" s="1045"/>
      <c r="AO22" s="1046"/>
      <c r="AP22" s="372"/>
      <c r="AQ22" s="372"/>
      <c r="AR22" s="374"/>
      <c r="AS22" s="375"/>
    </row>
    <row r="23" spans="1:45" s="376" customFormat="1" ht="13.5" customHeight="1">
      <c r="A23" s="372"/>
      <c r="B23" s="372"/>
      <c r="C23" s="372"/>
      <c r="D23" s="1040"/>
      <c r="E23" s="1040"/>
      <c r="F23" s="1040"/>
      <c r="G23" s="1040"/>
      <c r="H23" s="1040"/>
      <c r="I23" s="1040"/>
      <c r="J23" s="1040"/>
      <c r="K23" s="1040"/>
      <c r="L23" s="1040"/>
      <c r="M23" s="1044"/>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5"/>
      <c r="AL23" s="1045"/>
      <c r="AM23" s="1045"/>
      <c r="AN23" s="1045"/>
      <c r="AO23" s="1046"/>
      <c r="AP23" s="372"/>
      <c r="AQ23" s="372"/>
      <c r="AR23" s="374"/>
      <c r="AS23" s="375"/>
    </row>
    <row r="24" spans="1:45" s="376" customFormat="1" ht="13.5" customHeight="1">
      <c r="A24" s="372"/>
      <c r="B24" s="372"/>
      <c r="C24" s="372"/>
      <c r="D24" s="1047" t="s">
        <v>1859</v>
      </c>
      <c r="E24" s="1047"/>
      <c r="F24" s="1047"/>
      <c r="G24" s="1047"/>
      <c r="H24" s="1047"/>
      <c r="I24" s="1047"/>
      <c r="J24" s="1047"/>
      <c r="K24" s="1047"/>
      <c r="L24" s="1047"/>
      <c r="M24" s="1048"/>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50"/>
      <c r="AP24" s="372"/>
      <c r="AQ24" s="372"/>
      <c r="AR24" s="374"/>
      <c r="AS24" s="375"/>
    </row>
    <row r="25" spans="1:45" s="376" customFormat="1" ht="13.5" customHeight="1">
      <c r="A25" s="372"/>
      <c r="B25" s="372"/>
      <c r="C25" s="372"/>
      <c r="D25" s="1047"/>
      <c r="E25" s="1047"/>
      <c r="F25" s="1047"/>
      <c r="G25" s="1047"/>
      <c r="H25" s="1047"/>
      <c r="I25" s="1047"/>
      <c r="J25" s="1047"/>
      <c r="K25" s="1047"/>
      <c r="L25" s="1047"/>
      <c r="M25" s="1048"/>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50"/>
      <c r="AP25" s="372"/>
      <c r="AQ25" s="372"/>
      <c r="AR25" s="374"/>
      <c r="AS25" s="375"/>
    </row>
    <row r="26" spans="1:45" s="376" customFormat="1" ht="13.5" customHeight="1">
      <c r="A26" s="372"/>
      <c r="B26" s="372"/>
      <c r="C26" s="372"/>
      <c r="D26" s="1047"/>
      <c r="E26" s="1047"/>
      <c r="F26" s="1047"/>
      <c r="G26" s="1047"/>
      <c r="H26" s="1047"/>
      <c r="I26" s="1047"/>
      <c r="J26" s="1047"/>
      <c r="K26" s="1047"/>
      <c r="L26" s="1047"/>
      <c r="M26" s="1048"/>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50"/>
      <c r="AP26" s="372"/>
      <c r="AQ26" s="372"/>
      <c r="AR26" s="374"/>
      <c r="AS26" s="375"/>
    </row>
    <row r="27" spans="1:45" s="376" customFormat="1" ht="13.5" customHeight="1">
      <c r="A27" s="372"/>
      <c r="B27" s="372"/>
      <c r="C27" s="372"/>
      <c r="D27" s="1023" t="s">
        <v>185</v>
      </c>
      <c r="E27" s="1024"/>
      <c r="F27" s="1024"/>
      <c r="G27" s="1024"/>
      <c r="H27" s="1024"/>
      <c r="I27" s="1024"/>
      <c r="J27" s="1024"/>
      <c r="K27" s="1024"/>
      <c r="L27" s="1025"/>
      <c r="M27" s="1044"/>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c r="AK27" s="1045"/>
      <c r="AL27" s="1045"/>
      <c r="AM27" s="1045"/>
      <c r="AN27" s="1045"/>
      <c r="AO27" s="1046"/>
      <c r="AP27" s="372"/>
      <c r="AQ27" s="372"/>
      <c r="AR27" s="374"/>
      <c r="AS27" s="375"/>
    </row>
    <row r="28" spans="1:45" s="376" customFormat="1" ht="13.5" customHeight="1">
      <c r="A28" s="372"/>
      <c r="B28" s="372"/>
      <c r="C28" s="372"/>
      <c r="D28" s="1023"/>
      <c r="E28" s="1024"/>
      <c r="F28" s="1024"/>
      <c r="G28" s="1024"/>
      <c r="H28" s="1024"/>
      <c r="I28" s="1024"/>
      <c r="J28" s="1024"/>
      <c r="K28" s="1024"/>
      <c r="L28" s="1025"/>
      <c r="M28" s="1044"/>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5"/>
      <c r="AL28" s="1045"/>
      <c r="AM28" s="1045"/>
      <c r="AN28" s="1045"/>
      <c r="AO28" s="1046"/>
      <c r="AP28" s="372"/>
      <c r="AQ28" s="372"/>
      <c r="AR28" s="374"/>
      <c r="AS28" s="375"/>
    </row>
    <row r="29" spans="1:45" s="376" customFormat="1" ht="13.5" customHeight="1">
      <c r="A29" s="372"/>
      <c r="B29" s="372"/>
      <c r="C29" s="372"/>
      <c r="D29" s="1026"/>
      <c r="E29" s="1027"/>
      <c r="F29" s="1027"/>
      <c r="G29" s="1027"/>
      <c r="H29" s="1027"/>
      <c r="I29" s="1027"/>
      <c r="J29" s="1027"/>
      <c r="K29" s="1027"/>
      <c r="L29" s="1028"/>
      <c r="M29" s="1051"/>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2"/>
      <c r="AL29" s="1052"/>
      <c r="AM29" s="1052"/>
      <c r="AN29" s="1052"/>
      <c r="AO29" s="1053"/>
      <c r="AP29" s="372"/>
      <c r="AQ29" s="372"/>
      <c r="AR29" s="374"/>
      <c r="AS29" s="375"/>
    </row>
    <row r="30" spans="1:45" s="376" customFormat="1" ht="13.5" customHeight="1">
      <c r="A30" s="372"/>
      <c r="B30" s="372"/>
      <c r="C30" s="372"/>
      <c r="E30" s="373"/>
      <c r="F30" s="373"/>
      <c r="G30" s="373"/>
      <c r="H30" s="373"/>
      <c r="I30" s="373"/>
      <c r="J30" s="373"/>
      <c r="K30" s="373"/>
      <c r="L30" s="373"/>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2"/>
      <c r="AQ30" s="372"/>
      <c r="AR30" s="374"/>
      <c r="AS30" s="375"/>
    </row>
    <row r="31" spans="1:45" s="376" customFormat="1" ht="13.5" customHeight="1">
      <c r="A31" s="372"/>
      <c r="B31" s="372"/>
      <c r="C31" s="372"/>
      <c r="D31" s="373" t="s">
        <v>1846</v>
      </c>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2"/>
      <c r="AQ31" s="372"/>
      <c r="AR31" s="374"/>
      <c r="AS31" s="375"/>
    </row>
    <row r="32" spans="1:45" s="376" customFormat="1" ht="13.5" customHeight="1">
      <c r="A32" s="372"/>
      <c r="B32" s="372"/>
      <c r="C32" s="372"/>
      <c r="D32" s="1039" t="s">
        <v>183</v>
      </c>
      <c r="E32" s="1039"/>
      <c r="F32" s="1039"/>
      <c r="G32" s="1039"/>
      <c r="H32" s="1039"/>
      <c r="I32" s="1039"/>
      <c r="J32" s="1039"/>
      <c r="K32" s="1039"/>
      <c r="L32" s="1039"/>
      <c r="M32" s="1041"/>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3"/>
      <c r="AP32" s="372"/>
      <c r="AQ32" s="372"/>
      <c r="AR32" s="374"/>
      <c r="AS32" s="375"/>
    </row>
    <row r="33" spans="1:45" s="376" customFormat="1" ht="13.5" customHeight="1">
      <c r="A33" s="372"/>
      <c r="B33" s="372"/>
      <c r="C33" s="372"/>
      <c r="D33" s="1039"/>
      <c r="E33" s="1039"/>
      <c r="F33" s="1039"/>
      <c r="G33" s="1039"/>
      <c r="H33" s="1039"/>
      <c r="I33" s="1039"/>
      <c r="J33" s="1039"/>
      <c r="K33" s="1039"/>
      <c r="L33" s="1039"/>
      <c r="M33" s="1044"/>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c r="AJ33" s="1045"/>
      <c r="AK33" s="1045"/>
      <c r="AL33" s="1045"/>
      <c r="AM33" s="1045"/>
      <c r="AN33" s="1045"/>
      <c r="AO33" s="1046"/>
      <c r="AP33" s="372"/>
      <c r="AQ33" s="372"/>
      <c r="AR33" s="374"/>
      <c r="AS33" s="375"/>
    </row>
    <row r="34" spans="1:45" s="376" customFormat="1" ht="13.5" customHeight="1">
      <c r="A34" s="372"/>
      <c r="B34" s="372"/>
      <c r="C34" s="372"/>
      <c r="D34" s="1040"/>
      <c r="E34" s="1040"/>
      <c r="F34" s="1040"/>
      <c r="G34" s="1040"/>
      <c r="H34" s="1040"/>
      <c r="I34" s="1040"/>
      <c r="J34" s="1040"/>
      <c r="K34" s="1040"/>
      <c r="L34" s="1040"/>
      <c r="M34" s="1044"/>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6"/>
      <c r="AP34" s="372"/>
      <c r="AQ34" s="372"/>
      <c r="AR34" s="374"/>
      <c r="AS34" s="375"/>
    </row>
    <row r="35" spans="1:45" s="376" customFormat="1" ht="13.5" customHeight="1">
      <c r="A35" s="372"/>
      <c r="B35" s="372"/>
      <c r="C35" s="372"/>
      <c r="D35" s="1047" t="s">
        <v>184</v>
      </c>
      <c r="E35" s="1047"/>
      <c r="F35" s="1047"/>
      <c r="G35" s="1047"/>
      <c r="H35" s="1047"/>
      <c r="I35" s="1047"/>
      <c r="J35" s="1047"/>
      <c r="K35" s="1047"/>
      <c r="L35" s="1047"/>
      <c r="M35" s="1048"/>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49"/>
      <c r="AK35" s="1049"/>
      <c r="AL35" s="1049"/>
      <c r="AM35" s="1049"/>
      <c r="AN35" s="1049"/>
      <c r="AO35" s="1050"/>
      <c r="AP35" s="372"/>
      <c r="AQ35" s="372"/>
      <c r="AR35" s="374"/>
      <c r="AS35" s="375"/>
    </row>
    <row r="36" spans="1:45" s="376" customFormat="1" ht="13.5" customHeight="1">
      <c r="A36" s="372"/>
      <c r="B36" s="372"/>
      <c r="C36" s="372"/>
      <c r="D36" s="1047"/>
      <c r="E36" s="1047"/>
      <c r="F36" s="1047"/>
      <c r="G36" s="1047"/>
      <c r="H36" s="1047"/>
      <c r="I36" s="1047"/>
      <c r="J36" s="1047"/>
      <c r="K36" s="1047"/>
      <c r="L36" s="1047"/>
      <c r="M36" s="1048"/>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50"/>
      <c r="AP36" s="372"/>
      <c r="AQ36" s="372"/>
      <c r="AR36" s="374"/>
      <c r="AS36" s="375"/>
    </row>
    <row r="37" spans="1:45" s="376" customFormat="1" ht="13.5" customHeight="1">
      <c r="A37" s="372"/>
      <c r="B37" s="372"/>
      <c r="C37" s="372"/>
      <c r="D37" s="1047"/>
      <c r="E37" s="1047"/>
      <c r="F37" s="1047"/>
      <c r="G37" s="1047"/>
      <c r="H37" s="1047"/>
      <c r="I37" s="1047"/>
      <c r="J37" s="1047"/>
      <c r="K37" s="1047"/>
      <c r="L37" s="1047"/>
      <c r="M37" s="1048"/>
      <c r="N37" s="1049"/>
      <c r="O37" s="1049"/>
      <c r="P37" s="1049"/>
      <c r="Q37" s="1049"/>
      <c r="R37" s="1049"/>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50"/>
      <c r="AP37" s="372"/>
      <c r="AQ37" s="372"/>
      <c r="AR37" s="374"/>
      <c r="AS37" s="375"/>
    </row>
    <row r="38" spans="1:45" s="376" customFormat="1" ht="13.5" customHeight="1">
      <c r="A38" s="372"/>
      <c r="B38" s="372"/>
      <c r="C38" s="372"/>
      <c r="D38" s="1054" t="s">
        <v>1919</v>
      </c>
      <c r="E38" s="1054"/>
      <c r="F38" s="1054"/>
      <c r="G38" s="1054"/>
      <c r="H38" s="1054"/>
      <c r="I38" s="1054"/>
      <c r="J38" s="1054"/>
      <c r="K38" s="1054"/>
      <c r="L38" s="1054"/>
      <c r="M38" s="1044"/>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6"/>
      <c r="AP38" s="372"/>
      <c r="AQ38" s="372"/>
      <c r="AR38" s="374"/>
      <c r="AS38" s="375"/>
    </row>
    <row r="39" spans="1:45" s="376" customFormat="1" ht="13.5" customHeight="1">
      <c r="A39" s="372"/>
      <c r="B39" s="372"/>
      <c r="C39" s="372"/>
      <c r="D39" s="1039"/>
      <c r="E39" s="1039"/>
      <c r="F39" s="1039"/>
      <c r="G39" s="1039"/>
      <c r="H39" s="1039"/>
      <c r="I39" s="1039"/>
      <c r="J39" s="1039"/>
      <c r="K39" s="1039"/>
      <c r="L39" s="1039"/>
      <c r="M39" s="1044"/>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6"/>
      <c r="AP39" s="372"/>
      <c r="AQ39" s="372"/>
      <c r="AR39" s="374"/>
      <c r="AS39" s="375"/>
    </row>
    <row r="40" spans="1:45" s="376" customFormat="1" ht="13.5" customHeight="1">
      <c r="A40" s="372"/>
      <c r="B40" s="372"/>
      <c r="C40" s="372"/>
      <c r="D40" s="1039"/>
      <c r="E40" s="1039"/>
      <c r="F40" s="1039"/>
      <c r="G40" s="1039"/>
      <c r="H40" s="1039"/>
      <c r="I40" s="1039"/>
      <c r="J40" s="1039"/>
      <c r="K40" s="1039"/>
      <c r="L40" s="1039"/>
      <c r="M40" s="1051"/>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c r="AK40" s="1052"/>
      <c r="AL40" s="1052"/>
      <c r="AM40" s="1052"/>
      <c r="AN40" s="1052"/>
      <c r="AO40" s="1053"/>
      <c r="AP40" s="372"/>
      <c r="AQ40" s="372"/>
      <c r="AR40" s="374"/>
      <c r="AS40" s="375"/>
    </row>
    <row r="41" spans="1:45" s="376" customFormat="1" ht="13.5" customHeight="1">
      <c r="A41" s="372"/>
      <c r="B41" s="372"/>
      <c r="C41" s="372"/>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2"/>
      <c r="AQ41" s="372"/>
      <c r="AR41" s="374"/>
      <c r="AS41" s="375"/>
    </row>
    <row r="42" spans="1:45" s="376" customFormat="1" ht="13.5" customHeight="1">
      <c r="A42" s="372"/>
      <c r="B42" s="372"/>
      <c r="C42" s="372"/>
      <c r="D42" s="373" t="s">
        <v>1845</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2"/>
      <c r="AQ42" s="372"/>
      <c r="AR42" s="374"/>
      <c r="AS42" s="375"/>
    </row>
    <row r="43" spans="1:45" s="376" customFormat="1" ht="13.5" customHeight="1">
      <c r="A43" s="372"/>
      <c r="B43" s="372"/>
      <c r="C43" s="372"/>
      <c r="D43" s="1039" t="s">
        <v>186</v>
      </c>
      <c r="E43" s="1039"/>
      <c r="F43" s="1039"/>
      <c r="G43" s="1039"/>
      <c r="H43" s="1039"/>
      <c r="I43" s="1039"/>
      <c r="J43" s="1039"/>
      <c r="K43" s="1039"/>
      <c r="L43" s="1039"/>
      <c r="M43" s="1056" t="s">
        <v>1868</v>
      </c>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8"/>
      <c r="AP43" s="372"/>
      <c r="AQ43" s="372"/>
      <c r="AR43" s="374"/>
      <c r="AS43" s="375"/>
    </row>
    <row r="44" spans="1:45" s="376" customFormat="1" ht="13.5" customHeight="1">
      <c r="A44" s="372"/>
      <c r="B44" s="372"/>
      <c r="C44" s="372"/>
      <c r="D44" s="1039"/>
      <c r="E44" s="1039"/>
      <c r="F44" s="1039"/>
      <c r="G44" s="1039"/>
      <c r="H44" s="1039"/>
      <c r="I44" s="1039"/>
      <c r="J44" s="1039"/>
      <c r="K44" s="1039"/>
      <c r="L44" s="1039"/>
      <c r="M44" s="1059"/>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1"/>
      <c r="AP44" s="372"/>
      <c r="AQ44" s="372"/>
      <c r="AR44" s="374"/>
      <c r="AS44" s="375"/>
    </row>
    <row r="45" spans="1:45" s="376" customFormat="1" ht="13.5" customHeight="1">
      <c r="A45" s="372"/>
      <c r="B45" s="372"/>
      <c r="C45" s="372"/>
      <c r="D45" s="1039"/>
      <c r="E45" s="1039"/>
      <c r="F45" s="1039"/>
      <c r="G45" s="1039"/>
      <c r="H45" s="1039"/>
      <c r="I45" s="1039"/>
      <c r="J45" s="1039"/>
      <c r="K45" s="1039"/>
      <c r="L45" s="1039"/>
      <c r="M45" s="1059"/>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1"/>
      <c r="AP45" s="372"/>
      <c r="AQ45" s="372"/>
      <c r="AR45" s="374"/>
      <c r="AS45" s="375"/>
    </row>
    <row r="46" spans="1:45" s="376" customFormat="1" ht="13.5" customHeight="1">
      <c r="A46" s="372"/>
      <c r="B46" s="372"/>
      <c r="C46" s="372"/>
      <c r="D46" s="1055"/>
      <c r="E46" s="1055"/>
      <c r="F46" s="1055"/>
      <c r="G46" s="1055"/>
      <c r="H46" s="1055"/>
      <c r="I46" s="1055"/>
      <c r="J46" s="1055"/>
      <c r="K46" s="1055"/>
      <c r="L46" s="1055"/>
      <c r="M46" s="1062"/>
      <c r="N46" s="1063"/>
      <c r="O46" s="1063"/>
      <c r="P46" s="1063"/>
      <c r="Q46" s="1063"/>
      <c r="R46" s="1063"/>
      <c r="S46" s="1063"/>
      <c r="T46" s="1063"/>
      <c r="U46" s="1063"/>
      <c r="V46" s="1063"/>
      <c r="W46" s="1063"/>
      <c r="X46" s="1063"/>
      <c r="Y46" s="1063"/>
      <c r="Z46" s="1063"/>
      <c r="AA46" s="1063"/>
      <c r="AB46" s="1063"/>
      <c r="AC46" s="1063"/>
      <c r="AD46" s="1063"/>
      <c r="AE46" s="1063"/>
      <c r="AF46" s="1063"/>
      <c r="AG46" s="1063"/>
      <c r="AH46" s="1063"/>
      <c r="AI46" s="1063"/>
      <c r="AJ46" s="1063"/>
      <c r="AK46" s="1063"/>
      <c r="AL46" s="1063"/>
      <c r="AM46" s="1063"/>
      <c r="AN46" s="1063"/>
      <c r="AO46" s="1064"/>
      <c r="AP46" s="372"/>
      <c r="AQ46" s="372"/>
      <c r="AR46" s="374"/>
      <c r="AS46" s="375"/>
    </row>
    <row r="47" spans="1:45" s="376" customFormat="1" ht="13.5" customHeight="1">
      <c r="A47" s="372"/>
      <c r="B47" s="372"/>
      <c r="C47" s="372"/>
      <c r="D47" s="1065" t="s">
        <v>191</v>
      </c>
      <c r="E47" s="1066"/>
      <c r="F47" s="1066"/>
      <c r="G47" s="1066"/>
      <c r="H47" s="1066"/>
      <c r="I47" s="1066"/>
      <c r="J47" s="1066"/>
      <c r="K47" s="1066"/>
      <c r="L47" s="1067"/>
      <c r="M47" s="1068" t="s">
        <v>1861</v>
      </c>
      <c r="N47" s="1069"/>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70"/>
      <c r="AP47" s="372"/>
      <c r="AQ47" s="372"/>
      <c r="AR47" s="374"/>
      <c r="AS47" s="375"/>
    </row>
    <row r="48" spans="1:45" s="376" customFormat="1" ht="13.5" customHeight="1">
      <c r="A48" s="372"/>
      <c r="B48" s="372"/>
      <c r="C48" s="372"/>
      <c r="D48" s="1023"/>
      <c r="E48" s="1024"/>
      <c r="F48" s="1024"/>
      <c r="G48" s="1024"/>
      <c r="H48" s="1024"/>
      <c r="I48" s="1024"/>
      <c r="J48" s="1024"/>
      <c r="K48" s="1024"/>
      <c r="L48" s="1025"/>
      <c r="M48" s="1071"/>
      <c r="N48" s="1072"/>
      <c r="O48" s="1072"/>
      <c r="P48" s="1072"/>
      <c r="Q48" s="1072"/>
      <c r="R48" s="1072"/>
      <c r="S48" s="1072"/>
      <c r="T48" s="1072"/>
      <c r="U48" s="1072"/>
      <c r="V48" s="1072"/>
      <c r="W48" s="1072"/>
      <c r="X48" s="1072"/>
      <c r="Y48" s="1072"/>
      <c r="Z48" s="1072"/>
      <c r="AA48" s="1072"/>
      <c r="AB48" s="1072"/>
      <c r="AC48" s="1072"/>
      <c r="AD48" s="1072"/>
      <c r="AE48" s="1072"/>
      <c r="AF48" s="1072"/>
      <c r="AG48" s="1072"/>
      <c r="AH48" s="1072"/>
      <c r="AI48" s="1072"/>
      <c r="AJ48" s="1072"/>
      <c r="AK48" s="1072"/>
      <c r="AL48" s="1072"/>
      <c r="AM48" s="1072"/>
      <c r="AN48" s="1072"/>
      <c r="AO48" s="1073"/>
      <c r="AP48" s="372"/>
      <c r="AQ48" s="372"/>
      <c r="AR48" s="374"/>
      <c r="AS48" s="375"/>
    </row>
    <row r="49" spans="1:45" s="376" customFormat="1" ht="13.5" customHeight="1">
      <c r="A49" s="372"/>
      <c r="B49" s="372"/>
      <c r="C49" s="372"/>
      <c r="D49" s="1023"/>
      <c r="E49" s="1024"/>
      <c r="F49" s="1024"/>
      <c r="G49" s="1024"/>
      <c r="H49" s="1024"/>
      <c r="I49" s="1024"/>
      <c r="J49" s="1024"/>
      <c r="K49" s="1024"/>
      <c r="L49" s="1025"/>
      <c r="M49" s="1044" t="s">
        <v>1862</v>
      </c>
      <c r="N49" s="1045"/>
      <c r="O49" s="1045"/>
      <c r="P49" s="1045"/>
      <c r="Q49" s="1045"/>
      <c r="R49" s="1045"/>
      <c r="S49" s="1045"/>
      <c r="T49" s="1045"/>
      <c r="U49" s="1045"/>
      <c r="V49" s="1045"/>
      <c r="W49" s="1045"/>
      <c r="X49" s="1045"/>
      <c r="Y49" s="1045"/>
      <c r="Z49" s="1045"/>
      <c r="AA49" s="1045"/>
      <c r="AB49" s="1045"/>
      <c r="AC49" s="1045"/>
      <c r="AD49" s="1045"/>
      <c r="AE49" s="1045"/>
      <c r="AF49" s="1045"/>
      <c r="AG49" s="1045"/>
      <c r="AH49" s="1045"/>
      <c r="AI49" s="1045"/>
      <c r="AJ49" s="1045"/>
      <c r="AK49" s="1045"/>
      <c r="AL49" s="1045"/>
      <c r="AM49" s="1045"/>
      <c r="AN49" s="1045"/>
      <c r="AO49" s="1046"/>
      <c r="AP49" s="372"/>
      <c r="AQ49" s="372"/>
      <c r="AR49" s="374"/>
      <c r="AS49" s="375"/>
    </row>
    <row r="50" spans="1:45" s="376" customFormat="1" ht="13.5" customHeight="1">
      <c r="A50" s="372"/>
      <c r="B50" s="372"/>
      <c r="C50" s="372"/>
      <c r="D50" s="1026"/>
      <c r="E50" s="1027"/>
      <c r="F50" s="1027"/>
      <c r="G50" s="1027"/>
      <c r="H50" s="1027"/>
      <c r="I50" s="1027"/>
      <c r="J50" s="1027"/>
      <c r="K50" s="1027"/>
      <c r="L50" s="1028"/>
      <c r="M50" s="1051"/>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2"/>
      <c r="AK50" s="1052"/>
      <c r="AL50" s="1052"/>
      <c r="AM50" s="1052"/>
      <c r="AN50" s="1052"/>
      <c r="AO50" s="1053"/>
      <c r="AP50" s="372"/>
      <c r="AQ50" s="372"/>
      <c r="AR50" s="374"/>
      <c r="AS50" s="375"/>
    </row>
    <row r="51" spans="1:45" s="376" customFormat="1" ht="13.5" customHeight="1">
      <c r="A51" s="372"/>
      <c r="B51" s="372"/>
      <c r="C51" s="372"/>
      <c r="D51" s="378" t="s">
        <v>193</v>
      </c>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2"/>
      <c r="AQ51" s="372"/>
      <c r="AR51" s="374"/>
      <c r="AS51" s="375"/>
    </row>
    <row r="52" spans="1:45" s="376" customFormat="1" ht="13.5" customHeight="1">
      <c r="A52" s="372"/>
      <c r="B52" s="372"/>
      <c r="C52" s="372"/>
      <c r="D52" s="378"/>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2"/>
      <c r="AQ52" s="372"/>
      <c r="AR52" s="374"/>
      <c r="AS52" s="375"/>
    </row>
    <row r="53" spans="1:45" s="376" customFormat="1" ht="13.5" customHeight="1">
      <c r="A53" s="372"/>
      <c r="B53" s="372"/>
      <c r="C53" s="372"/>
      <c r="D53" s="380" t="s">
        <v>1844</v>
      </c>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2"/>
      <c r="AQ53" s="372"/>
      <c r="AR53" s="374"/>
      <c r="AS53" s="375"/>
    </row>
    <row r="54" spans="1:45" s="376" customFormat="1" ht="13.5" customHeight="1">
      <c r="A54" s="372"/>
      <c r="B54" s="372"/>
      <c r="C54" s="372"/>
      <c r="D54" s="1020" t="s">
        <v>187</v>
      </c>
      <c r="E54" s="1021"/>
      <c r="F54" s="1021"/>
      <c r="G54" s="1021"/>
      <c r="H54" s="1021"/>
      <c r="I54" s="1021"/>
      <c r="J54" s="1021"/>
      <c r="K54" s="1021"/>
      <c r="L54" s="1022"/>
      <c r="M54" s="1020"/>
      <c r="N54" s="1021"/>
      <c r="O54" s="1021"/>
      <c r="P54" s="1021"/>
      <c r="Q54" s="1021"/>
      <c r="R54" s="1021"/>
      <c r="S54" s="1021"/>
      <c r="T54" s="1021"/>
      <c r="U54" s="1021"/>
      <c r="V54" s="1021"/>
      <c r="W54" s="1021"/>
      <c r="X54" s="1021"/>
      <c r="Y54" s="1021"/>
      <c r="Z54" s="1021"/>
      <c r="AA54" s="1021"/>
      <c r="AB54" s="1021"/>
      <c r="AC54" s="1021"/>
      <c r="AD54" s="1021"/>
      <c r="AE54" s="1021"/>
      <c r="AF54" s="1021"/>
      <c r="AG54" s="1021"/>
      <c r="AH54" s="1021"/>
      <c r="AI54" s="1021"/>
      <c r="AJ54" s="1021"/>
      <c r="AK54" s="1021"/>
      <c r="AL54" s="1021"/>
      <c r="AM54" s="1021"/>
      <c r="AN54" s="1021"/>
      <c r="AO54" s="1022"/>
      <c r="AP54" s="372"/>
      <c r="AQ54" s="372"/>
      <c r="AR54" s="374"/>
      <c r="AS54" s="375"/>
    </row>
    <row r="55" spans="1:45" s="376" customFormat="1" ht="13.5" customHeight="1">
      <c r="A55" s="372"/>
      <c r="B55" s="372"/>
      <c r="C55" s="372"/>
      <c r="D55" s="1023"/>
      <c r="E55" s="1024"/>
      <c r="F55" s="1024"/>
      <c r="G55" s="1024"/>
      <c r="H55" s="1024"/>
      <c r="I55" s="1024"/>
      <c r="J55" s="1024"/>
      <c r="K55" s="1024"/>
      <c r="L55" s="1025"/>
      <c r="M55" s="1023"/>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5"/>
      <c r="AP55" s="372"/>
      <c r="AQ55" s="372"/>
      <c r="AR55" s="374"/>
      <c r="AS55" s="375"/>
    </row>
    <row r="56" spans="1:45" s="376" customFormat="1" ht="13.5" customHeight="1">
      <c r="A56" s="372"/>
      <c r="B56" s="372"/>
      <c r="C56" s="372"/>
      <c r="D56" s="1023"/>
      <c r="E56" s="1024"/>
      <c r="F56" s="1024"/>
      <c r="G56" s="1024"/>
      <c r="H56" s="1024"/>
      <c r="I56" s="1024"/>
      <c r="J56" s="1024"/>
      <c r="K56" s="1024"/>
      <c r="L56" s="1025"/>
      <c r="M56" s="1023"/>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4"/>
      <c r="AL56" s="1024"/>
      <c r="AM56" s="1024"/>
      <c r="AN56" s="1024"/>
      <c r="AO56" s="1025"/>
      <c r="AP56" s="372"/>
      <c r="AQ56" s="372"/>
      <c r="AR56" s="374"/>
      <c r="AS56" s="375"/>
    </row>
    <row r="57" spans="1:45" s="376" customFormat="1" ht="13.5" customHeight="1">
      <c r="A57" s="372"/>
      <c r="B57" s="372"/>
      <c r="C57" s="372"/>
      <c r="D57" s="1026"/>
      <c r="E57" s="1027"/>
      <c r="F57" s="1027"/>
      <c r="G57" s="1027"/>
      <c r="H57" s="1027"/>
      <c r="I57" s="1027"/>
      <c r="J57" s="1027"/>
      <c r="K57" s="1027"/>
      <c r="L57" s="1028"/>
      <c r="M57" s="1026"/>
      <c r="N57" s="1027"/>
      <c r="O57" s="1027"/>
      <c r="P57" s="1027"/>
      <c r="Q57" s="1027"/>
      <c r="R57" s="1027"/>
      <c r="S57" s="1027"/>
      <c r="T57" s="1027"/>
      <c r="U57" s="1027"/>
      <c r="V57" s="1027"/>
      <c r="W57" s="1027"/>
      <c r="X57" s="1027"/>
      <c r="Y57" s="1027"/>
      <c r="Z57" s="1027"/>
      <c r="AA57" s="1027"/>
      <c r="AB57" s="1027"/>
      <c r="AC57" s="1027"/>
      <c r="AD57" s="1027"/>
      <c r="AE57" s="1027"/>
      <c r="AF57" s="1027"/>
      <c r="AG57" s="1027"/>
      <c r="AH57" s="1027"/>
      <c r="AI57" s="1027"/>
      <c r="AJ57" s="1027"/>
      <c r="AK57" s="1027"/>
      <c r="AL57" s="1027"/>
      <c r="AM57" s="1027"/>
      <c r="AN57" s="1027"/>
      <c r="AO57" s="1028"/>
      <c r="AP57" s="372"/>
      <c r="AQ57" s="372"/>
      <c r="AR57" s="374"/>
      <c r="AS57" s="375"/>
    </row>
    <row r="58" spans="1:45" s="376" customFormat="1" ht="13.5" hidden="1" customHeight="1">
      <c r="A58" s="372"/>
      <c r="B58" s="372"/>
      <c r="C58" s="372"/>
      <c r="D58" s="1076" t="s">
        <v>254</v>
      </c>
      <c r="E58" s="1077"/>
      <c r="F58" s="1077"/>
      <c r="G58" s="1077"/>
      <c r="H58" s="1077"/>
      <c r="I58" s="1077"/>
      <c r="J58" s="1077"/>
      <c r="K58" s="1077"/>
      <c r="L58" s="1077"/>
      <c r="M58" s="1077"/>
      <c r="N58" s="1077"/>
      <c r="O58" s="1077"/>
      <c r="P58" s="1077"/>
      <c r="Q58" s="1078"/>
      <c r="R58" s="1076" t="s">
        <v>192</v>
      </c>
      <c r="S58" s="1077"/>
      <c r="T58" s="1077"/>
      <c r="U58" s="1077"/>
      <c r="V58" s="1077"/>
      <c r="W58" s="1077"/>
      <c r="X58" s="1077"/>
      <c r="Y58" s="1077"/>
      <c r="Z58" s="1077"/>
      <c r="AA58" s="1077"/>
      <c r="AB58" s="1077"/>
      <c r="AC58" s="1077"/>
      <c r="AD58" s="1077"/>
      <c r="AE58" s="1077"/>
      <c r="AF58" s="1077"/>
      <c r="AG58" s="1077"/>
      <c r="AH58" s="1077"/>
      <c r="AI58" s="1077"/>
      <c r="AJ58" s="1077"/>
      <c r="AK58" s="1077"/>
      <c r="AL58" s="1077"/>
      <c r="AM58" s="1077"/>
      <c r="AN58" s="1077"/>
      <c r="AO58" s="1078"/>
      <c r="AP58" s="372"/>
      <c r="AQ58" s="372"/>
      <c r="AR58" s="374"/>
      <c r="AS58" s="375"/>
    </row>
    <row r="59" spans="1:45" s="376" customFormat="1" ht="13.5" hidden="1" customHeight="1">
      <c r="A59" s="372"/>
      <c r="B59" s="372"/>
      <c r="C59" s="372"/>
      <c r="D59" s="1079"/>
      <c r="E59" s="1080"/>
      <c r="F59" s="1080"/>
      <c r="G59" s="1080"/>
      <c r="H59" s="1080"/>
      <c r="I59" s="1080"/>
      <c r="J59" s="1080"/>
      <c r="K59" s="1080"/>
      <c r="L59" s="1080"/>
      <c r="M59" s="1080"/>
      <c r="N59" s="1080"/>
      <c r="O59" s="1080"/>
      <c r="P59" s="1080"/>
      <c r="Q59" s="1081"/>
      <c r="R59" s="1079"/>
      <c r="S59" s="1080"/>
      <c r="T59" s="1080"/>
      <c r="U59" s="1080"/>
      <c r="V59" s="1080"/>
      <c r="W59" s="1080"/>
      <c r="X59" s="1080"/>
      <c r="Y59" s="1080"/>
      <c r="Z59" s="1080"/>
      <c r="AA59" s="1080"/>
      <c r="AB59" s="1080"/>
      <c r="AC59" s="1080"/>
      <c r="AD59" s="1080"/>
      <c r="AE59" s="1080"/>
      <c r="AF59" s="1080"/>
      <c r="AG59" s="1080"/>
      <c r="AH59" s="1080"/>
      <c r="AI59" s="1080"/>
      <c r="AJ59" s="1080"/>
      <c r="AK59" s="1080"/>
      <c r="AL59" s="1080"/>
      <c r="AM59" s="1080"/>
      <c r="AN59" s="1080"/>
      <c r="AO59" s="1081"/>
      <c r="AP59" s="372"/>
      <c r="AQ59" s="372"/>
      <c r="AR59" s="374"/>
      <c r="AS59" s="375"/>
    </row>
    <row r="60" spans="1:45" s="376" customFormat="1" ht="13.5" customHeight="1">
      <c r="A60" s="381"/>
      <c r="B60" s="381"/>
      <c r="C60" s="381"/>
      <c r="D60" s="373"/>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74"/>
      <c r="AS60" s="375"/>
    </row>
    <row r="61" spans="1:45" s="384" customFormat="1" ht="14.25" customHeight="1">
      <c r="A61" s="382"/>
      <c r="B61" s="382" t="s">
        <v>178</v>
      </c>
      <c r="C61" s="383"/>
      <c r="D61" s="383"/>
      <c r="E61" s="383"/>
      <c r="F61" s="383"/>
      <c r="G61" s="383"/>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row>
    <row r="62" spans="1:45" s="384" customFormat="1" ht="14.25" customHeight="1">
      <c r="A62" s="382"/>
      <c r="B62" s="382"/>
      <c r="C62" s="382" t="s">
        <v>194</v>
      </c>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row>
    <row r="63" spans="1:45" s="384" customFormat="1" ht="14.25" customHeight="1">
      <c r="A63" s="382"/>
      <c r="B63" s="382"/>
      <c r="C63" s="382"/>
      <c r="D63" s="382" t="s">
        <v>1920</v>
      </c>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row>
    <row r="64" spans="1:45" ht="18" customHeight="1">
      <c r="D64" s="1082" t="s">
        <v>89</v>
      </c>
      <c r="E64" s="1083"/>
      <c r="F64" s="1083"/>
      <c r="G64" s="1083"/>
      <c r="H64" s="1083"/>
      <c r="I64" s="1083"/>
      <c r="J64" s="1084"/>
      <c r="K64" s="1086" t="s">
        <v>170</v>
      </c>
      <c r="L64" s="1087"/>
      <c r="M64" s="1087"/>
      <c r="N64" s="1088"/>
      <c r="O64" s="1089" t="s">
        <v>171</v>
      </c>
      <c r="P64" s="1090"/>
      <c r="Q64" s="1090"/>
      <c r="R64" s="1091"/>
      <c r="S64" s="1086" t="s">
        <v>172</v>
      </c>
      <c r="T64" s="1087"/>
      <c r="U64" s="1087"/>
      <c r="V64" s="1088"/>
      <c r="W64" s="1086" t="s">
        <v>173</v>
      </c>
      <c r="X64" s="1087"/>
      <c r="Y64" s="1087"/>
      <c r="Z64" s="1087"/>
      <c r="AA64" s="1088"/>
      <c r="AB64" s="1086" t="s">
        <v>174</v>
      </c>
      <c r="AC64" s="1087"/>
      <c r="AD64" s="1087"/>
      <c r="AE64" s="1087"/>
      <c r="AF64" s="1088"/>
      <c r="AG64" s="1086" t="s">
        <v>175</v>
      </c>
      <c r="AH64" s="1092"/>
      <c r="AI64" s="1092"/>
      <c r="AJ64" s="1093"/>
      <c r="AK64" s="1095" t="s">
        <v>90</v>
      </c>
      <c r="AL64" s="1096"/>
      <c r="AM64" s="1096"/>
      <c r="AN64" s="1097"/>
      <c r="AO64" s="1086" t="s">
        <v>1921</v>
      </c>
      <c r="AP64" s="1093"/>
      <c r="AQ64" s="385"/>
    </row>
    <row r="65" spans="1:56" ht="18" customHeight="1">
      <c r="D65" s="908"/>
      <c r="E65" s="1085"/>
      <c r="F65" s="1085"/>
      <c r="G65" s="1085"/>
      <c r="H65" s="1085"/>
      <c r="I65" s="1085"/>
      <c r="J65" s="910"/>
      <c r="K65" s="987"/>
      <c r="L65" s="988"/>
      <c r="M65" s="988"/>
      <c r="N65" s="989"/>
      <c r="O65" s="993"/>
      <c r="P65" s="994"/>
      <c r="Q65" s="994"/>
      <c r="R65" s="995"/>
      <c r="S65" s="987"/>
      <c r="T65" s="988"/>
      <c r="U65" s="988"/>
      <c r="V65" s="989"/>
      <c r="W65" s="987"/>
      <c r="X65" s="988"/>
      <c r="Y65" s="988"/>
      <c r="Z65" s="988"/>
      <c r="AA65" s="989"/>
      <c r="AB65" s="987"/>
      <c r="AC65" s="988"/>
      <c r="AD65" s="988"/>
      <c r="AE65" s="988"/>
      <c r="AF65" s="989"/>
      <c r="AG65" s="998"/>
      <c r="AH65" s="1094"/>
      <c r="AI65" s="1094"/>
      <c r="AJ65" s="1000"/>
      <c r="AK65" s="976"/>
      <c r="AL65" s="1098"/>
      <c r="AM65" s="1098"/>
      <c r="AN65" s="978"/>
      <c r="AO65" s="998"/>
      <c r="AP65" s="1000"/>
      <c r="AQ65" s="385"/>
    </row>
    <row r="66" spans="1:56" ht="18" customHeight="1">
      <c r="D66" s="911"/>
      <c r="E66" s="912"/>
      <c r="F66" s="912"/>
      <c r="G66" s="912"/>
      <c r="H66" s="912"/>
      <c r="I66" s="912"/>
      <c r="J66" s="913"/>
      <c r="K66" s="890" t="s">
        <v>206</v>
      </c>
      <c r="L66" s="891"/>
      <c r="M66" s="891"/>
      <c r="N66" s="892"/>
      <c r="O66" s="893" t="s">
        <v>207</v>
      </c>
      <c r="P66" s="894"/>
      <c r="Q66" s="894"/>
      <c r="R66" s="895"/>
      <c r="S66" s="893" t="s">
        <v>208</v>
      </c>
      <c r="T66" s="894"/>
      <c r="U66" s="894"/>
      <c r="V66" s="895"/>
      <c r="W66" s="890" t="s">
        <v>209</v>
      </c>
      <c r="X66" s="891"/>
      <c r="Y66" s="891"/>
      <c r="Z66" s="891"/>
      <c r="AA66" s="892"/>
      <c r="AB66" s="896" t="s">
        <v>210</v>
      </c>
      <c r="AC66" s="897"/>
      <c r="AD66" s="897"/>
      <c r="AE66" s="897"/>
      <c r="AF66" s="898"/>
      <c r="AG66" s="1001"/>
      <c r="AH66" s="1002"/>
      <c r="AI66" s="1002"/>
      <c r="AJ66" s="1003"/>
      <c r="AK66" s="979"/>
      <c r="AL66" s="980"/>
      <c r="AM66" s="980"/>
      <c r="AN66" s="981"/>
      <c r="AO66" s="1001"/>
      <c r="AP66" s="1003"/>
      <c r="AQ66" s="385"/>
    </row>
    <row r="67" spans="1:56" ht="18" customHeight="1">
      <c r="D67" s="914"/>
      <c r="E67" s="915"/>
      <c r="F67" s="915"/>
      <c r="G67" s="915"/>
      <c r="H67" s="915"/>
      <c r="I67" s="915"/>
      <c r="J67" s="916"/>
      <c r="K67" s="1004"/>
      <c r="L67" s="1104"/>
      <c r="M67" s="1104"/>
      <c r="N67" s="1105"/>
      <c r="O67" s="1007" t="s">
        <v>235</v>
      </c>
      <c r="P67" s="1106"/>
      <c r="Q67" s="1106"/>
      <c r="R67" s="1107"/>
      <c r="S67" s="1007"/>
      <c r="T67" s="1106"/>
      <c r="U67" s="1106"/>
      <c r="V67" s="1107"/>
      <c r="W67" s="1007"/>
      <c r="X67" s="1106"/>
      <c r="Y67" s="1106"/>
      <c r="Z67" s="1106"/>
      <c r="AA67" s="1107"/>
      <c r="AB67" s="886"/>
      <c r="AC67" s="1102"/>
      <c r="AD67" s="1102"/>
      <c r="AE67" s="1102"/>
      <c r="AF67" s="1103"/>
      <c r="AG67" s="886"/>
      <c r="AH67" s="889"/>
      <c r="AI67" s="1102"/>
      <c r="AJ67" s="1103"/>
      <c r="AK67" s="923"/>
      <c r="AL67" s="924"/>
      <c r="AM67" s="924"/>
      <c r="AN67" s="925"/>
      <c r="AO67" s="982"/>
      <c r="AP67" s="983"/>
      <c r="AQ67" s="356"/>
    </row>
    <row r="68" spans="1:56" ht="18" customHeight="1">
      <c r="D68" s="917"/>
      <c r="E68" s="918"/>
      <c r="F68" s="918"/>
      <c r="G68" s="918"/>
      <c r="H68" s="918"/>
      <c r="I68" s="918"/>
      <c r="J68" s="919"/>
      <c r="K68" s="858"/>
      <c r="L68" s="1074"/>
      <c r="M68" s="1074"/>
      <c r="N68" s="1075"/>
      <c r="O68" s="861" t="s">
        <v>235</v>
      </c>
      <c r="P68" s="1032"/>
      <c r="Q68" s="1032"/>
      <c r="R68" s="1033"/>
      <c r="S68" s="861"/>
      <c r="T68" s="1032"/>
      <c r="U68" s="1032"/>
      <c r="V68" s="1033"/>
      <c r="W68" s="861"/>
      <c r="X68" s="1032"/>
      <c r="Y68" s="1032"/>
      <c r="Z68" s="1032"/>
      <c r="AA68" s="1033"/>
      <c r="AB68" s="864"/>
      <c r="AC68" s="1108"/>
      <c r="AD68" s="1108"/>
      <c r="AE68" s="1108"/>
      <c r="AF68" s="1109"/>
      <c r="AG68" s="864"/>
      <c r="AH68" s="867"/>
      <c r="AI68" s="1108"/>
      <c r="AJ68" s="1109"/>
      <c r="AK68" s="880"/>
      <c r="AL68" s="881"/>
      <c r="AM68" s="881"/>
      <c r="AN68" s="882"/>
      <c r="AO68" s="878"/>
      <c r="AP68" s="879"/>
      <c r="AQ68" s="356"/>
    </row>
    <row r="69" spans="1:56" ht="18" customHeight="1" thickBot="1">
      <c r="D69" s="920"/>
      <c r="E69" s="921"/>
      <c r="F69" s="921"/>
      <c r="G69" s="921"/>
      <c r="H69" s="921"/>
      <c r="I69" s="921"/>
      <c r="J69" s="922"/>
      <c r="K69" s="868"/>
      <c r="L69" s="1111"/>
      <c r="M69" s="1111"/>
      <c r="N69" s="1112"/>
      <c r="O69" s="871" t="s">
        <v>235</v>
      </c>
      <c r="P69" s="1113"/>
      <c r="Q69" s="1113"/>
      <c r="R69" s="1114"/>
      <c r="S69" s="871"/>
      <c r="T69" s="1113"/>
      <c r="U69" s="1113"/>
      <c r="V69" s="1114"/>
      <c r="W69" s="871"/>
      <c r="X69" s="1113"/>
      <c r="Y69" s="1113"/>
      <c r="Z69" s="1113"/>
      <c r="AA69" s="1114"/>
      <c r="AB69" s="874"/>
      <c r="AC69" s="1115"/>
      <c r="AD69" s="1115"/>
      <c r="AE69" s="1115"/>
      <c r="AF69" s="1116"/>
      <c r="AG69" s="874"/>
      <c r="AH69" s="877"/>
      <c r="AI69" s="1115"/>
      <c r="AJ69" s="1116"/>
      <c r="AK69" s="883"/>
      <c r="AL69" s="884"/>
      <c r="AM69" s="884"/>
      <c r="AN69" s="885"/>
      <c r="AO69" s="856"/>
      <c r="AP69" s="857"/>
      <c r="AQ69" s="356"/>
    </row>
    <row r="70" spans="1:56" ht="18" customHeight="1" thickTop="1">
      <c r="D70" s="899" t="s">
        <v>141</v>
      </c>
      <c r="E70" s="900"/>
      <c r="F70" s="900"/>
      <c r="G70" s="900"/>
      <c r="H70" s="900"/>
      <c r="I70" s="900"/>
      <c r="J70" s="901"/>
      <c r="K70" s="667"/>
      <c r="L70" s="1117"/>
      <c r="M70" s="1117"/>
      <c r="N70" s="1118"/>
      <c r="O70" s="665"/>
      <c r="P70" s="1119"/>
      <c r="Q70" s="1119"/>
      <c r="R70" s="1110"/>
      <c r="S70" s="671"/>
      <c r="T70" s="1120"/>
      <c r="U70" s="1120"/>
      <c r="V70" s="1121"/>
      <c r="W70" s="671"/>
      <c r="X70" s="1120"/>
      <c r="Y70" s="1120"/>
      <c r="Z70" s="1120"/>
      <c r="AA70" s="1121"/>
      <c r="AB70" s="724"/>
      <c r="AC70" s="1122"/>
      <c r="AD70" s="1122"/>
      <c r="AE70" s="1122"/>
      <c r="AF70" s="1123"/>
      <c r="AG70" s="665"/>
      <c r="AH70" s="727"/>
      <c r="AI70" s="1119"/>
      <c r="AJ70" s="1110"/>
      <c r="AK70" s="902"/>
      <c r="AL70" s="903"/>
      <c r="AM70" s="903"/>
      <c r="AN70" s="904"/>
      <c r="AO70" s="665"/>
      <c r="AP70" s="1110"/>
      <c r="AQ70" s="386"/>
    </row>
    <row r="71" spans="1:56" s="390" customFormat="1" ht="13.5" customHeight="1">
      <c r="A71" s="387"/>
      <c r="B71" s="387"/>
      <c r="C71" s="387"/>
      <c r="D71" s="378" t="s">
        <v>1847</v>
      </c>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9"/>
      <c r="AU71" s="389"/>
      <c r="AV71" s="389"/>
      <c r="AW71" s="389"/>
    </row>
    <row r="72" spans="1:56" s="390" customFormat="1" ht="13.5" customHeight="1">
      <c r="A72" s="387"/>
      <c r="B72" s="387"/>
      <c r="C72" s="387"/>
      <c r="D72" s="378" t="s">
        <v>1848</v>
      </c>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91"/>
      <c r="AU72" s="389"/>
      <c r="AV72" s="389"/>
      <c r="AW72" s="389"/>
    </row>
    <row r="73" spans="1:56" s="390" customFormat="1" ht="13.5" customHeight="1">
      <c r="A73" s="387"/>
      <c r="B73" s="387"/>
      <c r="C73" s="387"/>
      <c r="D73" s="378" t="s">
        <v>167</v>
      </c>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9"/>
      <c r="AU73" s="389"/>
      <c r="AV73" s="389"/>
      <c r="AW73" s="389"/>
    </row>
    <row r="74" spans="1:56" ht="13.5" customHeight="1"/>
    <row r="75" spans="1:56" s="384" customFormat="1" ht="14.25" customHeight="1">
      <c r="A75" s="382"/>
      <c r="B75" s="382"/>
      <c r="C75" s="357" t="s">
        <v>328</v>
      </c>
      <c r="D75" s="357"/>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row>
    <row r="76" spans="1:56" s="384" customFormat="1" ht="13.5" customHeight="1">
      <c r="A76" s="382"/>
      <c r="B76" s="382"/>
      <c r="C76" s="382"/>
      <c r="D76" s="382" t="s">
        <v>1923</v>
      </c>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row>
    <row r="77" spans="1:56" s="384" customFormat="1" ht="18.75" customHeight="1">
      <c r="A77" s="382"/>
      <c r="B77" s="382"/>
      <c r="C77" s="382"/>
      <c r="D77" s="1124" t="s">
        <v>142</v>
      </c>
      <c r="E77" s="1125"/>
      <c r="F77" s="1125"/>
      <c r="G77" s="1125"/>
      <c r="H77" s="1125"/>
      <c r="I77" s="1125"/>
      <c r="J77" s="1125"/>
      <c r="K77" s="1125"/>
      <c r="L77" s="1125"/>
      <c r="M77" s="1125"/>
      <c r="N77" s="1125"/>
      <c r="O77" s="1125"/>
      <c r="P77" s="1125"/>
      <c r="Q77" s="1125"/>
      <c r="R77" s="1125"/>
      <c r="S77" s="1125"/>
      <c r="T77" s="1125"/>
      <c r="U77" s="1125"/>
      <c r="V77" s="1126"/>
      <c r="W77" s="1099" t="s">
        <v>166</v>
      </c>
      <c r="X77" s="1100"/>
      <c r="Y77" s="1100"/>
      <c r="Z77" s="1100"/>
      <c r="AA77" s="1100"/>
      <c r="AB77" s="1100"/>
      <c r="AC77" s="1100"/>
      <c r="AD77" s="1100"/>
      <c r="AE77" s="1100"/>
      <c r="AF77" s="1100"/>
      <c r="AG77" s="1100"/>
      <c r="AH77" s="1100"/>
      <c r="AI77" s="1100"/>
      <c r="AJ77" s="1100"/>
      <c r="AK77" s="1100"/>
      <c r="AL77" s="1100"/>
      <c r="AM77" s="1101"/>
      <c r="AN77" s="382"/>
      <c r="AO77" s="382"/>
      <c r="AP77" s="382"/>
      <c r="AQ77" s="382"/>
      <c r="AR77" s="382"/>
      <c r="AS77" s="382"/>
    </row>
    <row r="78" spans="1:56" s="384" customFormat="1" ht="21.75" customHeight="1">
      <c r="A78" s="382"/>
      <c r="B78" s="382"/>
      <c r="C78" s="382"/>
      <c r="D78" s="731" t="s">
        <v>1924</v>
      </c>
      <c r="E78" s="732"/>
      <c r="F78" s="732"/>
      <c r="G78" s="732"/>
      <c r="H78" s="732"/>
      <c r="I78" s="732"/>
      <c r="J78" s="732"/>
      <c r="K78" s="732"/>
      <c r="L78" s="732"/>
      <c r="M78" s="732"/>
      <c r="N78" s="732"/>
      <c r="O78" s="732"/>
      <c r="P78" s="732"/>
      <c r="Q78" s="732"/>
      <c r="R78" s="732"/>
      <c r="S78" s="732"/>
      <c r="T78" s="732"/>
      <c r="U78" s="732"/>
      <c r="V78" s="733"/>
      <c r="W78" s="734"/>
      <c r="X78" s="735"/>
      <c r="Y78" s="735"/>
      <c r="Z78" s="735"/>
      <c r="AA78" s="735"/>
      <c r="AB78" s="735"/>
      <c r="AC78" s="735"/>
      <c r="AD78" s="735"/>
      <c r="AE78" s="735"/>
      <c r="AF78" s="735"/>
      <c r="AG78" s="736"/>
      <c r="AH78" s="737" t="s">
        <v>1926</v>
      </c>
      <c r="AI78" s="738"/>
      <c r="AJ78" s="738"/>
      <c r="AK78" s="738"/>
      <c r="AL78" s="738"/>
      <c r="AM78" s="739"/>
      <c r="AN78" s="382"/>
      <c r="AO78" s="382"/>
      <c r="AP78" s="382"/>
      <c r="AQ78" s="382"/>
      <c r="AR78" s="382"/>
      <c r="AS78" s="382"/>
      <c r="AX78" s="175"/>
      <c r="AY78" s="175"/>
      <c r="AZ78" s="175"/>
      <c r="BA78" s="175"/>
      <c r="BB78" s="175"/>
      <c r="BC78" s="175"/>
      <c r="BD78" s="175"/>
    </row>
    <row r="79" spans="1:56" s="384" customFormat="1" ht="21.75" customHeight="1">
      <c r="A79" s="382"/>
      <c r="B79" s="382"/>
      <c r="C79" s="382"/>
      <c r="D79" s="715" t="s">
        <v>1922</v>
      </c>
      <c r="E79" s="716" t="s">
        <v>1817</v>
      </c>
      <c r="F79" s="716" t="s">
        <v>1817</v>
      </c>
      <c r="G79" s="716" t="s">
        <v>1817</v>
      </c>
      <c r="H79" s="716" t="s">
        <v>1817</v>
      </c>
      <c r="I79" s="716" t="s">
        <v>1817</v>
      </c>
      <c r="J79" s="716" t="s">
        <v>1817</v>
      </c>
      <c r="K79" s="716" t="s">
        <v>1817</v>
      </c>
      <c r="L79" s="716" t="s">
        <v>1817</v>
      </c>
      <c r="M79" s="716" t="s">
        <v>1817</v>
      </c>
      <c r="N79" s="716" t="s">
        <v>1817</v>
      </c>
      <c r="O79" s="716" t="s">
        <v>1817</v>
      </c>
      <c r="P79" s="716" t="s">
        <v>1817</v>
      </c>
      <c r="Q79" s="716" t="s">
        <v>1817</v>
      </c>
      <c r="R79" s="716" t="s">
        <v>1817</v>
      </c>
      <c r="S79" s="716" t="s">
        <v>1817</v>
      </c>
      <c r="T79" s="716" t="s">
        <v>1817</v>
      </c>
      <c r="U79" s="716" t="s">
        <v>1817</v>
      </c>
      <c r="V79" s="717" t="s">
        <v>1817</v>
      </c>
      <c r="W79" s="718"/>
      <c r="X79" s="719"/>
      <c r="Y79" s="719"/>
      <c r="Z79" s="719"/>
      <c r="AA79" s="719"/>
      <c r="AB79" s="719"/>
      <c r="AC79" s="719"/>
      <c r="AD79" s="719"/>
      <c r="AE79" s="719"/>
      <c r="AF79" s="719"/>
      <c r="AG79" s="720"/>
      <c r="AH79" s="721" t="s">
        <v>1927</v>
      </c>
      <c r="AI79" s="722" t="s">
        <v>1815</v>
      </c>
      <c r="AJ79" s="722" t="s">
        <v>1815</v>
      </c>
      <c r="AK79" s="722" t="s">
        <v>1815</v>
      </c>
      <c r="AL79" s="722" t="s">
        <v>1815</v>
      </c>
      <c r="AM79" s="723" t="s">
        <v>1815</v>
      </c>
      <c r="AN79" s="382"/>
      <c r="AO79" s="382"/>
      <c r="AP79" s="382"/>
      <c r="AQ79" s="382"/>
      <c r="AR79" s="382"/>
      <c r="AS79" s="382"/>
      <c r="AX79" s="175"/>
      <c r="AY79" s="175"/>
      <c r="AZ79" s="175"/>
      <c r="BA79" s="175"/>
      <c r="BB79" s="175"/>
      <c r="BC79" s="175"/>
      <c r="BD79" s="175"/>
    </row>
    <row r="80" spans="1:56" s="384" customFormat="1" ht="21.75" customHeight="1">
      <c r="A80" s="382"/>
      <c r="B80" s="382"/>
      <c r="C80" s="382"/>
      <c r="D80" s="713" t="s">
        <v>1925</v>
      </c>
      <c r="E80" s="713" t="s">
        <v>1818</v>
      </c>
      <c r="F80" s="713" t="s">
        <v>1818</v>
      </c>
      <c r="G80" s="713" t="s">
        <v>1818</v>
      </c>
      <c r="H80" s="713" t="s">
        <v>1818</v>
      </c>
      <c r="I80" s="713" t="s">
        <v>1818</v>
      </c>
      <c r="J80" s="713" t="s">
        <v>1818</v>
      </c>
      <c r="K80" s="713" t="s">
        <v>1818</v>
      </c>
      <c r="L80" s="713" t="s">
        <v>1818</v>
      </c>
      <c r="M80" s="713" t="s">
        <v>1818</v>
      </c>
      <c r="N80" s="713" t="s">
        <v>1818</v>
      </c>
      <c r="O80" s="713" t="s">
        <v>1818</v>
      </c>
      <c r="P80" s="713" t="s">
        <v>1818</v>
      </c>
      <c r="Q80" s="713" t="s">
        <v>1818</v>
      </c>
      <c r="R80" s="713" t="s">
        <v>1818</v>
      </c>
      <c r="S80" s="713" t="s">
        <v>1818</v>
      </c>
      <c r="T80" s="713" t="s">
        <v>1818</v>
      </c>
      <c r="U80" s="713" t="s">
        <v>1818</v>
      </c>
      <c r="V80" s="713" t="s">
        <v>1818</v>
      </c>
      <c r="W80" s="713"/>
      <c r="X80" s="713"/>
      <c r="Y80" s="713"/>
      <c r="Z80" s="713"/>
      <c r="AA80" s="713"/>
      <c r="AB80" s="713"/>
      <c r="AC80" s="713"/>
      <c r="AD80" s="713"/>
      <c r="AE80" s="713"/>
      <c r="AF80" s="713"/>
      <c r="AG80" s="713"/>
      <c r="AH80" s="714" t="s">
        <v>1928</v>
      </c>
      <c r="AI80" s="714" t="s">
        <v>1816</v>
      </c>
      <c r="AJ80" s="714" t="s">
        <v>1816</v>
      </c>
      <c r="AK80" s="714" t="s">
        <v>1816</v>
      </c>
      <c r="AL80" s="714" t="s">
        <v>1816</v>
      </c>
      <c r="AM80" s="714" t="s">
        <v>1816</v>
      </c>
      <c r="AN80" s="382"/>
      <c r="AO80" s="382"/>
      <c r="AP80" s="382"/>
      <c r="AQ80" s="382"/>
      <c r="AR80" s="382"/>
      <c r="AS80" s="382"/>
      <c r="AX80" s="175"/>
      <c r="AY80" s="175"/>
      <c r="AZ80" s="175"/>
      <c r="BA80" s="175"/>
      <c r="BB80" s="175"/>
      <c r="BC80" s="175"/>
      <c r="BD80" s="175"/>
    </row>
    <row r="81" spans="1:56" s="390" customFormat="1" ht="13.5" customHeight="1">
      <c r="A81" s="387"/>
      <c r="B81" s="387"/>
      <c r="C81" s="387"/>
      <c r="D81" s="387" t="s">
        <v>1929</v>
      </c>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92"/>
      <c r="AI81" s="392"/>
      <c r="AJ81" s="392"/>
      <c r="AK81" s="392"/>
      <c r="AL81" s="392"/>
      <c r="AM81" s="392"/>
      <c r="AN81" s="387"/>
      <c r="AO81" s="387"/>
      <c r="AP81" s="387"/>
      <c r="AQ81" s="387"/>
      <c r="AR81" s="387"/>
      <c r="AS81" s="387"/>
      <c r="AX81" s="177"/>
      <c r="AY81" s="177"/>
      <c r="AZ81" s="177"/>
      <c r="BA81" s="177"/>
      <c r="BB81" s="177"/>
      <c r="BC81" s="177"/>
      <c r="BD81" s="177"/>
    </row>
    <row r="82" spans="1:56" s="390" customFormat="1" ht="13.5" customHeight="1">
      <c r="A82" s="387"/>
      <c r="B82" s="387"/>
      <c r="C82" s="387"/>
      <c r="D82" s="387"/>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393"/>
      <c r="AD82" s="393"/>
      <c r="AE82" s="393"/>
      <c r="AF82" s="393"/>
      <c r="AG82" s="393"/>
      <c r="AH82" s="393"/>
      <c r="AI82" s="393"/>
      <c r="AJ82" s="393"/>
      <c r="AK82" s="393"/>
      <c r="AL82" s="393"/>
      <c r="AM82" s="393"/>
      <c r="AN82" s="387"/>
      <c r="AO82" s="387"/>
      <c r="AP82" s="387"/>
      <c r="AQ82" s="387"/>
      <c r="AR82" s="387"/>
      <c r="AS82" s="387"/>
      <c r="AX82" s="177"/>
      <c r="AY82" s="177"/>
      <c r="AZ82" s="177"/>
      <c r="BA82" s="177"/>
      <c r="BB82" s="177"/>
      <c r="BC82" s="177"/>
      <c r="BD82" s="177"/>
    </row>
    <row r="83" spans="1:56" s="390" customFormat="1" ht="13.5" customHeight="1">
      <c r="A83" s="387"/>
      <c r="B83" s="387"/>
      <c r="C83" s="387"/>
      <c r="D83" s="387"/>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393"/>
      <c r="AD83" s="393"/>
      <c r="AE83" s="393"/>
      <c r="AF83" s="393"/>
      <c r="AG83" s="393"/>
      <c r="AH83" s="393"/>
      <c r="AI83" s="393"/>
      <c r="AJ83" s="393"/>
      <c r="AK83" s="393"/>
      <c r="AL83" s="393"/>
      <c r="AM83" s="393"/>
      <c r="AN83" s="387"/>
      <c r="AO83" s="387"/>
      <c r="AP83" s="387"/>
      <c r="AQ83" s="387"/>
      <c r="AR83" s="387"/>
      <c r="AS83" s="387"/>
      <c r="AX83" s="394"/>
      <c r="AY83" s="394"/>
      <c r="AZ83" s="394"/>
      <c r="BA83" s="394"/>
      <c r="BB83" s="394"/>
      <c r="BC83" s="394"/>
      <c r="BD83" s="394"/>
    </row>
    <row r="84" spans="1:56" s="369" customFormat="1" ht="13.5" customHeight="1">
      <c r="A84" s="357"/>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62"/>
      <c r="AC84" s="395"/>
      <c r="AD84" s="396"/>
      <c r="AE84" s="396"/>
      <c r="AF84" s="396"/>
      <c r="AG84" s="396"/>
      <c r="AH84" s="396"/>
      <c r="AI84" s="396"/>
      <c r="AJ84" s="396"/>
      <c r="AK84" s="396"/>
      <c r="AL84" s="86"/>
      <c r="AM84" s="357"/>
      <c r="AN84" s="357"/>
      <c r="AO84" s="357"/>
      <c r="AP84" s="357"/>
      <c r="AQ84" s="357"/>
      <c r="AR84" s="362"/>
      <c r="AS84" s="362"/>
    </row>
    <row r="85" spans="1:56" s="369" customFormat="1" ht="13.5" customHeight="1">
      <c r="A85" s="357"/>
      <c r="B85" s="357"/>
      <c r="C85" s="357" t="s">
        <v>329</v>
      </c>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62"/>
      <c r="AD85" s="395"/>
      <c r="AE85" s="396"/>
      <c r="AF85" s="396"/>
      <c r="AG85" s="396"/>
      <c r="AH85" s="396"/>
      <c r="AI85" s="396"/>
      <c r="AJ85" s="396"/>
      <c r="AK85" s="396"/>
      <c r="AL85" s="396"/>
      <c r="AM85" s="86"/>
      <c r="AN85" s="357"/>
      <c r="AO85" s="357"/>
      <c r="AP85" s="357"/>
      <c r="AQ85" s="357"/>
      <c r="AR85" s="357"/>
      <c r="AS85" s="362"/>
      <c r="AT85" s="358"/>
    </row>
    <row r="86" spans="1:56" s="369" customFormat="1" ht="13.5" customHeight="1">
      <c r="A86" s="357"/>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62"/>
      <c r="AD86" s="395"/>
      <c r="AE86" s="396"/>
      <c r="AF86" s="396"/>
      <c r="AG86" s="396"/>
      <c r="AH86" s="397"/>
      <c r="AI86" s="396"/>
      <c r="AJ86" s="396"/>
      <c r="AK86" s="396"/>
      <c r="AL86" s="396"/>
      <c r="AM86" s="86"/>
      <c r="AN86" s="357"/>
      <c r="AO86" s="357"/>
      <c r="AP86" s="357"/>
      <c r="AQ86" s="357"/>
      <c r="AR86" s="357"/>
      <c r="AS86" s="362"/>
    </row>
    <row r="87" spans="1:56" s="369" customFormat="1" ht="13.5" customHeight="1">
      <c r="A87" s="357"/>
      <c r="B87" s="357"/>
      <c r="C87" s="357"/>
      <c r="D87" s="357" t="s">
        <v>224</v>
      </c>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62"/>
      <c r="AD87" s="395"/>
      <c r="AE87" s="94"/>
      <c r="AF87" s="94"/>
      <c r="AG87" s="94"/>
      <c r="AH87" s="94"/>
      <c r="AI87" s="396"/>
      <c r="AJ87" s="396"/>
      <c r="AK87" s="396"/>
      <c r="AL87" s="396"/>
      <c r="AM87" s="86"/>
      <c r="AN87" s="357"/>
      <c r="AO87" s="357"/>
      <c r="AP87" s="357"/>
      <c r="AQ87" s="357"/>
      <c r="AR87" s="357"/>
      <c r="AS87" s="362"/>
    </row>
    <row r="88" spans="1:56" s="369" customFormat="1" ht="21.75" customHeight="1">
      <c r="A88" s="357"/>
      <c r="B88" s="357"/>
      <c r="C88" s="357"/>
      <c r="D88" s="357"/>
      <c r="E88" s="1099" t="s">
        <v>236</v>
      </c>
      <c r="F88" s="1100"/>
      <c r="G88" s="1100"/>
      <c r="H88" s="1100"/>
      <c r="I88" s="1101"/>
      <c r="J88" s="847" t="s">
        <v>59</v>
      </c>
      <c r="K88" s="848"/>
      <c r="L88" s="848"/>
      <c r="M88" s="848"/>
      <c r="N88" s="848"/>
      <c r="O88" s="848"/>
      <c r="P88" s="848"/>
      <c r="Q88" s="849"/>
      <c r="R88" s="847" t="s">
        <v>970</v>
      </c>
      <c r="S88" s="848"/>
      <c r="T88" s="849"/>
      <c r="U88" s="731"/>
      <c r="V88" s="732"/>
      <c r="W88" s="733"/>
      <c r="X88" s="847" t="s">
        <v>53</v>
      </c>
      <c r="Y88" s="849"/>
      <c r="Z88" s="731"/>
      <c r="AA88" s="732"/>
      <c r="AB88" s="733"/>
      <c r="AC88" s="847" t="s">
        <v>143</v>
      </c>
      <c r="AD88" s="849"/>
      <c r="AE88" s="731"/>
      <c r="AF88" s="732"/>
      <c r="AG88" s="733"/>
      <c r="AH88" s="847" t="s">
        <v>55</v>
      </c>
      <c r="AI88" s="849"/>
      <c r="AJ88" s="357"/>
      <c r="AK88" s="357"/>
      <c r="AL88" s="357"/>
      <c r="AM88" s="357"/>
      <c r="AN88" s="357"/>
      <c r="AO88" s="357"/>
      <c r="AP88" s="357"/>
      <c r="AQ88" s="357"/>
      <c r="AR88" s="357"/>
      <c r="AS88" s="357"/>
    </row>
    <row r="89" spans="1:56" s="369" customFormat="1" ht="21.75" customHeight="1">
      <c r="A89" s="357"/>
      <c r="B89" s="357"/>
      <c r="C89" s="357"/>
      <c r="D89" s="357"/>
      <c r="E89" s="635"/>
      <c r="F89" s="636"/>
      <c r="G89" s="636"/>
      <c r="H89" s="636"/>
      <c r="I89" s="637"/>
      <c r="J89" s="850" t="s">
        <v>27</v>
      </c>
      <c r="K89" s="851"/>
      <c r="L89" s="851"/>
      <c r="M89" s="851"/>
      <c r="N89" s="851"/>
      <c r="O89" s="851"/>
      <c r="P89" s="851"/>
      <c r="Q89" s="852"/>
      <c r="R89" s="850" t="s">
        <v>970</v>
      </c>
      <c r="S89" s="851"/>
      <c r="T89" s="852"/>
      <c r="U89" s="853"/>
      <c r="V89" s="854"/>
      <c r="W89" s="855"/>
      <c r="X89" s="850" t="s">
        <v>53</v>
      </c>
      <c r="Y89" s="852"/>
      <c r="Z89" s="853"/>
      <c r="AA89" s="854"/>
      <c r="AB89" s="855"/>
      <c r="AC89" s="850" t="s">
        <v>143</v>
      </c>
      <c r="AD89" s="852"/>
      <c r="AE89" s="853"/>
      <c r="AF89" s="854"/>
      <c r="AG89" s="855"/>
      <c r="AH89" s="850" t="s">
        <v>55</v>
      </c>
      <c r="AI89" s="852"/>
      <c r="AJ89" s="357"/>
      <c r="AK89" s="357"/>
      <c r="AL89" s="357"/>
      <c r="AM89" s="357"/>
      <c r="AN89" s="357"/>
      <c r="AO89" s="357"/>
      <c r="AP89" s="357"/>
      <c r="AQ89" s="357"/>
      <c r="AR89" s="357"/>
      <c r="AS89" s="357"/>
    </row>
    <row r="90" spans="1:56" s="369" customFormat="1" ht="13.5" customHeight="1">
      <c r="A90" s="357"/>
      <c r="B90" s="357"/>
      <c r="C90" s="357"/>
      <c r="D90" s="357"/>
      <c r="E90" s="398" t="s">
        <v>1856</v>
      </c>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7"/>
      <c r="AK90" s="357"/>
      <c r="AL90" s="357"/>
      <c r="AM90" s="357"/>
      <c r="AN90" s="357"/>
      <c r="AO90" s="357"/>
      <c r="AP90" s="357"/>
      <c r="AQ90" s="357"/>
      <c r="AR90" s="357"/>
      <c r="AS90" s="357"/>
    </row>
    <row r="91" spans="1:56" s="369" customFormat="1" ht="13.5" customHeight="1">
      <c r="A91" s="357"/>
      <c r="B91" s="357"/>
      <c r="C91" s="357"/>
      <c r="D91" s="357"/>
      <c r="E91" s="398" t="s">
        <v>1857</v>
      </c>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7"/>
      <c r="AK91" s="357"/>
      <c r="AL91" s="357"/>
      <c r="AM91" s="357"/>
      <c r="AN91" s="357"/>
      <c r="AO91" s="357"/>
      <c r="AP91" s="357"/>
      <c r="AQ91" s="357"/>
      <c r="AR91" s="357"/>
      <c r="AS91" s="357"/>
    </row>
    <row r="92" spans="1:56" s="369" customFormat="1" ht="13.5" customHeight="1">
      <c r="A92" s="357"/>
      <c r="B92" s="357"/>
      <c r="C92" s="357"/>
      <c r="D92" s="357"/>
      <c r="E92" s="398"/>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7"/>
      <c r="AK92" s="357"/>
      <c r="AL92" s="357"/>
      <c r="AM92" s="357"/>
      <c r="AN92" s="357"/>
      <c r="AO92" s="357"/>
      <c r="AP92" s="357"/>
      <c r="AQ92" s="357"/>
      <c r="AR92" s="357"/>
      <c r="AS92" s="357"/>
    </row>
    <row r="93" spans="1:56" s="369" customFormat="1" ht="13.5" customHeight="1">
      <c r="A93" s="357"/>
      <c r="B93" s="357"/>
      <c r="C93" s="357"/>
      <c r="D93" s="357"/>
      <c r="E93" s="398"/>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7"/>
      <c r="AK93" s="357"/>
      <c r="AL93" s="357"/>
      <c r="AM93" s="357"/>
      <c r="AN93" s="357"/>
      <c r="AO93" s="357"/>
      <c r="AP93" s="357"/>
      <c r="AQ93" s="357"/>
      <c r="AR93" s="357"/>
      <c r="AS93" s="357"/>
    </row>
    <row r="94" spans="1:56" s="369" customFormat="1" ht="13.5" customHeight="1">
      <c r="A94" s="357"/>
      <c r="B94" s="357" t="s">
        <v>182</v>
      </c>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62"/>
    </row>
    <row r="95" spans="1:56" s="369" customFormat="1" ht="13.5" customHeight="1">
      <c r="A95" s="357"/>
      <c r="B95" s="357"/>
      <c r="C95" s="357" t="s">
        <v>190</v>
      </c>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c r="AN95" s="357"/>
      <c r="AO95" s="357"/>
      <c r="AP95" s="357"/>
      <c r="AQ95" s="357"/>
      <c r="AR95" s="357"/>
      <c r="AS95" s="362"/>
    </row>
    <row r="96" spans="1:56" ht="13.5" customHeight="1">
      <c r="A96" s="362"/>
      <c r="B96" s="399"/>
      <c r="C96" s="1010" t="s">
        <v>38</v>
      </c>
      <c r="D96" s="1134"/>
      <c r="E96" s="1134"/>
      <c r="F96" s="1134"/>
      <c r="G96" s="1134"/>
      <c r="H96" s="1134"/>
      <c r="I96" s="1135"/>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c r="AG96" s="782"/>
      <c r="AH96" s="782"/>
      <c r="AI96" s="782"/>
      <c r="AJ96" s="782"/>
      <c r="AK96" s="782"/>
      <c r="AL96" s="782"/>
      <c r="AM96" s="782"/>
      <c r="AN96" s="782"/>
      <c r="AO96" s="782"/>
      <c r="AP96" s="126"/>
      <c r="AQ96" s="400"/>
      <c r="AR96" s="400"/>
    </row>
    <row r="97" spans="1:45" ht="13.5" customHeight="1">
      <c r="A97" s="362"/>
      <c r="B97" s="362"/>
      <c r="C97" s="821"/>
      <c r="D97" s="1136"/>
      <c r="E97" s="1136"/>
      <c r="F97" s="1136"/>
      <c r="G97" s="1136"/>
      <c r="H97" s="1136"/>
      <c r="I97" s="823"/>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126"/>
      <c r="AQ97" s="400"/>
      <c r="AR97" s="400"/>
    </row>
    <row r="98" spans="1:45">
      <c r="A98" s="362"/>
      <c r="B98" s="362"/>
      <c r="C98" s="751"/>
      <c r="D98" s="752"/>
      <c r="E98" s="752"/>
      <c r="F98" s="752"/>
      <c r="G98" s="752"/>
      <c r="H98" s="752"/>
      <c r="I98" s="753"/>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126"/>
      <c r="AQ98" s="400"/>
      <c r="AR98" s="400"/>
    </row>
    <row r="99" spans="1:45">
      <c r="A99" s="362"/>
      <c r="B99" s="362"/>
      <c r="C99" s="1010" t="s">
        <v>144</v>
      </c>
      <c r="D99" s="1011"/>
      <c r="E99" s="1011"/>
      <c r="F99" s="1011"/>
      <c r="G99" s="1011"/>
      <c r="H99" s="1011"/>
      <c r="I99" s="1012"/>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846"/>
      <c r="AK99" s="846"/>
      <c r="AL99" s="846"/>
      <c r="AM99" s="846"/>
      <c r="AN99" s="846"/>
      <c r="AO99" s="846"/>
      <c r="AP99" s="126"/>
      <c r="AQ99" s="400"/>
      <c r="AR99" s="400"/>
    </row>
    <row r="100" spans="1:45">
      <c r="A100" s="362"/>
      <c r="B100" s="362"/>
      <c r="C100" s="1035"/>
      <c r="D100" s="1036"/>
      <c r="E100" s="1036"/>
      <c r="F100" s="1036"/>
      <c r="G100" s="1036"/>
      <c r="H100" s="1036"/>
      <c r="I100" s="1037"/>
      <c r="J100" s="846"/>
      <c r="K100" s="846"/>
      <c r="L100" s="846"/>
      <c r="M100" s="846"/>
      <c r="N100" s="846"/>
      <c r="O100" s="846"/>
      <c r="P100" s="846"/>
      <c r="Q100" s="846"/>
      <c r="R100" s="846"/>
      <c r="S100" s="846"/>
      <c r="T100" s="846"/>
      <c r="U100" s="846"/>
      <c r="V100" s="846"/>
      <c r="W100" s="846"/>
      <c r="X100" s="846"/>
      <c r="Y100" s="846"/>
      <c r="Z100" s="846"/>
      <c r="AA100" s="846"/>
      <c r="AB100" s="846"/>
      <c r="AC100" s="846"/>
      <c r="AD100" s="846"/>
      <c r="AE100" s="846"/>
      <c r="AF100" s="846"/>
      <c r="AG100" s="846"/>
      <c r="AH100" s="846"/>
      <c r="AI100" s="846"/>
      <c r="AJ100" s="846"/>
      <c r="AK100" s="846"/>
      <c r="AL100" s="846"/>
      <c r="AM100" s="846"/>
      <c r="AN100" s="846"/>
      <c r="AO100" s="846"/>
      <c r="AP100" s="126"/>
      <c r="AQ100" s="400"/>
      <c r="AR100" s="400"/>
    </row>
    <row r="101" spans="1:45">
      <c r="A101" s="362"/>
      <c r="B101" s="362"/>
      <c r="C101" s="824" t="s">
        <v>225</v>
      </c>
      <c r="D101" s="1137"/>
      <c r="E101" s="1137"/>
      <c r="F101" s="1137"/>
      <c r="G101" s="1137"/>
      <c r="H101" s="1137"/>
      <c r="I101" s="1138"/>
      <c r="J101" s="1139"/>
      <c r="K101" s="1140"/>
      <c r="L101" s="1140"/>
      <c r="M101" s="1140"/>
      <c r="N101" s="1140"/>
      <c r="O101" s="1140"/>
      <c r="P101" s="1140"/>
      <c r="Q101" s="1140"/>
      <c r="R101" s="1140"/>
      <c r="S101" s="1140"/>
      <c r="T101" s="1140"/>
      <c r="U101" s="1140"/>
      <c r="V101" s="1140"/>
      <c r="W101" s="1140"/>
      <c r="X101" s="1140"/>
      <c r="Y101" s="1140"/>
      <c r="Z101" s="1140"/>
      <c r="AA101" s="1140"/>
      <c r="AB101" s="1140"/>
      <c r="AC101" s="1140"/>
      <c r="AD101" s="1140"/>
      <c r="AE101" s="1140"/>
      <c r="AF101" s="1140"/>
      <c r="AG101" s="1140"/>
      <c r="AH101" s="1140"/>
      <c r="AI101" s="1140"/>
      <c r="AJ101" s="1141"/>
      <c r="AK101" s="1140"/>
      <c r="AL101" s="1140"/>
      <c r="AM101" s="1140"/>
      <c r="AN101" s="1140"/>
      <c r="AO101" s="1142"/>
      <c r="AP101" s="401"/>
      <c r="AQ101" s="402"/>
      <c r="AR101" s="402"/>
    </row>
    <row r="102" spans="1:45" ht="13.5" customHeight="1">
      <c r="A102" s="362"/>
      <c r="B102" s="362"/>
      <c r="C102" s="831" t="s">
        <v>188</v>
      </c>
      <c r="D102" s="1143"/>
      <c r="E102" s="1143"/>
      <c r="F102" s="1143"/>
      <c r="G102" s="1143"/>
      <c r="H102" s="1143"/>
      <c r="I102" s="1144"/>
      <c r="J102" s="1145"/>
      <c r="K102" s="1146"/>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6"/>
      <c r="AF102" s="1146"/>
      <c r="AG102" s="1146"/>
      <c r="AH102" s="1146"/>
      <c r="AI102" s="1146"/>
      <c r="AJ102" s="1146"/>
      <c r="AK102" s="1146"/>
      <c r="AL102" s="1146"/>
      <c r="AM102" s="1146"/>
      <c r="AN102" s="1146"/>
      <c r="AO102" s="1147"/>
      <c r="AP102" s="368"/>
      <c r="AQ102" s="362"/>
      <c r="AR102" s="362"/>
    </row>
    <row r="103" spans="1:45">
      <c r="A103" s="362"/>
      <c r="B103" s="362"/>
      <c r="C103" s="1035"/>
      <c r="D103" s="1036"/>
      <c r="E103" s="1036"/>
      <c r="F103" s="1036"/>
      <c r="G103" s="1036"/>
      <c r="H103" s="1036"/>
      <c r="I103" s="1037"/>
      <c r="J103" s="1131"/>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2"/>
      <c r="AK103" s="1132"/>
      <c r="AL103" s="1132"/>
      <c r="AM103" s="1132"/>
      <c r="AN103" s="1132"/>
      <c r="AO103" s="1133"/>
      <c r="AP103" s="368"/>
      <c r="AQ103" s="362"/>
      <c r="AR103" s="362"/>
    </row>
    <row r="104" spans="1:45">
      <c r="A104" s="362"/>
      <c r="B104" s="362"/>
      <c r="C104" s="1010" t="s">
        <v>145</v>
      </c>
      <c r="D104" s="1011"/>
      <c r="E104" s="1011"/>
      <c r="F104" s="1011"/>
      <c r="G104" s="1011"/>
      <c r="H104" s="1011"/>
      <c r="I104" s="1012"/>
      <c r="J104" s="1148"/>
      <c r="K104" s="1149"/>
      <c r="L104" s="1149"/>
      <c r="M104" s="1149"/>
      <c r="N104" s="1149"/>
      <c r="O104" s="1149"/>
      <c r="P104" s="1149"/>
      <c r="Q104" s="1149"/>
      <c r="R104" s="1149"/>
      <c r="S104" s="1149"/>
      <c r="T104" s="1149"/>
      <c r="U104" s="1149"/>
      <c r="V104" s="1149"/>
      <c r="W104" s="1149"/>
      <c r="X104" s="1149"/>
      <c r="Y104" s="1149"/>
      <c r="Z104" s="1149"/>
      <c r="AA104" s="1149"/>
      <c r="AB104" s="1149"/>
      <c r="AC104" s="1149"/>
      <c r="AD104" s="1149"/>
      <c r="AE104" s="1149"/>
      <c r="AF104" s="1149"/>
      <c r="AG104" s="1149"/>
      <c r="AH104" s="1149"/>
      <c r="AI104" s="1149"/>
      <c r="AJ104" s="1149"/>
      <c r="AK104" s="1149"/>
      <c r="AL104" s="1149"/>
      <c r="AM104" s="1149"/>
      <c r="AN104" s="1149"/>
      <c r="AO104" s="1150"/>
      <c r="AP104" s="368"/>
      <c r="AQ104" s="362"/>
      <c r="AR104" s="362"/>
    </row>
    <row r="105" spans="1:45">
      <c r="A105" s="362"/>
      <c r="B105" s="362"/>
      <c r="C105" s="1035"/>
      <c r="D105" s="1036"/>
      <c r="E105" s="1036"/>
      <c r="F105" s="1036"/>
      <c r="G105" s="1036"/>
      <c r="H105" s="1036"/>
      <c r="I105" s="1037"/>
      <c r="J105" s="1131"/>
      <c r="K105" s="1132"/>
      <c r="L105" s="1132"/>
      <c r="M105" s="1132"/>
      <c r="N105" s="1132"/>
      <c r="O105" s="1132"/>
      <c r="P105" s="1132"/>
      <c r="Q105" s="1132"/>
      <c r="R105" s="1132"/>
      <c r="S105" s="1132"/>
      <c r="T105" s="1132"/>
      <c r="U105" s="1132"/>
      <c r="V105" s="1132"/>
      <c r="W105" s="1132"/>
      <c r="X105" s="1132"/>
      <c r="Y105" s="1132"/>
      <c r="Z105" s="1132"/>
      <c r="AA105" s="1132"/>
      <c r="AB105" s="1132"/>
      <c r="AC105" s="1132"/>
      <c r="AD105" s="1132"/>
      <c r="AE105" s="1132"/>
      <c r="AF105" s="1132"/>
      <c r="AG105" s="1132"/>
      <c r="AH105" s="1132"/>
      <c r="AI105" s="1132"/>
      <c r="AJ105" s="1132"/>
      <c r="AK105" s="1132"/>
      <c r="AL105" s="1132"/>
      <c r="AM105" s="1132"/>
      <c r="AN105" s="1132"/>
      <c r="AO105" s="1133"/>
      <c r="AP105" s="368"/>
      <c r="AQ105" s="362"/>
      <c r="AR105" s="362"/>
    </row>
    <row r="106" spans="1:45" s="410" customFormat="1">
      <c r="A106" s="403"/>
      <c r="B106" s="403"/>
      <c r="C106" s="1010" t="s">
        <v>136</v>
      </c>
      <c r="D106" s="1011"/>
      <c r="E106" s="1011"/>
      <c r="F106" s="1011"/>
      <c r="G106" s="1011"/>
      <c r="H106" s="1011"/>
      <c r="I106" s="1012"/>
      <c r="J106" s="404" t="s">
        <v>226</v>
      </c>
      <c r="K106" s="1127"/>
      <c r="L106" s="1127"/>
      <c r="M106" s="1127"/>
      <c r="N106" s="1127"/>
      <c r="O106" s="405" t="s">
        <v>227</v>
      </c>
      <c r="P106" s="1127"/>
      <c r="Q106" s="1127"/>
      <c r="R106" s="1127"/>
      <c r="S106" s="1127"/>
      <c r="T106" s="1127"/>
      <c r="U106" s="406" t="s">
        <v>228</v>
      </c>
      <c r="V106" s="403"/>
      <c r="W106" s="407"/>
      <c r="X106" s="407"/>
      <c r="Y106" s="407"/>
      <c r="Z106" s="407"/>
      <c r="AA106" s="407"/>
      <c r="AB106" s="407"/>
      <c r="AC106" s="407"/>
      <c r="AD106" s="407"/>
      <c r="AE106" s="407"/>
      <c r="AF106" s="407"/>
      <c r="AG106" s="407"/>
      <c r="AH106" s="407"/>
      <c r="AI106" s="407"/>
      <c r="AJ106" s="407"/>
      <c r="AK106" s="407"/>
      <c r="AL106" s="407"/>
      <c r="AM106" s="407"/>
      <c r="AN106" s="407"/>
      <c r="AO106" s="407"/>
      <c r="AP106" s="408"/>
      <c r="AQ106" s="403"/>
      <c r="AR106" s="403"/>
      <c r="AS106" s="409"/>
    </row>
    <row r="107" spans="1:45">
      <c r="A107" s="362"/>
      <c r="B107" s="362"/>
      <c r="C107" s="1013"/>
      <c r="D107" s="1014"/>
      <c r="E107" s="1014"/>
      <c r="F107" s="1014"/>
      <c r="G107" s="1014"/>
      <c r="H107" s="1014"/>
      <c r="I107" s="1015"/>
      <c r="J107" s="1128"/>
      <c r="K107" s="1129"/>
      <c r="L107" s="1129"/>
      <c r="M107" s="1129"/>
      <c r="N107" s="1129"/>
      <c r="O107" s="1129"/>
      <c r="P107" s="1129"/>
      <c r="Q107" s="1129"/>
      <c r="R107" s="1129"/>
      <c r="S107" s="1129"/>
      <c r="T107" s="1129"/>
      <c r="U107" s="1129"/>
      <c r="V107" s="1129"/>
      <c r="W107" s="1129"/>
      <c r="X107" s="1129"/>
      <c r="Y107" s="1129"/>
      <c r="Z107" s="1129"/>
      <c r="AA107" s="1129"/>
      <c r="AB107" s="1129"/>
      <c r="AC107" s="1129"/>
      <c r="AD107" s="1129"/>
      <c r="AE107" s="1129"/>
      <c r="AF107" s="1129"/>
      <c r="AG107" s="1129"/>
      <c r="AH107" s="1129"/>
      <c r="AI107" s="1129"/>
      <c r="AJ107" s="1129"/>
      <c r="AK107" s="1129"/>
      <c r="AL107" s="1129"/>
      <c r="AM107" s="1129"/>
      <c r="AN107" s="1129"/>
      <c r="AO107" s="1130"/>
      <c r="AP107" s="368"/>
      <c r="AQ107" s="362"/>
      <c r="AR107" s="362"/>
    </row>
    <row r="108" spans="1:45">
      <c r="A108" s="362"/>
      <c r="B108" s="362"/>
      <c r="C108" s="1035"/>
      <c r="D108" s="1036"/>
      <c r="E108" s="1036"/>
      <c r="F108" s="1036"/>
      <c r="G108" s="1036"/>
      <c r="H108" s="1036"/>
      <c r="I108" s="1037"/>
      <c r="J108" s="1131"/>
      <c r="K108" s="1132"/>
      <c r="L108" s="1132"/>
      <c r="M108" s="1132"/>
      <c r="N108" s="1132"/>
      <c r="O108" s="1132"/>
      <c r="P108" s="1132"/>
      <c r="Q108" s="1132"/>
      <c r="R108" s="1132"/>
      <c r="S108" s="1132"/>
      <c r="T108" s="1132"/>
      <c r="U108" s="1132"/>
      <c r="V108" s="1132"/>
      <c r="W108" s="1132"/>
      <c r="X108" s="1132"/>
      <c r="Y108" s="1132"/>
      <c r="Z108" s="1132"/>
      <c r="AA108" s="1132"/>
      <c r="AB108" s="1132"/>
      <c r="AC108" s="1132"/>
      <c r="AD108" s="1132"/>
      <c r="AE108" s="1132"/>
      <c r="AF108" s="1132"/>
      <c r="AG108" s="1132"/>
      <c r="AH108" s="1132"/>
      <c r="AI108" s="1132"/>
      <c r="AJ108" s="1132"/>
      <c r="AK108" s="1132"/>
      <c r="AL108" s="1132"/>
      <c r="AM108" s="1132"/>
      <c r="AN108" s="1132"/>
      <c r="AO108" s="1133"/>
      <c r="AP108" s="368"/>
      <c r="AQ108" s="362"/>
      <c r="AR108" s="362"/>
    </row>
    <row r="109" spans="1:45" s="410" customFormat="1">
      <c r="A109" s="403"/>
      <c r="B109" s="403"/>
      <c r="C109" s="814" t="s">
        <v>34</v>
      </c>
      <c r="D109" s="1151"/>
      <c r="E109" s="1151"/>
      <c r="F109" s="1151"/>
      <c r="G109" s="1151"/>
      <c r="H109" s="1151"/>
      <c r="I109" s="1152"/>
      <c r="J109" s="702"/>
      <c r="K109" s="681"/>
      <c r="L109" s="681"/>
      <c r="M109" s="352" t="s">
        <v>227</v>
      </c>
      <c r="N109" s="681"/>
      <c r="O109" s="681"/>
      <c r="P109" s="681"/>
      <c r="Q109" s="681"/>
      <c r="R109" s="411" t="s">
        <v>227</v>
      </c>
      <c r="S109" s="681"/>
      <c r="T109" s="681"/>
      <c r="U109" s="682"/>
      <c r="V109" s="814" t="s">
        <v>146</v>
      </c>
      <c r="W109" s="1151"/>
      <c r="X109" s="1151"/>
      <c r="Y109" s="1151"/>
      <c r="Z109" s="1151"/>
      <c r="AA109" s="1151"/>
      <c r="AB109" s="1152"/>
      <c r="AC109" s="702"/>
      <c r="AD109" s="681"/>
      <c r="AE109" s="681"/>
      <c r="AF109" s="352" t="s">
        <v>227</v>
      </c>
      <c r="AG109" s="681"/>
      <c r="AH109" s="681"/>
      <c r="AI109" s="681"/>
      <c r="AJ109" s="681"/>
      <c r="AK109" s="411" t="s">
        <v>227</v>
      </c>
      <c r="AL109" s="681"/>
      <c r="AM109" s="681"/>
      <c r="AN109" s="681"/>
      <c r="AO109" s="682"/>
      <c r="AP109" s="97"/>
      <c r="AQ109" s="412"/>
      <c r="AR109" s="412"/>
      <c r="AS109" s="409"/>
    </row>
    <row r="110" spans="1:45">
      <c r="A110" s="362"/>
      <c r="B110" s="362"/>
      <c r="C110" s="817" t="s">
        <v>229</v>
      </c>
      <c r="D110" s="1153"/>
      <c r="E110" s="1153"/>
      <c r="F110" s="1153"/>
      <c r="G110" s="1153"/>
      <c r="H110" s="1153"/>
      <c r="I110" s="1154"/>
      <c r="J110" s="1155"/>
      <c r="K110" s="1156"/>
      <c r="L110" s="1156"/>
      <c r="M110" s="1156"/>
      <c r="N110" s="1156"/>
      <c r="O110" s="1156"/>
      <c r="P110" s="1156"/>
      <c r="Q110" s="1156"/>
      <c r="R110" s="1156"/>
      <c r="S110" s="1156"/>
      <c r="T110" s="1156"/>
      <c r="U110" s="1156"/>
      <c r="V110" s="1156"/>
      <c r="W110" s="1156"/>
      <c r="X110" s="1156"/>
      <c r="Y110" s="1156"/>
      <c r="Z110" s="1156"/>
      <c r="AA110" s="1156"/>
      <c r="AB110" s="1156"/>
      <c r="AC110" s="1156"/>
      <c r="AD110" s="1156"/>
      <c r="AE110" s="1156"/>
      <c r="AF110" s="1156"/>
      <c r="AG110" s="1156"/>
      <c r="AH110" s="1156"/>
      <c r="AI110" s="1156"/>
      <c r="AJ110" s="1156"/>
      <c r="AK110" s="1156"/>
      <c r="AL110" s="1156"/>
      <c r="AM110" s="1156"/>
      <c r="AN110" s="1156"/>
      <c r="AO110" s="1157"/>
      <c r="AP110" s="368"/>
      <c r="AQ110" s="362"/>
      <c r="AR110" s="362"/>
    </row>
    <row r="111" spans="1:45">
      <c r="A111" s="362"/>
      <c r="B111" s="362"/>
      <c r="C111" s="413"/>
      <c r="D111" s="386"/>
      <c r="E111" s="386"/>
      <c r="F111" s="386"/>
      <c r="G111" s="386"/>
      <c r="H111" s="386"/>
      <c r="I111" s="386"/>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row>
    <row r="112" spans="1:45">
      <c r="A112" s="362"/>
      <c r="B112" s="362"/>
      <c r="C112" s="357" t="s">
        <v>1947</v>
      </c>
      <c r="D112" s="386"/>
      <c r="E112" s="386"/>
      <c r="F112" s="386"/>
      <c r="G112" s="386"/>
      <c r="H112" s="386"/>
      <c r="I112" s="386"/>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row>
    <row r="113" spans="1:45" ht="13.5" customHeight="1">
      <c r="A113" s="362"/>
      <c r="B113" s="399"/>
      <c r="C113" s="1010" t="s">
        <v>38</v>
      </c>
      <c r="D113" s="1134"/>
      <c r="E113" s="1134"/>
      <c r="F113" s="1134"/>
      <c r="G113" s="1134"/>
      <c r="H113" s="1134"/>
      <c r="I113" s="1135"/>
      <c r="J113" s="782"/>
      <c r="K113" s="782"/>
      <c r="L113" s="782"/>
      <c r="M113" s="782"/>
      <c r="N113" s="782"/>
      <c r="O113" s="782"/>
      <c r="P113" s="782"/>
      <c r="Q113" s="782"/>
      <c r="R113" s="782"/>
      <c r="S113" s="782"/>
      <c r="T113" s="782"/>
      <c r="U113" s="782"/>
      <c r="V113" s="782"/>
      <c r="W113" s="782"/>
      <c r="X113" s="782"/>
      <c r="Y113" s="782"/>
      <c r="Z113" s="782"/>
      <c r="AA113" s="782"/>
      <c r="AB113" s="782"/>
      <c r="AC113" s="782"/>
      <c r="AD113" s="782"/>
      <c r="AE113" s="782"/>
      <c r="AF113" s="782"/>
      <c r="AG113" s="782"/>
      <c r="AH113" s="782"/>
      <c r="AI113" s="782"/>
      <c r="AJ113" s="782"/>
      <c r="AK113" s="782"/>
      <c r="AL113" s="782"/>
      <c r="AM113" s="782"/>
      <c r="AN113" s="782"/>
      <c r="AO113" s="782"/>
      <c r="AP113" s="126"/>
      <c r="AQ113" s="400"/>
      <c r="AR113" s="400"/>
    </row>
    <row r="114" spans="1:45" ht="13.5" customHeight="1">
      <c r="A114" s="362"/>
      <c r="B114" s="362"/>
      <c r="C114" s="821"/>
      <c r="D114" s="1136"/>
      <c r="E114" s="1136"/>
      <c r="F114" s="1136"/>
      <c r="G114" s="1136"/>
      <c r="H114" s="1136"/>
      <c r="I114" s="823"/>
      <c r="J114" s="782"/>
      <c r="K114" s="782"/>
      <c r="L114" s="782"/>
      <c r="M114" s="782"/>
      <c r="N114" s="782"/>
      <c r="O114" s="782"/>
      <c r="P114" s="782"/>
      <c r="Q114" s="782"/>
      <c r="R114" s="782"/>
      <c r="S114" s="782"/>
      <c r="T114" s="782"/>
      <c r="U114" s="782"/>
      <c r="V114" s="782"/>
      <c r="W114" s="782"/>
      <c r="X114" s="782"/>
      <c r="Y114" s="782"/>
      <c r="Z114" s="782"/>
      <c r="AA114" s="782"/>
      <c r="AB114" s="782"/>
      <c r="AC114" s="782"/>
      <c r="AD114" s="782"/>
      <c r="AE114" s="782"/>
      <c r="AF114" s="782"/>
      <c r="AG114" s="782"/>
      <c r="AH114" s="782"/>
      <c r="AI114" s="782"/>
      <c r="AJ114" s="782"/>
      <c r="AK114" s="782"/>
      <c r="AL114" s="782"/>
      <c r="AM114" s="782"/>
      <c r="AN114" s="782"/>
      <c r="AO114" s="782"/>
      <c r="AP114" s="126"/>
      <c r="AQ114" s="400"/>
      <c r="AR114" s="400"/>
    </row>
    <row r="115" spans="1:45">
      <c r="A115" s="362"/>
      <c r="B115" s="362"/>
      <c r="C115" s="751"/>
      <c r="D115" s="752"/>
      <c r="E115" s="752"/>
      <c r="F115" s="752"/>
      <c r="G115" s="752"/>
      <c r="H115" s="752"/>
      <c r="I115" s="753"/>
      <c r="J115" s="782"/>
      <c r="K115" s="782"/>
      <c r="L115" s="782"/>
      <c r="M115" s="782"/>
      <c r="N115" s="782"/>
      <c r="O115" s="782"/>
      <c r="P115" s="782"/>
      <c r="Q115" s="782"/>
      <c r="R115" s="782"/>
      <c r="S115" s="782"/>
      <c r="T115" s="782"/>
      <c r="U115" s="782"/>
      <c r="V115" s="782"/>
      <c r="W115" s="782"/>
      <c r="X115" s="782"/>
      <c r="Y115" s="782"/>
      <c r="Z115" s="782"/>
      <c r="AA115" s="782"/>
      <c r="AB115" s="782"/>
      <c r="AC115" s="782"/>
      <c r="AD115" s="782"/>
      <c r="AE115" s="782"/>
      <c r="AF115" s="782"/>
      <c r="AG115" s="782"/>
      <c r="AH115" s="782"/>
      <c r="AI115" s="782"/>
      <c r="AJ115" s="782"/>
      <c r="AK115" s="782"/>
      <c r="AL115" s="782"/>
      <c r="AM115" s="782"/>
      <c r="AN115" s="782"/>
      <c r="AO115" s="782"/>
      <c r="AP115" s="126"/>
      <c r="AQ115" s="400"/>
      <c r="AR115" s="400"/>
    </row>
    <row r="116" spans="1:45">
      <c r="A116" s="362"/>
      <c r="B116" s="362"/>
      <c r="C116" s="1010" t="s">
        <v>144</v>
      </c>
      <c r="D116" s="1011"/>
      <c r="E116" s="1011"/>
      <c r="F116" s="1011"/>
      <c r="G116" s="1011"/>
      <c r="H116" s="1011"/>
      <c r="I116" s="1012"/>
      <c r="J116" s="846"/>
      <c r="K116" s="846"/>
      <c r="L116" s="846"/>
      <c r="M116" s="846"/>
      <c r="N116" s="846"/>
      <c r="O116" s="846"/>
      <c r="P116" s="846"/>
      <c r="Q116" s="846"/>
      <c r="R116" s="846"/>
      <c r="S116" s="846"/>
      <c r="T116" s="846"/>
      <c r="U116" s="846"/>
      <c r="V116" s="846"/>
      <c r="W116" s="846"/>
      <c r="X116" s="846"/>
      <c r="Y116" s="846"/>
      <c r="Z116" s="846"/>
      <c r="AA116" s="846"/>
      <c r="AB116" s="846"/>
      <c r="AC116" s="846"/>
      <c r="AD116" s="846"/>
      <c r="AE116" s="846"/>
      <c r="AF116" s="846"/>
      <c r="AG116" s="846"/>
      <c r="AH116" s="846"/>
      <c r="AI116" s="846"/>
      <c r="AJ116" s="846"/>
      <c r="AK116" s="846"/>
      <c r="AL116" s="846"/>
      <c r="AM116" s="846"/>
      <c r="AN116" s="846"/>
      <c r="AO116" s="846"/>
      <c r="AP116" s="126"/>
      <c r="AQ116" s="400"/>
      <c r="AR116" s="400"/>
    </row>
    <row r="117" spans="1:45">
      <c r="A117" s="362"/>
      <c r="B117" s="362"/>
      <c r="C117" s="1035"/>
      <c r="D117" s="1036"/>
      <c r="E117" s="1036"/>
      <c r="F117" s="1036"/>
      <c r="G117" s="1036"/>
      <c r="H117" s="1036"/>
      <c r="I117" s="1037"/>
      <c r="J117" s="846"/>
      <c r="K117" s="846"/>
      <c r="L117" s="846"/>
      <c r="M117" s="846"/>
      <c r="N117" s="846"/>
      <c r="O117" s="846"/>
      <c r="P117" s="846"/>
      <c r="Q117" s="846"/>
      <c r="R117" s="846"/>
      <c r="S117" s="846"/>
      <c r="T117" s="846"/>
      <c r="U117" s="846"/>
      <c r="V117" s="846"/>
      <c r="W117" s="846"/>
      <c r="X117" s="846"/>
      <c r="Y117" s="846"/>
      <c r="Z117" s="846"/>
      <c r="AA117" s="846"/>
      <c r="AB117" s="846"/>
      <c r="AC117" s="846"/>
      <c r="AD117" s="846"/>
      <c r="AE117" s="846"/>
      <c r="AF117" s="846"/>
      <c r="AG117" s="846"/>
      <c r="AH117" s="846"/>
      <c r="AI117" s="846"/>
      <c r="AJ117" s="846"/>
      <c r="AK117" s="846"/>
      <c r="AL117" s="846"/>
      <c r="AM117" s="846"/>
      <c r="AN117" s="846"/>
      <c r="AO117" s="846"/>
      <c r="AP117" s="126"/>
      <c r="AQ117" s="400"/>
      <c r="AR117" s="400"/>
    </row>
    <row r="118" spans="1:45">
      <c r="A118" s="362"/>
      <c r="B118" s="362"/>
      <c r="C118" s="824" t="s">
        <v>225</v>
      </c>
      <c r="D118" s="1137"/>
      <c r="E118" s="1137"/>
      <c r="F118" s="1137"/>
      <c r="G118" s="1137"/>
      <c r="H118" s="1137"/>
      <c r="I118" s="1138"/>
      <c r="J118" s="1139"/>
      <c r="K118" s="1140"/>
      <c r="L118" s="1140"/>
      <c r="M118" s="1140"/>
      <c r="N118" s="1140"/>
      <c r="O118" s="1140"/>
      <c r="P118" s="1140"/>
      <c r="Q118" s="1140"/>
      <c r="R118" s="1140"/>
      <c r="S118" s="1140"/>
      <c r="T118" s="1140"/>
      <c r="U118" s="1140"/>
      <c r="V118" s="1140"/>
      <c r="W118" s="1140"/>
      <c r="X118" s="1140"/>
      <c r="Y118" s="1140"/>
      <c r="Z118" s="1140"/>
      <c r="AA118" s="1140"/>
      <c r="AB118" s="1140"/>
      <c r="AC118" s="1140"/>
      <c r="AD118" s="1140"/>
      <c r="AE118" s="1140"/>
      <c r="AF118" s="1140"/>
      <c r="AG118" s="1140"/>
      <c r="AH118" s="1140"/>
      <c r="AI118" s="1140"/>
      <c r="AJ118" s="1141"/>
      <c r="AK118" s="1140"/>
      <c r="AL118" s="1140"/>
      <c r="AM118" s="1140"/>
      <c r="AN118" s="1140"/>
      <c r="AO118" s="1142"/>
      <c r="AP118" s="401"/>
      <c r="AQ118" s="402"/>
      <c r="AR118" s="402"/>
    </row>
    <row r="119" spans="1:45" ht="13.5" customHeight="1">
      <c r="A119" s="362"/>
      <c r="B119" s="362"/>
      <c r="C119" s="831" t="s">
        <v>188</v>
      </c>
      <c r="D119" s="1143"/>
      <c r="E119" s="1143"/>
      <c r="F119" s="1143"/>
      <c r="G119" s="1143"/>
      <c r="H119" s="1143"/>
      <c r="I119" s="1144"/>
      <c r="J119" s="1145"/>
      <c r="K119" s="1146"/>
      <c r="L119" s="1146"/>
      <c r="M119" s="1146"/>
      <c r="N119" s="1146"/>
      <c r="O119" s="1146"/>
      <c r="P119" s="1146"/>
      <c r="Q119" s="1146"/>
      <c r="R119" s="1146"/>
      <c r="S119" s="1146"/>
      <c r="T119" s="1146"/>
      <c r="U119" s="1146"/>
      <c r="V119" s="1146"/>
      <c r="W119" s="1146"/>
      <c r="X119" s="1146"/>
      <c r="Y119" s="1146"/>
      <c r="Z119" s="1146"/>
      <c r="AA119" s="1146"/>
      <c r="AB119" s="1146"/>
      <c r="AC119" s="1146"/>
      <c r="AD119" s="1146"/>
      <c r="AE119" s="1146"/>
      <c r="AF119" s="1146"/>
      <c r="AG119" s="1146"/>
      <c r="AH119" s="1146"/>
      <c r="AI119" s="1146"/>
      <c r="AJ119" s="1146"/>
      <c r="AK119" s="1146"/>
      <c r="AL119" s="1146"/>
      <c r="AM119" s="1146"/>
      <c r="AN119" s="1146"/>
      <c r="AO119" s="1147"/>
      <c r="AP119" s="368"/>
      <c r="AQ119" s="362"/>
      <c r="AR119" s="362"/>
    </row>
    <row r="120" spans="1:45">
      <c r="A120" s="362"/>
      <c r="B120" s="362"/>
      <c r="C120" s="1035"/>
      <c r="D120" s="1036"/>
      <c r="E120" s="1036"/>
      <c r="F120" s="1036"/>
      <c r="G120" s="1036"/>
      <c r="H120" s="1036"/>
      <c r="I120" s="1037"/>
      <c r="J120" s="1131"/>
      <c r="K120" s="1132"/>
      <c r="L120" s="1132"/>
      <c r="M120" s="1132"/>
      <c r="N120" s="1132"/>
      <c r="O120" s="1132"/>
      <c r="P120" s="1132"/>
      <c r="Q120" s="1132"/>
      <c r="R120" s="1132"/>
      <c r="S120" s="1132"/>
      <c r="T120" s="1132"/>
      <c r="U120" s="1132"/>
      <c r="V120" s="1132"/>
      <c r="W120" s="1132"/>
      <c r="X120" s="1132"/>
      <c r="Y120" s="1132"/>
      <c r="Z120" s="1132"/>
      <c r="AA120" s="1132"/>
      <c r="AB120" s="1132"/>
      <c r="AC120" s="1132"/>
      <c r="AD120" s="1132"/>
      <c r="AE120" s="1132"/>
      <c r="AF120" s="1132"/>
      <c r="AG120" s="1132"/>
      <c r="AH120" s="1132"/>
      <c r="AI120" s="1132"/>
      <c r="AJ120" s="1132"/>
      <c r="AK120" s="1132"/>
      <c r="AL120" s="1132"/>
      <c r="AM120" s="1132"/>
      <c r="AN120" s="1132"/>
      <c r="AO120" s="1133"/>
      <c r="AP120" s="368"/>
      <c r="AQ120" s="362"/>
      <c r="AR120" s="362"/>
    </row>
    <row r="121" spans="1:45">
      <c r="A121" s="362"/>
      <c r="B121" s="362"/>
      <c r="C121" s="1010" t="s">
        <v>145</v>
      </c>
      <c r="D121" s="1011"/>
      <c r="E121" s="1011"/>
      <c r="F121" s="1011"/>
      <c r="G121" s="1011"/>
      <c r="H121" s="1011"/>
      <c r="I121" s="1012"/>
      <c r="J121" s="1148"/>
      <c r="K121" s="1149"/>
      <c r="L121" s="1149"/>
      <c r="M121" s="1149"/>
      <c r="N121" s="1149"/>
      <c r="O121" s="1149"/>
      <c r="P121" s="1149"/>
      <c r="Q121" s="1149"/>
      <c r="R121" s="1149"/>
      <c r="S121" s="1149"/>
      <c r="T121" s="1149"/>
      <c r="U121" s="1149"/>
      <c r="V121" s="1149"/>
      <c r="W121" s="1149"/>
      <c r="X121" s="1149"/>
      <c r="Y121" s="1149"/>
      <c r="Z121" s="1149"/>
      <c r="AA121" s="1149"/>
      <c r="AB121" s="1149"/>
      <c r="AC121" s="1149"/>
      <c r="AD121" s="1149"/>
      <c r="AE121" s="1149"/>
      <c r="AF121" s="1149"/>
      <c r="AG121" s="1149"/>
      <c r="AH121" s="1149"/>
      <c r="AI121" s="1149"/>
      <c r="AJ121" s="1149"/>
      <c r="AK121" s="1149"/>
      <c r="AL121" s="1149"/>
      <c r="AM121" s="1149"/>
      <c r="AN121" s="1149"/>
      <c r="AO121" s="1150"/>
      <c r="AP121" s="368"/>
      <c r="AQ121" s="362"/>
      <c r="AR121" s="362"/>
    </row>
    <row r="122" spans="1:45">
      <c r="A122" s="362"/>
      <c r="B122" s="362"/>
      <c r="C122" s="1035"/>
      <c r="D122" s="1036"/>
      <c r="E122" s="1036"/>
      <c r="F122" s="1036"/>
      <c r="G122" s="1036"/>
      <c r="H122" s="1036"/>
      <c r="I122" s="1037"/>
      <c r="J122" s="1131"/>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2"/>
      <c r="AK122" s="1132"/>
      <c r="AL122" s="1132"/>
      <c r="AM122" s="1132"/>
      <c r="AN122" s="1132"/>
      <c r="AO122" s="1133"/>
      <c r="AP122" s="368"/>
      <c r="AQ122" s="362"/>
      <c r="AR122" s="362"/>
    </row>
    <row r="123" spans="1:45" s="410" customFormat="1">
      <c r="A123" s="403"/>
      <c r="B123" s="403"/>
      <c r="C123" s="1010" t="s">
        <v>136</v>
      </c>
      <c r="D123" s="1011"/>
      <c r="E123" s="1011"/>
      <c r="F123" s="1011"/>
      <c r="G123" s="1011"/>
      <c r="H123" s="1011"/>
      <c r="I123" s="1012"/>
      <c r="J123" s="404" t="s">
        <v>226</v>
      </c>
      <c r="K123" s="1127"/>
      <c r="L123" s="1127"/>
      <c r="M123" s="1127"/>
      <c r="N123" s="1127"/>
      <c r="O123" s="405" t="s">
        <v>227</v>
      </c>
      <c r="P123" s="1127"/>
      <c r="Q123" s="1127"/>
      <c r="R123" s="1127"/>
      <c r="S123" s="1127"/>
      <c r="T123" s="1127"/>
      <c r="U123" s="406" t="s">
        <v>228</v>
      </c>
      <c r="V123" s="403"/>
      <c r="W123" s="407"/>
      <c r="X123" s="407"/>
      <c r="Y123" s="407"/>
      <c r="Z123" s="407"/>
      <c r="AA123" s="407"/>
      <c r="AB123" s="407"/>
      <c r="AC123" s="407"/>
      <c r="AD123" s="407"/>
      <c r="AE123" s="407"/>
      <c r="AF123" s="407"/>
      <c r="AG123" s="407"/>
      <c r="AH123" s="407"/>
      <c r="AI123" s="407"/>
      <c r="AJ123" s="407"/>
      <c r="AK123" s="407"/>
      <c r="AL123" s="407"/>
      <c r="AM123" s="407"/>
      <c r="AN123" s="407"/>
      <c r="AO123" s="407"/>
      <c r="AP123" s="408"/>
      <c r="AQ123" s="403"/>
      <c r="AR123" s="403"/>
      <c r="AS123" s="409"/>
    </row>
    <row r="124" spans="1:45">
      <c r="A124" s="362"/>
      <c r="B124" s="362"/>
      <c r="C124" s="1013"/>
      <c r="D124" s="1014"/>
      <c r="E124" s="1014"/>
      <c r="F124" s="1014"/>
      <c r="G124" s="1014"/>
      <c r="H124" s="1014"/>
      <c r="I124" s="1015"/>
      <c r="J124" s="1128"/>
      <c r="K124" s="1129"/>
      <c r="L124" s="1129"/>
      <c r="M124" s="1129"/>
      <c r="N124" s="1129"/>
      <c r="O124" s="1129"/>
      <c r="P124" s="1129"/>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29"/>
      <c r="AK124" s="1129"/>
      <c r="AL124" s="1129"/>
      <c r="AM124" s="1129"/>
      <c r="AN124" s="1129"/>
      <c r="AO124" s="1130"/>
      <c r="AP124" s="368"/>
      <c r="AQ124" s="362"/>
      <c r="AR124" s="362"/>
    </row>
    <row r="125" spans="1:45">
      <c r="A125" s="362"/>
      <c r="B125" s="362"/>
      <c r="C125" s="1035"/>
      <c r="D125" s="1036"/>
      <c r="E125" s="1036"/>
      <c r="F125" s="1036"/>
      <c r="G125" s="1036"/>
      <c r="H125" s="1036"/>
      <c r="I125" s="1037"/>
      <c r="J125" s="1131"/>
      <c r="K125" s="1132"/>
      <c r="L125" s="1132"/>
      <c r="M125" s="1132"/>
      <c r="N125" s="1132"/>
      <c r="O125" s="1132"/>
      <c r="P125" s="1132"/>
      <c r="Q125" s="1132"/>
      <c r="R125" s="1132"/>
      <c r="S125" s="1132"/>
      <c r="T125" s="1132"/>
      <c r="U125" s="1132"/>
      <c r="V125" s="1132"/>
      <c r="W125" s="1132"/>
      <c r="X125" s="1132"/>
      <c r="Y125" s="1132"/>
      <c r="Z125" s="1132"/>
      <c r="AA125" s="1132"/>
      <c r="AB125" s="1132"/>
      <c r="AC125" s="1132"/>
      <c r="AD125" s="1132"/>
      <c r="AE125" s="1132"/>
      <c r="AF125" s="1132"/>
      <c r="AG125" s="1132"/>
      <c r="AH125" s="1132"/>
      <c r="AI125" s="1132"/>
      <c r="AJ125" s="1132"/>
      <c r="AK125" s="1132"/>
      <c r="AL125" s="1132"/>
      <c r="AM125" s="1132"/>
      <c r="AN125" s="1132"/>
      <c r="AO125" s="1133"/>
      <c r="AP125" s="368"/>
      <c r="AQ125" s="362"/>
      <c r="AR125" s="362"/>
    </row>
    <row r="126" spans="1:45" s="410" customFormat="1">
      <c r="A126" s="403"/>
      <c r="B126" s="403"/>
      <c r="C126" s="814" t="s">
        <v>34</v>
      </c>
      <c r="D126" s="1151"/>
      <c r="E126" s="1151"/>
      <c r="F126" s="1151"/>
      <c r="G126" s="1151"/>
      <c r="H126" s="1151"/>
      <c r="I126" s="1152"/>
      <c r="J126" s="702"/>
      <c r="K126" s="681"/>
      <c r="L126" s="681"/>
      <c r="M126" s="352" t="s">
        <v>227</v>
      </c>
      <c r="N126" s="681"/>
      <c r="O126" s="681"/>
      <c r="P126" s="681"/>
      <c r="Q126" s="681"/>
      <c r="R126" s="411" t="s">
        <v>227</v>
      </c>
      <c r="S126" s="681"/>
      <c r="T126" s="681"/>
      <c r="U126" s="682"/>
      <c r="V126" s="814" t="s">
        <v>146</v>
      </c>
      <c r="W126" s="1151"/>
      <c r="X126" s="1151"/>
      <c r="Y126" s="1151"/>
      <c r="Z126" s="1151"/>
      <c r="AA126" s="1151"/>
      <c r="AB126" s="1152"/>
      <c r="AC126" s="702"/>
      <c r="AD126" s="681"/>
      <c r="AE126" s="681"/>
      <c r="AF126" s="352" t="s">
        <v>227</v>
      </c>
      <c r="AG126" s="681"/>
      <c r="AH126" s="681"/>
      <c r="AI126" s="681"/>
      <c r="AJ126" s="681"/>
      <c r="AK126" s="411" t="s">
        <v>227</v>
      </c>
      <c r="AL126" s="681"/>
      <c r="AM126" s="681"/>
      <c r="AN126" s="681"/>
      <c r="AO126" s="682"/>
      <c r="AP126" s="97"/>
      <c r="AQ126" s="412"/>
      <c r="AR126" s="412"/>
      <c r="AS126" s="409"/>
    </row>
    <row r="127" spans="1:45">
      <c r="A127" s="362"/>
      <c r="B127" s="362"/>
      <c r="C127" s="817" t="s">
        <v>229</v>
      </c>
      <c r="D127" s="1153"/>
      <c r="E127" s="1153"/>
      <c r="F127" s="1153"/>
      <c r="G127" s="1153"/>
      <c r="H127" s="1153"/>
      <c r="I127" s="1154"/>
      <c r="J127" s="1155"/>
      <c r="K127" s="1156"/>
      <c r="L127" s="1156"/>
      <c r="M127" s="1156"/>
      <c r="N127" s="1156"/>
      <c r="O127" s="1156"/>
      <c r="P127" s="1156"/>
      <c r="Q127" s="1156"/>
      <c r="R127" s="1156"/>
      <c r="S127" s="1156"/>
      <c r="T127" s="1156"/>
      <c r="U127" s="1156"/>
      <c r="V127" s="1156"/>
      <c r="W127" s="1156"/>
      <c r="X127" s="1156"/>
      <c r="Y127" s="1156"/>
      <c r="Z127" s="1156"/>
      <c r="AA127" s="1156"/>
      <c r="AB127" s="1156"/>
      <c r="AC127" s="1156"/>
      <c r="AD127" s="1156"/>
      <c r="AE127" s="1156"/>
      <c r="AF127" s="1156"/>
      <c r="AG127" s="1156"/>
      <c r="AH127" s="1156"/>
      <c r="AI127" s="1156"/>
      <c r="AJ127" s="1156"/>
      <c r="AK127" s="1156"/>
      <c r="AL127" s="1156"/>
      <c r="AM127" s="1156"/>
      <c r="AN127" s="1156"/>
      <c r="AO127" s="1157"/>
      <c r="AP127" s="368"/>
      <c r="AQ127" s="362"/>
      <c r="AR127" s="362"/>
    </row>
    <row r="128" spans="1:45" s="390" customFormat="1" ht="13.5" customHeight="1">
      <c r="A128" s="387"/>
      <c r="B128" s="387"/>
      <c r="C128" s="370"/>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row>
    <row r="129" spans="1:45">
      <c r="A129" s="362"/>
      <c r="B129" s="362"/>
      <c r="C129" s="357" t="s">
        <v>1947</v>
      </c>
      <c r="D129" s="386"/>
      <c r="E129" s="386"/>
      <c r="F129" s="386"/>
      <c r="G129" s="386"/>
      <c r="H129" s="386"/>
      <c r="I129" s="386"/>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c r="AN129" s="362"/>
      <c r="AO129" s="362"/>
      <c r="AP129" s="362"/>
      <c r="AQ129" s="362"/>
      <c r="AR129" s="362"/>
    </row>
    <row r="130" spans="1:45" ht="13.5" customHeight="1">
      <c r="A130" s="362"/>
      <c r="B130" s="399"/>
      <c r="C130" s="1010" t="s">
        <v>38</v>
      </c>
      <c r="D130" s="1134"/>
      <c r="E130" s="1134"/>
      <c r="F130" s="1134"/>
      <c r="G130" s="1134"/>
      <c r="H130" s="1134"/>
      <c r="I130" s="1135"/>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126"/>
      <c r="AQ130" s="400"/>
      <c r="AR130" s="400"/>
    </row>
    <row r="131" spans="1:45" ht="13.5" customHeight="1">
      <c r="A131" s="362"/>
      <c r="B131" s="362"/>
      <c r="C131" s="821"/>
      <c r="D131" s="1136"/>
      <c r="E131" s="1136"/>
      <c r="F131" s="1136"/>
      <c r="G131" s="1136"/>
      <c r="H131" s="1136"/>
      <c r="I131" s="823"/>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c r="AK131" s="782"/>
      <c r="AL131" s="782"/>
      <c r="AM131" s="782"/>
      <c r="AN131" s="782"/>
      <c r="AO131" s="782"/>
      <c r="AP131" s="126"/>
      <c r="AQ131" s="400"/>
      <c r="AR131" s="400"/>
    </row>
    <row r="132" spans="1:45">
      <c r="A132" s="362"/>
      <c r="B132" s="362"/>
      <c r="C132" s="751"/>
      <c r="D132" s="752"/>
      <c r="E132" s="752"/>
      <c r="F132" s="752"/>
      <c r="G132" s="752"/>
      <c r="H132" s="752"/>
      <c r="I132" s="753"/>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126"/>
      <c r="AQ132" s="400"/>
      <c r="AR132" s="400"/>
    </row>
    <row r="133" spans="1:45">
      <c r="A133" s="362"/>
      <c r="B133" s="362"/>
      <c r="C133" s="1010" t="s">
        <v>144</v>
      </c>
      <c r="D133" s="1011"/>
      <c r="E133" s="1011"/>
      <c r="F133" s="1011"/>
      <c r="G133" s="1011"/>
      <c r="H133" s="1011"/>
      <c r="I133" s="1012"/>
      <c r="J133" s="846"/>
      <c r="K133" s="846"/>
      <c r="L133" s="846"/>
      <c r="M133" s="846"/>
      <c r="N133" s="846"/>
      <c r="O133" s="846"/>
      <c r="P133" s="846"/>
      <c r="Q133" s="846"/>
      <c r="R133" s="846"/>
      <c r="S133" s="846"/>
      <c r="T133" s="846"/>
      <c r="U133" s="846"/>
      <c r="V133" s="846"/>
      <c r="W133" s="846"/>
      <c r="X133" s="846"/>
      <c r="Y133" s="846"/>
      <c r="Z133" s="846"/>
      <c r="AA133" s="846"/>
      <c r="AB133" s="846"/>
      <c r="AC133" s="846"/>
      <c r="AD133" s="846"/>
      <c r="AE133" s="846"/>
      <c r="AF133" s="846"/>
      <c r="AG133" s="846"/>
      <c r="AH133" s="846"/>
      <c r="AI133" s="846"/>
      <c r="AJ133" s="846"/>
      <c r="AK133" s="846"/>
      <c r="AL133" s="846"/>
      <c r="AM133" s="846"/>
      <c r="AN133" s="846"/>
      <c r="AO133" s="846"/>
      <c r="AP133" s="126"/>
      <c r="AQ133" s="400"/>
      <c r="AR133" s="400"/>
    </row>
    <row r="134" spans="1:45">
      <c r="A134" s="362"/>
      <c r="B134" s="362"/>
      <c r="C134" s="1035"/>
      <c r="D134" s="1036"/>
      <c r="E134" s="1036"/>
      <c r="F134" s="1036"/>
      <c r="G134" s="1036"/>
      <c r="H134" s="1036"/>
      <c r="I134" s="1037"/>
      <c r="J134" s="846"/>
      <c r="K134" s="846"/>
      <c r="L134" s="846"/>
      <c r="M134" s="846"/>
      <c r="N134" s="846"/>
      <c r="O134" s="846"/>
      <c r="P134" s="846"/>
      <c r="Q134" s="846"/>
      <c r="R134" s="846"/>
      <c r="S134" s="846"/>
      <c r="T134" s="846"/>
      <c r="U134" s="846"/>
      <c r="V134" s="846"/>
      <c r="W134" s="846"/>
      <c r="X134" s="846"/>
      <c r="Y134" s="846"/>
      <c r="Z134" s="846"/>
      <c r="AA134" s="846"/>
      <c r="AB134" s="846"/>
      <c r="AC134" s="846"/>
      <c r="AD134" s="846"/>
      <c r="AE134" s="846"/>
      <c r="AF134" s="846"/>
      <c r="AG134" s="846"/>
      <c r="AH134" s="846"/>
      <c r="AI134" s="846"/>
      <c r="AJ134" s="846"/>
      <c r="AK134" s="846"/>
      <c r="AL134" s="846"/>
      <c r="AM134" s="846"/>
      <c r="AN134" s="846"/>
      <c r="AO134" s="846"/>
      <c r="AP134" s="126"/>
      <c r="AQ134" s="400"/>
      <c r="AR134" s="400"/>
    </row>
    <row r="135" spans="1:45">
      <c r="A135" s="362"/>
      <c r="B135" s="362"/>
      <c r="C135" s="824" t="s">
        <v>225</v>
      </c>
      <c r="D135" s="1137"/>
      <c r="E135" s="1137"/>
      <c r="F135" s="1137"/>
      <c r="G135" s="1137"/>
      <c r="H135" s="1137"/>
      <c r="I135" s="1138"/>
      <c r="J135" s="1139"/>
      <c r="K135" s="1140"/>
      <c r="L135" s="1140"/>
      <c r="M135" s="1140"/>
      <c r="N135" s="1140"/>
      <c r="O135" s="1140"/>
      <c r="P135" s="1140"/>
      <c r="Q135" s="1140"/>
      <c r="R135" s="1140"/>
      <c r="S135" s="1140"/>
      <c r="T135" s="1140"/>
      <c r="U135" s="1140"/>
      <c r="V135" s="1140"/>
      <c r="W135" s="1140"/>
      <c r="X135" s="1140"/>
      <c r="Y135" s="1140"/>
      <c r="Z135" s="1140"/>
      <c r="AA135" s="1140"/>
      <c r="AB135" s="1140"/>
      <c r="AC135" s="1140"/>
      <c r="AD135" s="1140"/>
      <c r="AE135" s="1140"/>
      <c r="AF135" s="1140"/>
      <c r="AG135" s="1140"/>
      <c r="AH135" s="1140"/>
      <c r="AI135" s="1140"/>
      <c r="AJ135" s="1141"/>
      <c r="AK135" s="1140"/>
      <c r="AL135" s="1140"/>
      <c r="AM135" s="1140"/>
      <c r="AN135" s="1140"/>
      <c r="AO135" s="1142"/>
      <c r="AP135" s="401"/>
      <c r="AQ135" s="402"/>
      <c r="AR135" s="402"/>
    </row>
    <row r="136" spans="1:45" ht="13.5" customHeight="1">
      <c r="A136" s="362"/>
      <c r="B136" s="362"/>
      <c r="C136" s="831" t="s">
        <v>188</v>
      </c>
      <c r="D136" s="1143"/>
      <c r="E136" s="1143"/>
      <c r="F136" s="1143"/>
      <c r="G136" s="1143"/>
      <c r="H136" s="1143"/>
      <c r="I136" s="1144"/>
      <c r="J136" s="1145"/>
      <c r="K136" s="1146"/>
      <c r="L136" s="1146"/>
      <c r="M136" s="1146"/>
      <c r="N136" s="1146"/>
      <c r="O136" s="1146"/>
      <c r="P136" s="1146"/>
      <c r="Q136" s="1146"/>
      <c r="R136" s="1146"/>
      <c r="S136" s="1146"/>
      <c r="T136" s="1146"/>
      <c r="U136" s="1146"/>
      <c r="V136" s="1146"/>
      <c r="W136" s="1146"/>
      <c r="X136" s="1146"/>
      <c r="Y136" s="1146"/>
      <c r="Z136" s="1146"/>
      <c r="AA136" s="1146"/>
      <c r="AB136" s="1146"/>
      <c r="AC136" s="1146"/>
      <c r="AD136" s="1146"/>
      <c r="AE136" s="1146"/>
      <c r="AF136" s="1146"/>
      <c r="AG136" s="1146"/>
      <c r="AH136" s="1146"/>
      <c r="AI136" s="1146"/>
      <c r="AJ136" s="1146"/>
      <c r="AK136" s="1146"/>
      <c r="AL136" s="1146"/>
      <c r="AM136" s="1146"/>
      <c r="AN136" s="1146"/>
      <c r="AO136" s="1147"/>
      <c r="AP136" s="368"/>
      <c r="AQ136" s="362"/>
      <c r="AR136" s="362"/>
    </row>
    <row r="137" spans="1:45">
      <c r="A137" s="362"/>
      <c r="B137" s="362"/>
      <c r="C137" s="1035"/>
      <c r="D137" s="1036"/>
      <c r="E137" s="1036"/>
      <c r="F137" s="1036"/>
      <c r="G137" s="1036"/>
      <c r="H137" s="1036"/>
      <c r="I137" s="1037"/>
      <c r="J137" s="1131"/>
      <c r="K137" s="1132"/>
      <c r="L137" s="1132"/>
      <c r="M137" s="1132"/>
      <c r="N137" s="1132"/>
      <c r="O137" s="1132"/>
      <c r="P137" s="1132"/>
      <c r="Q137" s="1132"/>
      <c r="R137" s="1132"/>
      <c r="S137" s="1132"/>
      <c r="T137" s="1132"/>
      <c r="U137" s="1132"/>
      <c r="V137" s="1132"/>
      <c r="W137" s="1132"/>
      <c r="X137" s="1132"/>
      <c r="Y137" s="1132"/>
      <c r="Z137" s="1132"/>
      <c r="AA137" s="1132"/>
      <c r="AB137" s="1132"/>
      <c r="AC137" s="1132"/>
      <c r="AD137" s="1132"/>
      <c r="AE137" s="1132"/>
      <c r="AF137" s="1132"/>
      <c r="AG137" s="1132"/>
      <c r="AH137" s="1132"/>
      <c r="AI137" s="1132"/>
      <c r="AJ137" s="1132"/>
      <c r="AK137" s="1132"/>
      <c r="AL137" s="1132"/>
      <c r="AM137" s="1132"/>
      <c r="AN137" s="1132"/>
      <c r="AO137" s="1133"/>
      <c r="AP137" s="368"/>
      <c r="AQ137" s="362"/>
      <c r="AR137" s="362"/>
    </row>
    <row r="138" spans="1:45">
      <c r="A138" s="362"/>
      <c r="B138" s="362"/>
      <c r="C138" s="1010" t="s">
        <v>145</v>
      </c>
      <c r="D138" s="1011"/>
      <c r="E138" s="1011"/>
      <c r="F138" s="1011"/>
      <c r="G138" s="1011"/>
      <c r="H138" s="1011"/>
      <c r="I138" s="1012"/>
      <c r="J138" s="1148"/>
      <c r="K138" s="1149"/>
      <c r="L138" s="1149"/>
      <c r="M138" s="1149"/>
      <c r="N138" s="1149"/>
      <c r="O138" s="1149"/>
      <c r="P138" s="1149"/>
      <c r="Q138" s="1149"/>
      <c r="R138" s="1149"/>
      <c r="S138" s="1149"/>
      <c r="T138" s="1149"/>
      <c r="U138" s="1149"/>
      <c r="V138" s="1149"/>
      <c r="W138" s="1149"/>
      <c r="X138" s="1149"/>
      <c r="Y138" s="1149"/>
      <c r="Z138" s="1149"/>
      <c r="AA138" s="1149"/>
      <c r="AB138" s="1149"/>
      <c r="AC138" s="1149"/>
      <c r="AD138" s="1149"/>
      <c r="AE138" s="1149"/>
      <c r="AF138" s="1149"/>
      <c r="AG138" s="1149"/>
      <c r="AH138" s="1149"/>
      <c r="AI138" s="1149"/>
      <c r="AJ138" s="1149"/>
      <c r="AK138" s="1149"/>
      <c r="AL138" s="1149"/>
      <c r="AM138" s="1149"/>
      <c r="AN138" s="1149"/>
      <c r="AO138" s="1150"/>
      <c r="AP138" s="368"/>
      <c r="AQ138" s="362"/>
      <c r="AR138" s="362"/>
    </row>
    <row r="139" spans="1:45">
      <c r="A139" s="362"/>
      <c r="B139" s="362"/>
      <c r="C139" s="1035"/>
      <c r="D139" s="1036"/>
      <c r="E139" s="1036"/>
      <c r="F139" s="1036"/>
      <c r="G139" s="1036"/>
      <c r="H139" s="1036"/>
      <c r="I139" s="1037"/>
      <c r="J139" s="1131"/>
      <c r="K139" s="1132"/>
      <c r="L139" s="1132"/>
      <c r="M139" s="1132"/>
      <c r="N139" s="1132"/>
      <c r="O139" s="1132"/>
      <c r="P139" s="1132"/>
      <c r="Q139" s="1132"/>
      <c r="R139" s="1132"/>
      <c r="S139" s="1132"/>
      <c r="T139" s="1132"/>
      <c r="U139" s="1132"/>
      <c r="V139" s="1132"/>
      <c r="W139" s="1132"/>
      <c r="X139" s="1132"/>
      <c r="Y139" s="1132"/>
      <c r="Z139" s="1132"/>
      <c r="AA139" s="1132"/>
      <c r="AB139" s="1132"/>
      <c r="AC139" s="1132"/>
      <c r="AD139" s="1132"/>
      <c r="AE139" s="1132"/>
      <c r="AF139" s="1132"/>
      <c r="AG139" s="1132"/>
      <c r="AH139" s="1132"/>
      <c r="AI139" s="1132"/>
      <c r="AJ139" s="1132"/>
      <c r="AK139" s="1132"/>
      <c r="AL139" s="1132"/>
      <c r="AM139" s="1132"/>
      <c r="AN139" s="1132"/>
      <c r="AO139" s="1133"/>
      <c r="AP139" s="368"/>
      <c r="AQ139" s="362"/>
      <c r="AR139" s="362"/>
    </row>
    <row r="140" spans="1:45" s="410" customFormat="1">
      <c r="A140" s="403"/>
      <c r="B140" s="403"/>
      <c r="C140" s="1010" t="s">
        <v>136</v>
      </c>
      <c r="D140" s="1011"/>
      <c r="E140" s="1011"/>
      <c r="F140" s="1011"/>
      <c r="G140" s="1011"/>
      <c r="H140" s="1011"/>
      <c r="I140" s="1012"/>
      <c r="J140" s="404" t="s">
        <v>226</v>
      </c>
      <c r="K140" s="1127"/>
      <c r="L140" s="1127"/>
      <c r="M140" s="1127"/>
      <c r="N140" s="1127"/>
      <c r="O140" s="405" t="s">
        <v>227</v>
      </c>
      <c r="P140" s="1127"/>
      <c r="Q140" s="1127"/>
      <c r="R140" s="1127"/>
      <c r="S140" s="1127"/>
      <c r="T140" s="1127"/>
      <c r="U140" s="406" t="s">
        <v>228</v>
      </c>
      <c r="V140" s="403"/>
      <c r="W140" s="407"/>
      <c r="X140" s="407"/>
      <c r="Y140" s="407"/>
      <c r="Z140" s="407"/>
      <c r="AA140" s="407"/>
      <c r="AB140" s="407"/>
      <c r="AC140" s="407"/>
      <c r="AD140" s="407"/>
      <c r="AE140" s="407"/>
      <c r="AF140" s="407"/>
      <c r="AG140" s="407"/>
      <c r="AH140" s="407"/>
      <c r="AI140" s="407"/>
      <c r="AJ140" s="407"/>
      <c r="AK140" s="407"/>
      <c r="AL140" s="407"/>
      <c r="AM140" s="407"/>
      <c r="AN140" s="407"/>
      <c r="AO140" s="407"/>
      <c r="AP140" s="408"/>
      <c r="AQ140" s="403"/>
      <c r="AR140" s="403"/>
      <c r="AS140" s="409"/>
    </row>
    <row r="141" spans="1:45">
      <c r="A141" s="362"/>
      <c r="B141" s="362"/>
      <c r="C141" s="1013"/>
      <c r="D141" s="1014"/>
      <c r="E141" s="1014"/>
      <c r="F141" s="1014"/>
      <c r="G141" s="1014"/>
      <c r="H141" s="1014"/>
      <c r="I141" s="1015"/>
      <c r="J141" s="1128"/>
      <c r="K141" s="1129"/>
      <c r="L141" s="1129"/>
      <c r="M141" s="1129"/>
      <c r="N141" s="1129"/>
      <c r="O141" s="1129"/>
      <c r="P141" s="1129"/>
      <c r="Q141" s="1129"/>
      <c r="R141" s="1129"/>
      <c r="S141" s="1129"/>
      <c r="T141" s="1129"/>
      <c r="U141" s="1129"/>
      <c r="V141" s="1129"/>
      <c r="W141" s="1129"/>
      <c r="X141" s="1129"/>
      <c r="Y141" s="1129"/>
      <c r="Z141" s="1129"/>
      <c r="AA141" s="1129"/>
      <c r="AB141" s="1129"/>
      <c r="AC141" s="1129"/>
      <c r="AD141" s="1129"/>
      <c r="AE141" s="1129"/>
      <c r="AF141" s="1129"/>
      <c r="AG141" s="1129"/>
      <c r="AH141" s="1129"/>
      <c r="AI141" s="1129"/>
      <c r="AJ141" s="1129"/>
      <c r="AK141" s="1129"/>
      <c r="AL141" s="1129"/>
      <c r="AM141" s="1129"/>
      <c r="AN141" s="1129"/>
      <c r="AO141" s="1130"/>
      <c r="AP141" s="368"/>
      <c r="AQ141" s="362"/>
      <c r="AR141" s="362"/>
    </row>
    <row r="142" spans="1:45">
      <c r="A142" s="362"/>
      <c r="B142" s="362"/>
      <c r="C142" s="1035"/>
      <c r="D142" s="1036"/>
      <c r="E142" s="1036"/>
      <c r="F142" s="1036"/>
      <c r="G142" s="1036"/>
      <c r="H142" s="1036"/>
      <c r="I142" s="1037"/>
      <c r="J142" s="1131"/>
      <c r="K142" s="1132"/>
      <c r="L142" s="1132"/>
      <c r="M142" s="1132"/>
      <c r="N142" s="1132"/>
      <c r="O142" s="1132"/>
      <c r="P142" s="1132"/>
      <c r="Q142" s="1132"/>
      <c r="R142" s="1132"/>
      <c r="S142" s="1132"/>
      <c r="T142" s="1132"/>
      <c r="U142" s="1132"/>
      <c r="V142" s="1132"/>
      <c r="W142" s="1132"/>
      <c r="X142" s="1132"/>
      <c r="Y142" s="1132"/>
      <c r="Z142" s="1132"/>
      <c r="AA142" s="1132"/>
      <c r="AB142" s="1132"/>
      <c r="AC142" s="1132"/>
      <c r="AD142" s="1132"/>
      <c r="AE142" s="1132"/>
      <c r="AF142" s="1132"/>
      <c r="AG142" s="1132"/>
      <c r="AH142" s="1132"/>
      <c r="AI142" s="1132"/>
      <c r="AJ142" s="1132"/>
      <c r="AK142" s="1132"/>
      <c r="AL142" s="1132"/>
      <c r="AM142" s="1132"/>
      <c r="AN142" s="1132"/>
      <c r="AO142" s="1133"/>
      <c r="AP142" s="368"/>
      <c r="AQ142" s="362"/>
      <c r="AR142" s="362"/>
    </row>
    <row r="143" spans="1:45" s="410" customFormat="1">
      <c r="A143" s="403"/>
      <c r="B143" s="403"/>
      <c r="C143" s="814" t="s">
        <v>34</v>
      </c>
      <c r="D143" s="1151"/>
      <c r="E143" s="1151"/>
      <c r="F143" s="1151"/>
      <c r="G143" s="1151"/>
      <c r="H143" s="1151"/>
      <c r="I143" s="1152"/>
      <c r="J143" s="702"/>
      <c r="K143" s="681"/>
      <c r="L143" s="681"/>
      <c r="M143" s="352" t="s">
        <v>227</v>
      </c>
      <c r="N143" s="681"/>
      <c r="O143" s="681"/>
      <c r="P143" s="681"/>
      <c r="Q143" s="681"/>
      <c r="R143" s="411" t="s">
        <v>227</v>
      </c>
      <c r="S143" s="681"/>
      <c r="T143" s="681"/>
      <c r="U143" s="682"/>
      <c r="V143" s="814" t="s">
        <v>146</v>
      </c>
      <c r="W143" s="1151"/>
      <c r="X143" s="1151"/>
      <c r="Y143" s="1151"/>
      <c r="Z143" s="1151"/>
      <c r="AA143" s="1151"/>
      <c r="AB143" s="1152"/>
      <c r="AC143" s="702"/>
      <c r="AD143" s="681"/>
      <c r="AE143" s="681"/>
      <c r="AF143" s="352" t="s">
        <v>227</v>
      </c>
      <c r="AG143" s="681"/>
      <c r="AH143" s="681"/>
      <c r="AI143" s="681"/>
      <c r="AJ143" s="681"/>
      <c r="AK143" s="411" t="s">
        <v>227</v>
      </c>
      <c r="AL143" s="681"/>
      <c r="AM143" s="681"/>
      <c r="AN143" s="681"/>
      <c r="AO143" s="682"/>
      <c r="AP143" s="97"/>
      <c r="AQ143" s="412"/>
      <c r="AR143" s="412"/>
      <c r="AS143" s="409"/>
    </row>
    <row r="144" spans="1:45">
      <c r="A144" s="362"/>
      <c r="B144" s="362"/>
      <c r="C144" s="817" t="s">
        <v>229</v>
      </c>
      <c r="D144" s="1153"/>
      <c r="E144" s="1153"/>
      <c r="F144" s="1153"/>
      <c r="G144" s="1153"/>
      <c r="H144" s="1153"/>
      <c r="I144" s="1154"/>
      <c r="J144" s="1155"/>
      <c r="K144" s="1156"/>
      <c r="L144" s="1156"/>
      <c r="M144" s="1156"/>
      <c r="N144" s="1156"/>
      <c r="O144" s="1156"/>
      <c r="P144" s="1156"/>
      <c r="Q144" s="1156"/>
      <c r="R144" s="1156"/>
      <c r="S144" s="1156"/>
      <c r="T144" s="1156"/>
      <c r="U144" s="1156"/>
      <c r="V144" s="1156"/>
      <c r="W144" s="1156"/>
      <c r="X144" s="1156"/>
      <c r="Y144" s="1156"/>
      <c r="Z144" s="1156"/>
      <c r="AA144" s="1156"/>
      <c r="AB144" s="1156"/>
      <c r="AC144" s="1156"/>
      <c r="AD144" s="1156"/>
      <c r="AE144" s="1156"/>
      <c r="AF144" s="1156"/>
      <c r="AG144" s="1156"/>
      <c r="AH144" s="1156"/>
      <c r="AI144" s="1156"/>
      <c r="AJ144" s="1156"/>
      <c r="AK144" s="1156"/>
      <c r="AL144" s="1156"/>
      <c r="AM144" s="1156"/>
      <c r="AN144" s="1156"/>
      <c r="AO144" s="1157"/>
      <c r="AP144" s="368"/>
      <c r="AQ144" s="362"/>
      <c r="AR144" s="362"/>
    </row>
    <row r="147" spans="1:45" ht="13.4" customHeight="1"/>
    <row r="148" spans="1:45" s="390" customFormat="1" ht="13.5" customHeight="1">
      <c r="A148" s="416"/>
      <c r="B148" s="416"/>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7"/>
      <c r="AR148" s="417"/>
      <c r="AS148" s="387"/>
    </row>
    <row r="149" spans="1:45" s="390" customFormat="1" ht="13.5" customHeight="1">
      <c r="A149" s="416"/>
      <c r="B149" s="416"/>
      <c r="C149" s="39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7"/>
      <c r="AR149" s="417"/>
      <c r="AS149" s="387"/>
    </row>
    <row r="150" spans="1:45" s="390" customFormat="1" ht="13.5" customHeight="1">
      <c r="A150" s="416"/>
      <c r="B150" s="416"/>
      <c r="C150" s="398"/>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7"/>
      <c r="AR150" s="417"/>
      <c r="AS150" s="387"/>
    </row>
    <row r="151" spans="1:45" s="390" customFormat="1" ht="13.5" customHeight="1">
      <c r="A151" s="416"/>
      <c r="B151" s="416"/>
      <c r="C151" s="39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7"/>
      <c r="AR151" s="417"/>
      <c r="AS151" s="387"/>
    </row>
    <row r="152" spans="1:45" s="390" customFormat="1" ht="13.5" customHeight="1">
      <c r="A152" s="416"/>
      <c r="B152" s="416"/>
      <c r="C152" s="39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7"/>
      <c r="AR152" s="417"/>
      <c r="AS152" s="387"/>
    </row>
    <row r="153" spans="1:45" s="390" customFormat="1" ht="13.5" customHeight="1">
      <c r="A153" s="416"/>
      <c r="B153" s="416"/>
      <c r="C153" s="39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7"/>
      <c r="AR153" s="417"/>
      <c r="AS153" s="387"/>
    </row>
    <row r="154" spans="1:45">
      <c r="A154" s="362"/>
      <c r="B154" s="362"/>
      <c r="C154" s="413"/>
      <c r="D154" s="386"/>
      <c r="E154" s="386"/>
      <c r="F154" s="386"/>
      <c r="G154" s="386"/>
      <c r="H154" s="386"/>
      <c r="I154" s="386"/>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row>
    <row r="155" spans="1:45" s="390" customFormat="1" ht="13.5" customHeight="1">
      <c r="A155" s="387"/>
      <c r="B155" s="387"/>
      <c r="C155" s="370"/>
      <c r="D155" s="387"/>
      <c r="E155" s="387"/>
      <c r="F155" s="387"/>
      <c r="G155" s="387"/>
      <c r="H155" s="387"/>
      <c r="I155" s="387"/>
      <c r="J155" s="387"/>
      <c r="K155" s="387"/>
      <c r="L155" s="387"/>
      <c r="M155" s="387"/>
      <c r="N155" s="387"/>
      <c r="O155" s="387"/>
      <c r="P155" s="387"/>
      <c r="Q155" s="387"/>
      <c r="R155" s="387"/>
      <c r="S155" s="387"/>
      <c r="T155" s="387"/>
      <c r="U155" s="387"/>
      <c r="V155" s="387"/>
      <c r="W155" s="387"/>
      <c r="X155" s="387"/>
      <c r="Y155" s="387"/>
      <c r="Z155" s="387"/>
      <c r="AA155" s="387"/>
      <c r="AB155" s="387"/>
      <c r="AC155" s="387"/>
      <c r="AD155" s="387"/>
      <c r="AE155" s="387"/>
      <c r="AF155" s="387"/>
      <c r="AG155" s="387"/>
      <c r="AH155" s="387"/>
      <c r="AI155" s="387"/>
      <c r="AJ155" s="387"/>
      <c r="AK155" s="387"/>
      <c r="AL155" s="387"/>
      <c r="AM155" s="387"/>
      <c r="AN155" s="387"/>
      <c r="AO155" s="387"/>
      <c r="AP155" s="387"/>
      <c r="AQ155" s="387"/>
      <c r="AR155" s="387"/>
      <c r="AS155" s="387"/>
    </row>
    <row r="156" spans="1:45">
      <c r="B156" s="357" t="s">
        <v>179</v>
      </c>
    </row>
    <row r="158" spans="1:45" ht="13.4" customHeight="1"/>
    <row r="159" spans="1:45" ht="13.5" customHeight="1">
      <c r="C159" s="357" t="s">
        <v>230</v>
      </c>
    </row>
    <row r="160" spans="1:45" ht="13.5" customHeight="1">
      <c r="A160" s="414"/>
      <c r="B160" s="414"/>
      <c r="C160" s="1161" t="s">
        <v>147</v>
      </c>
      <c r="D160" s="1162"/>
      <c r="E160" s="1162"/>
      <c r="F160" s="1162"/>
      <c r="G160" s="1162"/>
      <c r="H160" s="1162"/>
      <c r="I160" s="1162"/>
      <c r="J160" s="1162"/>
      <c r="K160" s="1162"/>
      <c r="L160" s="1162"/>
      <c r="M160" s="1163"/>
      <c r="N160" s="1167" t="s">
        <v>1824</v>
      </c>
      <c r="O160" s="1168"/>
      <c r="P160" s="1168"/>
      <c r="Q160" s="1168"/>
      <c r="R160" s="1168"/>
      <c r="S160" s="1168"/>
      <c r="T160" s="1168"/>
      <c r="U160" s="1169"/>
      <c r="V160" s="1161" t="s">
        <v>11</v>
      </c>
      <c r="W160" s="1170"/>
      <c r="X160" s="1170"/>
      <c r="Y160" s="1170"/>
      <c r="Z160" s="1170"/>
      <c r="AA160" s="1170"/>
      <c r="AB160" s="1170"/>
      <c r="AC160" s="1171"/>
      <c r="AD160" s="1172" t="s">
        <v>148</v>
      </c>
      <c r="AE160" s="1173"/>
      <c r="AF160" s="1174"/>
      <c r="AG160" s="1161" t="s">
        <v>165</v>
      </c>
      <c r="AH160" s="1162"/>
      <c r="AI160" s="1162"/>
      <c r="AJ160" s="1162"/>
      <c r="AK160" s="1162"/>
      <c r="AL160" s="1162"/>
      <c r="AM160" s="1162"/>
      <c r="AN160" s="1162"/>
      <c r="AO160" s="1163"/>
    </row>
    <row r="161" spans="1:45" ht="13.4" customHeight="1">
      <c r="A161" s="414"/>
      <c r="B161" s="414"/>
      <c r="C161" s="763"/>
      <c r="D161" s="764"/>
      <c r="E161" s="764"/>
      <c r="F161" s="764"/>
      <c r="G161" s="764"/>
      <c r="H161" s="764"/>
      <c r="I161" s="764"/>
      <c r="J161" s="764"/>
      <c r="K161" s="764"/>
      <c r="L161" s="764"/>
      <c r="M161" s="765"/>
      <c r="N161" s="787"/>
      <c r="O161" s="788"/>
      <c r="P161" s="788"/>
      <c r="Q161" s="788"/>
      <c r="R161" s="788"/>
      <c r="S161" s="788"/>
      <c r="T161" s="788"/>
      <c r="U161" s="789"/>
      <c r="V161" s="792"/>
      <c r="W161" s="793"/>
      <c r="X161" s="793"/>
      <c r="Y161" s="793"/>
      <c r="Z161" s="793"/>
      <c r="AA161" s="793"/>
      <c r="AB161" s="793"/>
      <c r="AC161" s="794"/>
      <c r="AD161" s="798"/>
      <c r="AE161" s="799"/>
      <c r="AF161" s="800"/>
      <c r="AG161" s="763"/>
      <c r="AH161" s="764"/>
      <c r="AI161" s="764"/>
      <c r="AJ161" s="764"/>
      <c r="AK161" s="764"/>
      <c r="AL161" s="764"/>
      <c r="AM161" s="764"/>
      <c r="AN161" s="764"/>
      <c r="AO161" s="765"/>
    </row>
    <row r="162" spans="1:45" ht="13.5" customHeight="1">
      <c r="A162" s="414"/>
      <c r="B162" s="414"/>
      <c r="C162" s="804"/>
      <c r="D162" s="805"/>
      <c r="E162" s="806" t="s">
        <v>1930</v>
      </c>
      <c r="F162" s="806"/>
      <c r="G162" s="806"/>
      <c r="H162" s="806"/>
      <c r="I162" s="806"/>
      <c r="J162" s="806"/>
      <c r="K162" s="806"/>
      <c r="L162" s="806"/>
      <c r="M162" s="807"/>
      <c r="N162" s="810"/>
      <c r="O162" s="811"/>
      <c r="P162" s="811"/>
      <c r="Q162" s="811"/>
      <c r="R162" s="811"/>
      <c r="S162" s="811"/>
      <c r="T162" s="811"/>
      <c r="U162" s="812" t="s">
        <v>15</v>
      </c>
      <c r="V162" s="810"/>
      <c r="W162" s="811"/>
      <c r="X162" s="811"/>
      <c r="Y162" s="811"/>
      <c r="Z162" s="811"/>
      <c r="AA162" s="811"/>
      <c r="AB162" s="811"/>
      <c r="AC162" s="812" t="s">
        <v>15</v>
      </c>
      <c r="AD162" s="801" t="s">
        <v>2013</v>
      </c>
      <c r="AE162" s="1160"/>
      <c r="AF162" s="803"/>
      <c r="AG162" s="810"/>
      <c r="AH162" s="811"/>
      <c r="AI162" s="811"/>
      <c r="AJ162" s="811"/>
      <c r="AK162" s="811"/>
      <c r="AL162" s="811"/>
      <c r="AM162" s="811"/>
      <c r="AN162" s="811"/>
      <c r="AO162" s="813" t="s">
        <v>15</v>
      </c>
      <c r="AP162" s="415"/>
      <c r="AQ162" s="415"/>
    </row>
    <row r="163" spans="1:45" ht="13.5" customHeight="1">
      <c r="A163" s="414"/>
      <c r="B163" s="414"/>
      <c r="C163" s="804"/>
      <c r="D163" s="805"/>
      <c r="E163" s="808"/>
      <c r="F163" s="808"/>
      <c r="G163" s="808"/>
      <c r="H163" s="808"/>
      <c r="I163" s="808"/>
      <c r="J163" s="808"/>
      <c r="K163" s="808"/>
      <c r="L163" s="808"/>
      <c r="M163" s="809"/>
      <c r="N163" s="810"/>
      <c r="O163" s="811"/>
      <c r="P163" s="811"/>
      <c r="Q163" s="811"/>
      <c r="R163" s="811"/>
      <c r="S163" s="811"/>
      <c r="T163" s="811"/>
      <c r="U163" s="812"/>
      <c r="V163" s="810"/>
      <c r="W163" s="811"/>
      <c r="X163" s="811"/>
      <c r="Y163" s="811"/>
      <c r="Z163" s="811"/>
      <c r="AA163" s="811"/>
      <c r="AB163" s="811"/>
      <c r="AC163" s="812"/>
      <c r="AD163" s="801"/>
      <c r="AE163" s="1160"/>
      <c r="AF163" s="803"/>
      <c r="AG163" s="810"/>
      <c r="AH163" s="811"/>
      <c r="AI163" s="811"/>
      <c r="AJ163" s="811"/>
      <c r="AK163" s="811"/>
      <c r="AL163" s="811"/>
      <c r="AM163" s="811"/>
      <c r="AN163" s="811"/>
      <c r="AO163" s="813"/>
      <c r="AP163" s="415"/>
      <c r="AQ163" s="415"/>
    </row>
    <row r="164" spans="1:45" ht="13.5" customHeight="1">
      <c r="A164" s="414"/>
      <c r="B164" s="414"/>
      <c r="C164" s="1161" t="s">
        <v>164</v>
      </c>
      <c r="D164" s="1162"/>
      <c r="E164" s="1162"/>
      <c r="F164" s="1162"/>
      <c r="G164" s="1162"/>
      <c r="H164" s="1162"/>
      <c r="I164" s="1162"/>
      <c r="J164" s="1162"/>
      <c r="K164" s="1162"/>
      <c r="L164" s="1162"/>
      <c r="M164" s="1163"/>
      <c r="N164" s="1164" t="str">
        <f>IF(COUNTA(N162:T163)=0,"",SUM(N162:T163))</f>
        <v/>
      </c>
      <c r="O164" s="1165"/>
      <c r="P164" s="1165"/>
      <c r="Q164" s="1165"/>
      <c r="R164" s="1165"/>
      <c r="S164" s="1165"/>
      <c r="T164" s="1165"/>
      <c r="U164" s="1166" t="s">
        <v>15</v>
      </c>
      <c r="V164" s="1164" t="str">
        <f>IF(COUNTA(V162:AB163)=0,"",SUM(V162:AB163))</f>
        <v/>
      </c>
      <c r="W164" s="1165"/>
      <c r="X164" s="1165"/>
      <c r="Y164" s="1165"/>
      <c r="Z164" s="1165"/>
      <c r="AA164" s="1165"/>
      <c r="AB164" s="1165"/>
      <c r="AC164" s="1166" t="s">
        <v>15</v>
      </c>
      <c r="AD164" s="754"/>
      <c r="AE164" s="755"/>
      <c r="AF164" s="756"/>
      <c r="AG164" s="1164" t="str">
        <f>IF(V164="","",SUM(AG162:AN163))</f>
        <v/>
      </c>
      <c r="AH164" s="1165"/>
      <c r="AI164" s="1165"/>
      <c r="AJ164" s="1165"/>
      <c r="AK164" s="1165"/>
      <c r="AL164" s="1165"/>
      <c r="AM164" s="1165"/>
      <c r="AN164" s="1165"/>
      <c r="AO164" s="1158" t="s">
        <v>15</v>
      </c>
      <c r="AP164" s="415"/>
      <c r="AQ164" s="415"/>
    </row>
    <row r="165" spans="1:45" ht="13.4" customHeight="1">
      <c r="A165" s="414"/>
      <c r="B165" s="414"/>
      <c r="C165" s="763"/>
      <c r="D165" s="764"/>
      <c r="E165" s="764"/>
      <c r="F165" s="764"/>
      <c r="G165" s="764"/>
      <c r="H165" s="764"/>
      <c r="I165" s="764"/>
      <c r="J165" s="764"/>
      <c r="K165" s="764"/>
      <c r="L165" s="764"/>
      <c r="M165" s="765"/>
      <c r="N165" s="744"/>
      <c r="O165" s="745"/>
      <c r="P165" s="745"/>
      <c r="Q165" s="745"/>
      <c r="R165" s="745"/>
      <c r="S165" s="745"/>
      <c r="T165" s="745"/>
      <c r="U165" s="747"/>
      <c r="V165" s="744"/>
      <c r="W165" s="745"/>
      <c r="X165" s="745"/>
      <c r="Y165" s="745"/>
      <c r="Z165" s="745"/>
      <c r="AA165" s="745"/>
      <c r="AB165" s="745"/>
      <c r="AC165" s="747"/>
      <c r="AD165" s="757"/>
      <c r="AE165" s="758"/>
      <c r="AF165" s="759"/>
      <c r="AG165" s="744"/>
      <c r="AH165" s="745"/>
      <c r="AI165" s="745"/>
      <c r="AJ165" s="745"/>
      <c r="AK165" s="745"/>
      <c r="AL165" s="745"/>
      <c r="AM165" s="745"/>
      <c r="AN165" s="745"/>
      <c r="AO165" s="741"/>
      <c r="AP165" s="415"/>
      <c r="AQ165" s="415"/>
    </row>
    <row r="166" spans="1:45" s="390" customFormat="1" ht="13.5" customHeight="1">
      <c r="A166" s="416"/>
      <c r="B166" s="416"/>
      <c r="C166" s="1159" t="s">
        <v>1836</v>
      </c>
      <c r="D166" s="1159"/>
      <c r="E166" s="1159"/>
      <c r="F166" s="1159"/>
      <c r="G166" s="1159"/>
      <c r="H166" s="1159"/>
      <c r="I166" s="1159"/>
      <c r="J166" s="1159"/>
      <c r="K166" s="1159"/>
      <c r="L166" s="1159"/>
      <c r="M166" s="1159"/>
      <c r="N166" s="1159"/>
      <c r="O166" s="1159"/>
      <c r="P166" s="1159"/>
      <c r="Q166" s="1159"/>
      <c r="R166" s="1159"/>
      <c r="S166" s="1159"/>
      <c r="T166" s="1159"/>
      <c r="U166" s="1159"/>
      <c r="V166" s="1159"/>
      <c r="W166" s="1159"/>
      <c r="X166" s="1159"/>
      <c r="Y166" s="1159"/>
      <c r="Z166" s="1159"/>
      <c r="AA166" s="1159"/>
      <c r="AB166" s="1159"/>
      <c r="AC166" s="1159"/>
      <c r="AD166" s="1159"/>
      <c r="AE166" s="1159"/>
      <c r="AF166" s="1159"/>
      <c r="AG166" s="1159"/>
      <c r="AH166" s="1159"/>
      <c r="AI166" s="1159"/>
      <c r="AJ166" s="1159"/>
      <c r="AK166" s="1159"/>
      <c r="AL166" s="1159"/>
      <c r="AM166" s="1159"/>
      <c r="AN166" s="1159"/>
      <c r="AO166" s="1159"/>
      <c r="AP166" s="1159"/>
      <c r="AQ166" s="417"/>
      <c r="AR166" s="417"/>
      <c r="AS166" s="387"/>
    </row>
    <row r="167" spans="1:45" s="390" customFormat="1" ht="13.5" customHeight="1">
      <c r="A167" s="416"/>
      <c r="B167" s="416"/>
      <c r="C167" s="390" t="s">
        <v>1830</v>
      </c>
      <c r="D167" s="418"/>
      <c r="E167" s="418"/>
      <c r="F167" s="418"/>
      <c r="G167" s="418"/>
      <c r="H167" s="418"/>
      <c r="I167" s="418"/>
      <c r="J167" s="418"/>
      <c r="K167" s="418"/>
      <c r="L167" s="418"/>
      <c r="M167" s="418"/>
      <c r="N167" s="418"/>
      <c r="O167" s="418"/>
      <c r="P167" s="418"/>
      <c r="Q167" s="418"/>
      <c r="R167" s="418"/>
      <c r="S167" s="418"/>
      <c r="T167" s="418"/>
      <c r="U167" s="418"/>
      <c r="V167" s="418"/>
      <c r="W167" s="418"/>
      <c r="X167" s="418"/>
      <c r="Y167" s="418"/>
      <c r="Z167" s="418"/>
      <c r="AA167" s="418"/>
      <c r="AB167" s="418"/>
      <c r="AC167" s="418"/>
      <c r="AD167" s="418"/>
      <c r="AE167" s="418"/>
      <c r="AF167" s="418"/>
      <c r="AG167" s="418"/>
      <c r="AH167" s="418"/>
      <c r="AI167" s="418"/>
      <c r="AJ167" s="418"/>
      <c r="AK167" s="418"/>
      <c r="AL167" s="418"/>
      <c r="AM167" s="418"/>
      <c r="AN167" s="418"/>
      <c r="AO167" s="418"/>
      <c r="AP167" s="418"/>
      <c r="AQ167" s="417"/>
      <c r="AR167" s="417"/>
      <c r="AS167" s="387"/>
    </row>
    <row r="168" spans="1:45" s="390" customFormat="1" ht="13.5" customHeight="1">
      <c r="A168" s="416"/>
      <c r="B168" s="416"/>
      <c r="C168" s="398" t="s">
        <v>1831</v>
      </c>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7"/>
      <c r="AR168" s="417"/>
      <c r="AS168" s="387"/>
    </row>
    <row r="169" spans="1:45" s="390" customFormat="1" ht="13.5" customHeight="1">
      <c r="A169" s="416"/>
      <c r="B169" s="416"/>
      <c r="C169" s="398" t="s">
        <v>1832</v>
      </c>
      <c r="D169" s="418"/>
      <c r="E169" s="418"/>
      <c r="F169" s="418"/>
      <c r="G169" s="418"/>
      <c r="H169" s="418"/>
      <c r="I169" s="418"/>
      <c r="J169" s="418"/>
      <c r="K169" s="418"/>
      <c r="L169" s="418"/>
      <c r="M169" s="418"/>
      <c r="N169" s="418"/>
      <c r="O169" s="418"/>
      <c r="P169" s="418"/>
      <c r="Q169" s="418"/>
      <c r="R169" s="418"/>
      <c r="S169" s="418"/>
      <c r="T169" s="418"/>
      <c r="U169" s="418"/>
      <c r="V169" s="418"/>
      <c r="W169" s="418"/>
      <c r="X169" s="418"/>
      <c r="Y169" s="418"/>
      <c r="Z169" s="418"/>
      <c r="AA169" s="418"/>
      <c r="AB169" s="418"/>
      <c r="AC169" s="418"/>
      <c r="AD169" s="418"/>
      <c r="AE169" s="418"/>
      <c r="AF169" s="418"/>
      <c r="AG169" s="418"/>
      <c r="AH169" s="418"/>
      <c r="AI169" s="418"/>
      <c r="AJ169" s="418"/>
      <c r="AK169" s="418"/>
      <c r="AL169" s="418"/>
      <c r="AM169" s="418"/>
      <c r="AN169" s="418"/>
      <c r="AO169" s="418"/>
      <c r="AP169" s="418"/>
      <c r="AQ169" s="417"/>
      <c r="AR169" s="417"/>
      <c r="AS169" s="387"/>
    </row>
    <row r="170" spans="1:45" s="390" customFormat="1" ht="13.5" customHeight="1">
      <c r="A170" s="416"/>
      <c r="B170" s="416"/>
      <c r="C170" s="398" t="s">
        <v>1833</v>
      </c>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7"/>
      <c r="AR170" s="417"/>
      <c r="AS170" s="387"/>
    </row>
    <row r="171" spans="1:45" s="390" customFormat="1" ht="13.5" customHeight="1">
      <c r="A171" s="416"/>
      <c r="B171" s="416"/>
      <c r="C171" s="398" t="s">
        <v>1834</v>
      </c>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8"/>
      <c r="AQ171" s="417"/>
      <c r="AR171" s="417"/>
      <c r="AS171" s="387"/>
    </row>
    <row r="172" spans="1:45" s="390" customFormat="1" ht="13.5" customHeight="1">
      <c r="A172" s="416"/>
      <c r="B172" s="416"/>
      <c r="C172" s="398" t="s">
        <v>1835</v>
      </c>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8"/>
      <c r="AO172" s="418"/>
      <c r="AP172" s="418"/>
      <c r="AQ172" s="417"/>
      <c r="AR172" s="417"/>
      <c r="AS172" s="387"/>
    </row>
    <row r="173" spans="1:45" s="390" customFormat="1" ht="13.5" customHeight="1">
      <c r="A173" s="416"/>
      <c r="B173" s="416"/>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8"/>
      <c r="AO173" s="418"/>
      <c r="AP173" s="418"/>
      <c r="AQ173" s="417"/>
      <c r="AR173" s="417"/>
      <c r="AS173" s="387"/>
    </row>
    <row r="174" spans="1:45" ht="13.5" customHeight="1">
      <c r="A174" s="414"/>
      <c r="B174" s="414"/>
      <c r="C174" s="396"/>
      <c r="D174" s="396"/>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6"/>
      <c r="AF174" s="396"/>
      <c r="AG174" s="396"/>
      <c r="AH174" s="396"/>
      <c r="AI174" s="396"/>
      <c r="AJ174" s="396"/>
      <c r="AK174" s="396"/>
      <c r="AL174" s="396"/>
      <c r="AM174" s="396"/>
      <c r="AN174" s="396"/>
      <c r="AO174" s="396"/>
      <c r="AP174" s="354"/>
      <c r="AQ174" s="354"/>
      <c r="AR174" s="354"/>
    </row>
    <row r="175" spans="1:45" s="369" customFormat="1" ht="18" customHeight="1">
      <c r="A175" s="357"/>
      <c r="B175" s="357" t="s">
        <v>231</v>
      </c>
      <c r="C175" s="357"/>
      <c r="D175" s="357"/>
      <c r="E175" s="357"/>
      <c r="F175" s="357"/>
      <c r="G175" s="357"/>
      <c r="H175" s="357"/>
      <c r="I175" s="357"/>
      <c r="J175" s="357"/>
      <c r="K175" s="357"/>
      <c r="L175" s="357"/>
      <c r="M175" s="357"/>
      <c r="N175" s="357"/>
      <c r="O175" s="357"/>
      <c r="P175" s="357"/>
      <c r="Q175" s="357"/>
      <c r="R175" s="357"/>
      <c r="S175" s="357"/>
      <c r="T175" s="357"/>
      <c r="U175" s="357"/>
      <c r="V175" s="357"/>
      <c r="W175" s="357"/>
      <c r="X175" s="357"/>
      <c r="Y175" s="357"/>
      <c r="Z175" s="357"/>
      <c r="AA175" s="357"/>
      <c r="AB175" s="357"/>
      <c r="AC175" s="357"/>
      <c r="AD175" s="357"/>
      <c r="AE175" s="357"/>
      <c r="AF175" s="357"/>
      <c r="AG175" s="357"/>
      <c r="AH175" s="357"/>
      <c r="AI175" s="357"/>
      <c r="AJ175" s="357"/>
      <c r="AK175" s="357"/>
      <c r="AL175" s="357"/>
      <c r="AM175" s="357"/>
      <c r="AN175" s="357"/>
      <c r="AO175" s="357"/>
      <c r="AP175" s="357"/>
      <c r="AQ175" s="357"/>
      <c r="AR175" s="357"/>
      <c r="AS175" s="362"/>
    </row>
    <row r="176" spans="1:45" s="369" customFormat="1" ht="18" customHeight="1">
      <c r="A176" s="357"/>
      <c r="C176" s="357"/>
      <c r="D176" s="357"/>
      <c r="E176" s="357"/>
      <c r="F176" s="357"/>
      <c r="G176" s="357"/>
      <c r="H176" s="357"/>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7"/>
      <c r="AJ176" s="357"/>
      <c r="AK176" s="357"/>
      <c r="AL176" s="357"/>
      <c r="AM176" s="357"/>
      <c r="AN176" s="357"/>
      <c r="AO176" s="357"/>
      <c r="AP176" s="357"/>
      <c r="AQ176" s="357"/>
      <c r="AR176" s="357"/>
      <c r="AS176" s="362"/>
    </row>
    <row r="177" spans="1:45" s="369" customFormat="1" ht="18" customHeight="1">
      <c r="A177" s="362"/>
      <c r="B177" s="1175" t="s">
        <v>38</v>
      </c>
      <c r="C177" s="1176"/>
      <c r="D177" s="1176"/>
      <c r="E177" s="1176"/>
      <c r="F177" s="1177"/>
      <c r="G177" s="1175"/>
      <c r="H177" s="1176"/>
      <c r="I177" s="1176"/>
      <c r="J177" s="1176"/>
      <c r="K177" s="1176"/>
      <c r="L177" s="1176"/>
      <c r="M177" s="1176"/>
      <c r="N177" s="1176"/>
      <c r="O177" s="1176"/>
      <c r="P177" s="1176"/>
      <c r="Q177" s="1176"/>
      <c r="R177" s="1176"/>
      <c r="S177" s="1176"/>
      <c r="T177" s="1176"/>
      <c r="U177" s="1176"/>
      <c r="V177" s="1176"/>
      <c r="W177" s="1176"/>
      <c r="X177" s="1176"/>
      <c r="Y177" s="1176"/>
      <c r="Z177" s="1176"/>
      <c r="AA177" s="1176"/>
      <c r="AB177" s="1176"/>
      <c r="AC177" s="1176"/>
      <c r="AD177" s="1176"/>
      <c r="AE177" s="1176"/>
      <c r="AF177" s="1176"/>
      <c r="AG177" s="1176"/>
      <c r="AH177" s="1176"/>
      <c r="AI177" s="1176"/>
      <c r="AJ177" s="1176"/>
      <c r="AK177" s="1176"/>
      <c r="AL177" s="1176"/>
      <c r="AM177" s="1176"/>
      <c r="AN177" s="1176"/>
      <c r="AO177" s="1176"/>
      <c r="AP177" s="1176"/>
      <c r="AQ177" s="1176"/>
      <c r="AR177" s="1177"/>
      <c r="AS177" s="362"/>
    </row>
    <row r="178" spans="1:45" s="369" customFormat="1" ht="18" customHeight="1">
      <c r="A178" s="362"/>
      <c r="B178" s="686"/>
      <c r="C178" s="1178"/>
      <c r="D178" s="1178"/>
      <c r="E178" s="1178"/>
      <c r="F178" s="688"/>
      <c r="G178" s="686"/>
      <c r="H178" s="1178"/>
      <c r="I178" s="1178"/>
      <c r="J178" s="1178"/>
      <c r="K178" s="1178"/>
      <c r="L178" s="1178"/>
      <c r="M178" s="1178"/>
      <c r="N178" s="1178"/>
      <c r="O178" s="1178"/>
      <c r="P178" s="1178"/>
      <c r="Q178" s="1178"/>
      <c r="R178" s="1178"/>
      <c r="S178" s="1178"/>
      <c r="T178" s="1178"/>
      <c r="U178" s="1178"/>
      <c r="V178" s="1178"/>
      <c r="W178" s="1178"/>
      <c r="X178" s="1178"/>
      <c r="Y178" s="1178"/>
      <c r="Z178" s="1178"/>
      <c r="AA178" s="1178"/>
      <c r="AB178" s="1178"/>
      <c r="AC178" s="1178"/>
      <c r="AD178" s="1178"/>
      <c r="AE178" s="1178"/>
      <c r="AF178" s="1178"/>
      <c r="AG178" s="1178"/>
      <c r="AH178" s="1178"/>
      <c r="AI178" s="1178"/>
      <c r="AJ178" s="1178"/>
      <c r="AK178" s="1178"/>
      <c r="AL178" s="1178"/>
      <c r="AM178" s="1178"/>
      <c r="AN178" s="1178"/>
      <c r="AO178" s="1178"/>
      <c r="AP178" s="1178"/>
      <c r="AQ178" s="1178"/>
      <c r="AR178" s="688"/>
      <c r="AS178" s="362"/>
    </row>
    <row r="179" spans="1:45" ht="18" customHeight="1">
      <c r="A179" s="362"/>
      <c r="B179" s="689"/>
      <c r="C179" s="690"/>
      <c r="D179" s="690"/>
      <c r="E179" s="690"/>
      <c r="F179" s="691"/>
      <c r="G179" s="689"/>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0"/>
      <c r="AK179" s="690"/>
      <c r="AL179" s="690"/>
      <c r="AM179" s="690"/>
      <c r="AN179" s="690"/>
      <c r="AO179" s="690"/>
      <c r="AP179" s="690"/>
      <c r="AQ179" s="690"/>
      <c r="AR179" s="691"/>
    </row>
    <row r="180" spans="1:45" ht="18" customHeight="1">
      <c r="A180" s="362"/>
      <c r="B180" s="1175" t="s">
        <v>30</v>
      </c>
      <c r="C180" s="1176"/>
      <c r="D180" s="1176"/>
      <c r="E180" s="1176"/>
      <c r="F180" s="1177"/>
      <c r="G180" s="1175"/>
      <c r="H180" s="1176"/>
      <c r="I180" s="1176"/>
      <c r="J180" s="1176"/>
      <c r="K180" s="1176"/>
      <c r="L180" s="1176"/>
      <c r="M180" s="1176"/>
      <c r="N180" s="1176"/>
      <c r="O180" s="1176"/>
      <c r="P180" s="1176"/>
      <c r="Q180" s="1176"/>
      <c r="R180" s="1176"/>
      <c r="S180" s="1176"/>
      <c r="T180" s="1176"/>
      <c r="U180" s="1176"/>
      <c r="V180" s="1176"/>
      <c r="W180" s="1176"/>
      <c r="X180" s="1176"/>
      <c r="Y180" s="1176"/>
      <c r="Z180" s="1176"/>
      <c r="AA180" s="1176"/>
      <c r="AB180" s="1176"/>
      <c r="AC180" s="1176"/>
      <c r="AD180" s="1176"/>
      <c r="AE180" s="1176"/>
      <c r="AF180" s="1176"/>
      <c r="AG180" s="1176"/>
      <c r="AH180" s="1176"/>
      <c r="AI180" s="1176"/>
      <c r="AJ180" s="1176"/>
      <c r="AK180" s="1176"/>
      <c r="AL180" s="1176"/>
      <c r="AM180" s="1176"/>
      <c r="AN180" s="1176"/>
      <c r="AO180" s="1176"/>
      <c r="AP180" s="1176"/>
      <c r="AQ180" s="1176"/>
      <c r="AR180" s="1177"/>
    </row>
    <row r="181" spans="1:45" ht="18" customHeight="1">
      <c r="A181" s="362"/>
      <c r="B181" s="686"/>
      <c r="C181" s="1178"/>
      <c r="D181" s="1178"/>
      <c r="E181" s="1178"/>
      <c r="F181" s="688"/>
      <c r="G181" s="686"/>
      <c r="H181" s="1178"/>
      <c r="I181" s="1178"/>
      <c r="J181" s="1178"/>
      <c r="K181" s="1178"/>
      <c r="L181" s="1178"/>
      <c r="M181" s="1178"/>
      <c r="N181" s="1178"/>
      <c r="O181" s="1178"/>
      <c r="P181" s="1178"/>
      <c r="Q181" s="1178"/>
      <c r="R181" s="1178"/>
      <c r="S181" s="1178"/>
      <c r="T181" s="1178"/>
      <c r="U181" s="1178"/>
      <c r="V181" s="1178"/>
      <c r="W181" s="1178"/>
      <c r="X181" s="1178"/>
      <c r="Y181" s="1178"/>
      <c r="Z181" s="1178"/>
      <c r="AA181" s="1178"/>
      <c r="AB181" s="1178"/>
      <c r="AC181" s="1178"/>
      <c r="AD181" s="1178"/>
      <c r="AE181" s="1178"/>
      <c r="AF181" s="1178"/>
      <c r="AG181" s="1178"/>
      <c r="AH181" s="1178"/>
      <c r="AI181" s="1178"/>
      <c r="AJ181" s="1178"/>
      <c r="AK181" s="1178"/>
      <c r="AL181" s="1178"/>
      <c r="AM181" s="1178"/>
      <c r="AN181" s="1178"/>
      <c r="AO181" s="1178"/>
      <c r="AP181" s="1178"/>
      <c r="AQ181" s="1178"/>
      <c r="AR181" s="688"/>
    </row>
    <row r="182" spans="1:45" ht="13.5" customHeight="1">
      <c r="A182" s="362"/>
      <c r="B182" s="689"/>
      <c r="C182" s="690"/>
      <c r="D182" s="690"/>
      <c r="E182" s="690"/>
      <c r="F182" s="691"/>
      <c r="G182" s="689"/>
      <c r="H182" s="690"/>
      <c r="I182" s="690"/>
      <c r="J182" s="690"/>
      <c r="K182" s="690"/>
      <c r="L182" s="690"/>
      <c r="M182" s="690"/>
      <c r="N182" s="690"/>
      <c r="O182" s="690"/>
      <c r="P182" s="690"/>
      <c r="Q182" s="690"/>
      <c r="R182" s="690"/>
      <c r="S182" s="690"/>
      <c r="T182" s="690"/>
      <c r="U182" s="690"/>
      <c r="V182" s="690"/>
      <c r="W182" s="690"/>
      <c r="X182" s="690"/>
      <c r="Y182" s="690"/>
      <c r="Z182" s="690"/>
      <c r="AA182" s="690"/>
      <c r="AB182" s="690"/>
      <c r="AC182" s="690"/>
      <c r="AD182" s="690"/>
      <c r="AE182" s="690"/>
      <c r="AF182" s="690"/>
      <c r="AG182" s="690"/>
      <c r="AH182" s="690"/>
      <c r="AI182" s="690"/>
      <c r="AJ182" s="690"/>
      <c r="AK182" s="690"/>
      <c r="AL182" s="690"/>
      <c r="AM182" s="690"/>
      <c r="AN182" s="690"/>
      <c r="AO182" s="690"/>
      <c r="AP182" s="690"/>
      <c r="AQ182" s="690"/>
      <c r="AR182" s="691"/>
    </row>
    <row r="183" spans="1:45" s="384" customFormat="1" ht="13.5" customHeight="1">
      <c r="A183" s="362"/>
      <c r="B183" s="1175" t="s">
        <v>145</v>
      </c>
      <c r="C183" s="1176"/>
      <c r="D183" s="1176"/>
      <c r="E183" s="1176"/>
      <c r="F183" s="1177"/>
      <c r="G183" s="1148"/>
      <c r="H183" s="1149"/>
      <c r="I183" s="1149"/>
      <c r="J183" s="1149"/>
      <c r="K183" s="1149"/>
      <c r="L183" s="1149"/>
      <c r="M183" s="1149"/>
      <c r="N183" s="1149"/>
      <c r="O183" s="1149"/>
      <c r="P183" s="1149"/>
      <c r="Q183" s="1149"/>
      <c r="R183" s="1149"/>
      <c r="S183" s="1149"/>
      <c r="T183" s="1149"/>
      <c r="U183" s="1149"/>
      <c r="V183" s="1149"/>
      <c r="W183" s="1149"/>
      <c r="X183" s="1149"/>
      <c r="Y183" s="1149"/>
      <c r="Z183" s="1149"/>
      <c r="AA183" s="1149"/>
      <c r="AB183" s="1149"/>
      <c r="AC183" s="1149"/>
      <c r="AD183" s="1149"/>
      <c r="AE183" s="1149"/>
      <c r="AF183" s="1149"/>
      <c r="AG183" s="1149"/>
      <c r="AH183" s="1149"/>
      <c r="AI183" s="1149"/>
      <c r="AJ183" s="1149"/>
      <c r="AK183" s="1149"/>
      <c r="AL183" s="1149"/>
      <c r="AM183" s="1149"/>
      <c r="AN183" s="1149"/>
      <c r="AO183" s="1149"/>
      <c r="AP183" s="1149"/>
      <c r="AQ183" s="1149"/>
      <c r="AR183" s="1150"/>
      <c r="AS183" s="382"/>
    </row>
    <row r="184" spans="1:45" ht="13.5" customHeight="1">
      <c r="A184" s="362"/>
      <c r="B184" s="689"/>
      <c r="C184" s="690"/>
      <c r="D184" s="690"/>
      <c r="E184" s="690"/>
      <c r="F184" s="691"/>
      <c r="G184" s="1131"/>
      <c r="H184" s="1132"/>
      <c r="I184" s="1132"/>
      <c r="J184" s="1132"/>
      <c r="K184" s="1132"/>
      <c r="L184" s="1132"/>
      <c r="M184" s="1132"/>
      <c r="N184" s="1132"/>
      <c r="O184" s="1132"/>
      <c r="P184" s="1132"/>
      <c r="Q184" s="1132"/>
      <c r="R184" s="1132"/>
      <c r="S184" s="1132"/>
      <c r="T184" s="1132"/>
      <c r="U184" s="1132"/>
      <c r="V184" s="1132"/>
      <c r="W184" s="1132"/>
      <c r="X184" s="1132"/>
      <c r="Y184" s="1132"/>
      <c r="Z184" s="1132"/>
      <c r="AA184" s="1132"/>
      <c r="AB184" s="1132"/>
      <c r="AC184" s="1132"/>
      <c r="AD184" s="1132"/>
      <c r="AE184" s="1132"/>
      <c r="AF184" s="1132"/>
      <c r="AG184" s="1132"/>
      <c r="AH184" s="1132"/>
      <c r="AI184" s="1132"/>
      <c r="AJ184" s="1132"/>
      <c r="AK184" s="1132"/>
      <c r="AL184" s="1132"/>
      <c r="AM184" s="1132"/>
      <c r="AN184" s="1132"/>
      <c r="AO184" s="1132"/>
      <c r="AP184" s="1132"/>
      <c r="AQ184" s="1132"/>
      <c r="AR184" s="1133"/>
    </row>
    <row r="185" spans="1:45">
      <c r="A185" s="362"/>
      <c r="B185" s="1175" t="s">
        <v>136</v>
      </c>
      <c r="C185" s="1176"/>
      <c r="D185" s="1176"/>
      <c r="E185" s="1176"/>
      <c r="F185" s="1177"/>
      <c r="G185" s="363" t="s">
        <v>226</v>
      </c>
      <c r="H185" s="1127"/>
      <c r="I185" s="1127"/>
      <c r="J185" s="1127"/>
      <c r="K185" s="1127"/>
      <c r="L185" s="405" t="s">
        <v>227</v>
      </c>
      <c r="M185" s="1127"/>
      <c r="N185" s="1127"/>
      <c r="O185" s="1127"/>
      <c r="P185" s="1127"/>
      <c r="Q185" s="1127"/>
      <c r="R185" s="365" t="s">
        <v>228</v>
      </c>
      <c r="S185" s="366"/>
      <c r="T185" s="366"/>
      <c r="U185" s="366"/>
      <c r="V185" s="366"/>
      <c r="W185" s="366"/>
      <c r="X185" s="366"/>
      <c r="Y185" s="366"/>
      <c r="Z185" s="366"/>
      <c r="AA185" s="366"/>
      <c r="AB185" s="366"/>
      <c r="AC185" s="366"/>
      <c r="AD185" s="366"/>
      <c r="AE185" s="366"/>
      <c r="AF185" s="366"/>
      <c r="AG185" s="366"/>
      <c r="AH185" s="366"/>
      <c r="AI185" s="366"/>
      <c r="AJ185" s="366"/>
      <c r="AK185" s="366"/>
      <c r="AL185" s="366"/>
      <c r="AM185" s="366"/>
      <c r="AN185" s="366"/>
      <c r="AO185" s="366"/>
      <c r="AP185" s="366"/>
      <c r="AQ185" s="366"/>
      <c r="AR185" s="367"/>
    </row>
    <row r="186" spans="1:45" s="369" customFormat="1" ht="13.5" customHeight="1">
      <c r="A186" s="362"/>
      <c r="B186" s="686"/>
      <c r="C186" s="1178"/>
      <c r="D186" s="1178"/>
      <c r="E186" s="1178"/>
      <c r="F186" s="688"/>
      <c r="G186" s="699"/>
      <c r="H186" s="1179"/>
      <c r="I186" s="1179"/>
      <c r="J186" s="1179"/>
      <c r="K186" s="1179"/>
      <c r="L186" s="1179"/>
      <c r="M186" s="1179"/>
      <c r="N186" s="1179"/>
      <c r="O186" s="1179"/>
      <c r="P186" s="1179"/>
      <c r="Q186" s="1179"/>
      <c r="R186" s="1179"/>
      <c r="S186" s="1179"/>
      <c r="T186" s="1179"/>
      <c r="U186" s="1179"/>
      <c r="V186" s="1179"/>
      <c r="W186" s="1179"/>
      <c r="X186" s="1179"/>
      <c r="Y186" s="1179"/>
      <c r="Z186" s="1179"/>
      <c r="AA186" s="1179"/>
      <c r="AB186" s="1179"/>
      <c r="AC186" s="1179"/>
      <c r="AD186" s="1179"/>
      <c r="AE186" s="1179"/>
      <c r="AF186" s="1179"/>
      <c r="AG186" s="1179"/>
      <c r="AH186" s="1179"/>
      <c r="AI186" s="1179"/>
      <c r="AJ186" s="1179"/>
      <c r="AK186" s="1179"/>
      <c r="AL186" s="1179"/>
      <c r="AM186" s="1179"/>
      <c r="AN186" s="1179"/>
      <c r="AO186" s="1179"/>
      <c r="AP186" s="1179"/>
      <c r="AQ186" s="1179"/>
      <c r="AR186" s="1180"/>
      <c r="AS186" s="362"/>
    </row>
    <row r="187" spans="1:45" s="369" customFormat="1">
      <c r="A187" s="362"/>
      <c r="B187" s="689"/>
      <c r="C187" s="690"/>
      <c r="D187" s="690"/>
      <c r="E187" s="690"/>
      <c r="F187" s="691"/>
      <c r="G187" s="1181"/>
      <c r="H187" s="1182"/>
      <c r="I187" s="1182"/>
      <c r="J187" s="1182"/>
      <c r="K187" s="1182"/>
      <c r="L187" s="1182"/>
      <c r="M187" s="1182"/>
      <c r="N187" s="1182"/>
      <c r="O187" s="1182"/>
      <c r="P187" s="1182"/>
      <c r="Q187" s="1182"/>
      <c r="R187" s="1182"/>
      <c r="S187" s="1182"/>
      <c r="T187" s="1182"/>
      <c r="U187" s="1182"/>
      <c r="V187" s="1182"/>
      <c r="W187" s="1182"/>
      <c r="X187" s="1182"/>
      <c r="Y187" s="1182"/>
      <c r="Z187" s="1182"/>
      <c r="AA187" s="1182"/>
      <c r="AB187" s="1182"/>
      <c r="AC187" s="1182"/>
      <c r="AD187" s="1182"/>
      <c r="AE187" s="1182"/>
      <c r="AF187" s="1182"/>
      <c r="AG187" s="1182"/>
      <c r="AH187" s="1182"/>
      <c r="AI187" s="1182"/>
      <c r="AJ187" s="1182"/>
      <c r="AK187" s="1182"/>
      <c r="AL187" s="1182"/>
      <c r="AM187" s="1182"/>
      <c r="AN187" s="1182"/>
      <c r="AO187" s="1182"/>
      <c r="AP187" s="1182"/>
      <c r="AQ187" s="1182"/>
      <c r="AR187" s="1183"/>
      <c r="AS187" s="362"/>
    </row>
    <row r="188" spans="1:45" s="369" customFormat="1" ht="13.5" customHeight="1">
      <c r="A188" s="362"/>
      <c r="B188" s="705" t="s">
        <v>34</v>
      </c>
      <c r="C188" s="706"/>
      <c r="D188" s="706"/>
      <c r="E188" s="706"/>
      <c r="F188" s="707"/>
      <c r="G188" s="702"/>
      <c r="H188" s="681"/>
      <c r="I188" s="681"/>
      <c r="J188" s="681"/>
      <c r="K188" s="69" t="s">
        <v>227</v>
      </c>
      <c r="L188" s="681"/>
      <c r="M188" s="681"/>
      <c r="N188" s="681"/>
      <c r="O188" s="681"/>
      <c r="P188" s="419" t="s">
        <v>227</v>
      </c>
      <c r="Q188" s="681"/>
      <c r="R188" s="681"/>
      <c r="S188" s="681"/>
      <c r="T188" s="681"/>
      <c r="U188" s="682"/>
      <c r="V188" s="782" t="s">
        <v>146</v>
      </c>
      <c r="W188" s="782"/>
      <c r="X188" s="782"/>
      <c r="Y188" s="782"/>
      <c r="Z188" s="782"/>
      <c r="AA188" s="782"/>
      <c r="AB188" s="782"/>
      <c r="AC188" s="702"/>
      <c r="AD188" s="681"/>
      <c r="AE188" s="681"/>
      <c r="AF188" s="681"/>
      <c r="AG188" s="69" t="s">
        <v>227</v>
      </c>
      <c r="AH188" s="681"/>
      <c r="AI188" s="681"/>
      <c r="AJ188" s="681"/>
      <c r="AK188" s="681"/>
      <c r="AL188" s="419" t="s">
        <v>227</v>
      </c>
      <c r="AM188" s="681"/>
      <c r="AN188" s="681"/>
      <c r="AO188" s="681"/>
      <c r="AP188" s="681"/>
      <c r="AQ188" s="681"/>
      <c r="AR188" s="682"/>
      <c r="AS188" s="362"/>
    </row>
    <row r="189" spans="1:45" s="369" customFormat="1">
      <c r="A189" s="362"/>
      <c r="B189" s="705" t="s">
        <v>149</v>
      </c>
      <c r="C189" s="706"/>
      <c r="D189" s="706"/>
      <c r="E189" s="706"/>
      <c r="F189" s="707"/>
      <c r="G189" s="708"/>
      <c r="H189" s="709"/>
      <c r="I189" s="709"/>
      <c r="J189" s="709"/>
      <c r="K189" s="709"/>
      <c r="L189" s="709"/>
      <c r="M189" s="709"/>
      <c r="N189" s="709"/>
      <c r="O189" s="709"/>
      <c r="P189" s="709"/>
      <c r="Q189" s="709"/>
      <c r="R189" s="709"/>
      <c r="S189" s="709"/>
      <c r="T189" s="709"/>
      <c r="U189" s="709"/>
      <c r="V189" s="709"/>
      <c r="W189" s="709"/>
      <c r="X189" s="709"/>
      <c r="Y189" s="709"/>
      <c r="Z189" s="709"/>
      <c r="AA189" s="709"/>
      <c r="AB189" s="710"/>
      <c r="AC189" s="1189" t="str">
        <f>IF(G189="","",VLOOKUP(G189,【参考資料】日本標準産業分類!B8:C168,2,FALSE))</f>
        <v/>
      </c>
      <c r="AD189" s="1190"/>
      <c r="AE189" s="1190"/>
      <c r="AF189" s="1190"/>
      <c r="AG189" s="1190"/>
      <c r="AH189" s="1190"/>
      <c r="AI189" s="1190"/>
      <c r="AJ189" s="1190"/>
      <c r="AK189" s="1190"/>
      <c r="AL189" s="1190"/>
      <c r="AM189" s="1190"/>
      <c r="AN189" s="1190"/>
      <c r="AO189" s="1190"/>
      <c r="AP189" s="1190"/>
      <c r="AQ189" s="1190"/>
      <c r="AR189" s="1191"/>
      <c r="AS189" s="362"/>
    </row>
    <row r="190" spans="1:45" ht="15" customHeight="1">
      <c r="A190" s="362"/>
      <c r="B190" s="705" t="s">
        <v>246</v>
      </c>
      <c r="C190" s="706"/>
      <c r="D190" s="706"/>
      <c r="E190" s="706"/>
      <c r="F190" s="707"/>
      <c r="G190" s="775"/>
      <c r="H190" s="776"/>
      <c r="I190" s="776"/>
      <c r="J190" s="776"/>
      <c r="K190" s="776"/>
      <c r="L190" s="776"/>
      <c r="M190" s="776"/>
      <c r="N190" s="776"/>
      <c r="O190" s="776"/>
      <c r="P190" s="776"/>
      <c r="Q190" s="776"/>
      <c r="R190" s="776"/>
      <c r="S190" s="420" t="s">
        <v>15</v>
      </c>
      <c r="T190" s="419"/>
      <c r="U190" s="421"/>
      <c r="V190" s="777" t="s">
        <v>247</v>
      </c>
      <c r="W190" s="777"/>
      <c r="X190" s="777"/>
      <c r="Y190" s="777"/>
      <c r="Z190" s="777"/>
      <c r="AA190" s="777"/>
      <c r="AB190" s="777"/>
      <c r="AC190" s="775"/>
      <c r="AD190" s="776"/>
      <c r="AE190" s="776"/>
      <c r="AF190" s="776"/>
      <c r="AG190" s="776"/>
      <c r="AH190" s="776"/>
      <c r="AI190" s="776"/>
      <c r="AJ190" s="776"/>
      <c r="AK190" s="776"/>
      <c r="AL190" s="776"/>
      <c r="AM190" s="776"/>
      <c r="AN190" s="776"/>
      <c r="AO190" s="420" t="s">
        <v>150</v>
      </c>
      <c r="AP190" s="419"/>
      <c r="AQ190" s="419"/>
      <c r="AR190" s="421"/>
    </row>
    <row r="191" spans="1:45" ht="13.4" customHeight="1">
      <c r="A191" s="362"/>
      <c r="B191" s="674" t="s">
        <v>248</v>
      </c>
      <c r="C191" s="675"/>
      <c r="D191" s="675"/>
      <c r="E191" s="675"/>
      <c r="F191" s="676"/>
      <c r="G191" s="778" t="s">
        <v>151</v>
      </c>
      <c r="H191" s="1153"/>
      <c r="I191" s="1153"/>
      <c r="J191" s="1153"/>
      <c r="K191" s="1154"/>
      <c r="L191" s="778" t="s">
        <v>152</v>
      </c>
      <c r="M191" s="1153"/>
      <c r="N191" s="1153"/>
      <c r="O191" s="1154"/>
      <c r="P191" s="778"/>
      <c r="Q191" s="1184"/>
      <c r="R191" s="1184"/>
      <c r="S191" s="1184"/>
      <c r="T191" s="1184"/>
      <c r="U191" s="1184"/>
      <c r="V191" s="1184"/>
      <c r="W191" s="1184"/>
      <c r="X191" s="1184"/>
      <c r="Y191" s="1184"/>
      <c r="Z191" s="422" t="s">
        <v>15</v>
      </c>
      <c r="AA191" s="422"/>
      <c r="AB191" s="674" t="s">
        <v>153</v>
      </c>
      <c r="AC191" s="1153"/>
      <c r="AD191" s="1153"/>
      <c r="AE191" s="1153"/>
      <c r="AF191" s="1154"/>
      <c r="AG191" s="778"/>
      <c r="AH191" s="1184"/>
      <c r="AI191" s="1184"/>
      <c r="AJ191" s="1184"/>
      <c r="AK191" s="1184"/>
      <c r="AL191" s="1184"/>
      <c r="AM191" s="1184"/>
      <c r="AN191" s="1184"/>
      <c r="AO191" s="1184"/>
      <c r="AP191" s="366" t="s">
        <v>15</v>
      </c>
      <c r="AQ191" s="366"/>
      <c r="AR191" s="367"/>
    </row>
    <row r="192" spans="1:45" ht="13.5" customHeight="1">
      <c r="A192" s="362"/>
      <c r="B192" s="1185" t="s">
        <v>154</v>
      </c>
      <c r="C192" s="1186"/>
      <c r="D192" s="1186"/>
      <c r="E192" s="1186"/>
      <c r="F192" s="1187"/>
      <c r="G192" s="423"/>
      <c r="H192" s="424"/>
      <c r="I192" s="424"/>
      <c r="J192" s="425" t="s">
        <v>155</v>
      </c>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26"/>
      <c r="AM192" s="426"/>
      <c r="AN192" s="426"/>
      <c r="AO192" s="426"/>
      <c r="AP192" s="426"/>
      <c r="AQ192" s="426"/>
      <c r="AR192" s="427"/>
    </row>
    <row r="193" spans="1:45" ht="13.5" customHeight="1">
      <c r="B193" s="769"/>
      <c r="C193" s="1188"/>
      <c r="D193" s="1188"/>
      <c r="E193" s="1188"/>
      <c r="F193" s="771"/>
      <c r="G193" s="274"/>
      <c r="H193" s="428"/>
      <c r="I193" s="428"/>
      <c r="J193" s="86" t="s">
        <v>156</v>
      </c>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30"/>
    </row>
    <row r="194" spans="1:45" ht="13.5" customHeight="1">
      <c r="B194" s="769"/>
      <c r="C194" s="1188"/>
      <c r="D194" s="1188"/>
      <c r="E194" s="1188"/>
      <c r="F194" s="771"/>
      <c r="G194" s="274"/>
      <c r="H194" s="428"/>
      <c r="I194" s="428"/>
      <c r="J194" s="86" t="s">
        <v>157</v>
      </c>
      <c r="K194" s="429"/>
      <c r="L194" s="429"/>
      <c r="M194" s="429"/>
      <c r="N194" s="429"/>
      <c r="O194" s="429"/>
      <c r="P194" s="429"/>
      <c r="Q194" s="429"/>
      <c r="R194" s="429"/>
      <c r="S194" s="429"/>
      <c r="T194" s="429"/>
      <c r="U194" s="429"/>
      <c r="V194" s="429"/>
      <c r="W194" s="429"/>
      <c r="X194" s="429"/>
      <c r="Y194" s="429"/>
      <c r="Z194" s="429"/>
      <c r="AA194" s="429"/>
      <c r="AB194" s="429"/>
      <c r="AC194" s="429"/>
      <c r="AD194" s="429"/>
      <c r="AE194" s="429"/>
      <c r="AF194" s="429"/>
      <c r="AG194" s="429"/>
      <c r="AH194" s="429"/>
      <c r="AI194" s="429"/>
      <c r="AJ194" s="429"/>
      <c r="AK194" s="429"/>
      <c r="AL194" s="429"/>
      <c r="AM194" s="429"/>
      <c r="AN194" s="429"/>
      <c r="AO194" s="429"/>
      <c r="AP194" s="429"/>
      <c r="AQ194" s="429"/>
      <c r="AR194" s="430"/>
    </row>
    <row r="195" spans="1:45" s="369" customFormat="1" ht="13.5" customHeight="1">
      <c r="A195" s="357"/>
      <c r="B195" s="772"/>
      <c r="C195" s="773"/>
      <c r="D195" s="773"/>
      <c r="E195" s="773"/>
      <c r="F195" s="774"/>
      <c r="G195" s="276"/>
      <c r="H195" s="277"/>
      <c r="I195" s="277"/>
      <c r="J195" s="355" t="s">
        <v>163</v>
      </c>
      <c r="K195" s="431"/>
      <c r="L195" s="431"/>
      <c r="M195" s="431"/>
      <c r="N195" s="431"/>
      <c r="O195" s="431"/>
      <c r="P195" s="431"/>
      <c r="Q195" s="431"/>
      <c r="R195" s="431"/>
      <c r="S195" s="431"/>
      <c r="T195" s="431"/>
      <c r="U195" s="431"/>
      <c r="V195" s="431"/>
      <c r="W195" s="431"/>
      <c r="X195" s="431"/>
      <c r="Y195" s="431"/>
      <c r="Z195" s="431"/>
      <c r="AA195" s="431"/>
      <c r="AB195" s="431"/>
      <c r="AC195" s="431"/>
      <c r="AD195" s="431"/>
      <c r="AE195" s="431"/>
      <c r="AF195" s="431"/>
      <c r="AG195" s="431"/>
      <c r="AH195" s="431"/>
      <c r="AI195" s="431"/>
      <c r="AJ195" s="431"/>
      <c r="AK195" s="431"/>
      <c r="AL195" s="431"/>
      <c r="AM195" s="431"/>
      <c r="AN195" s="431"/>
      <c r="AO195" s="431"/>
      <c r="AP195" s="431"/>
      <c r="AQ195" s="431"/>
      <c r="AR195" s="432"/>
      <c r="AS195" s="362"/>
    </row>
    <row r="196" spans="1:45" s="371" customFormat="1" ht="13.5" customHeight="1">
      <c r="A196" s="387"/>
      <c r="B196" s="387" t="s">
        <v>245</v>
      </c>
      <c r="C196" s="413"/>
      <c r="D196" s="413"/>
      <c r="E196" s="413"/>
      <c r="F196" s="413"/>
      <c r="G196" s="413"/>
      <c r="H196" s="413"/>
      <c r="I196" s="413"/>
      <c r="J196" s="398"/>
      <c r="K196" s="433"/>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3"/>
      <c r="AI196" s="433"/>
      <c r="AJ196" s="433"/>
      <c r="AK196" s="433"/>
      <c r="AL196" s="433"/>
      <c r="AM196" s="433"/>
      <c r="AN196" s="433"/>
      <c r="AO196" s="433"/>
      <c r="AP196" s="433"/>
      <c r="AQ196" s="433"/>
      <c r="AR196" s="433"/>
      <c r="AS196" s="370"/>
    </row>
    <row r="198" spans="1:45">
      <c r="B198" s="357" t="s">
        <v>180</v>
      </c>
    </row>
    <row r="199" spans="1:45" ht="13.4" customHeight="1">
      <c r="A199" s="362"/>
      <c r="B199" s="1010" t="s">
        <v>13</v>
      </c>
      <c r="C199" s="1134"/>
      <c r="D199" s="1134"/>
      <c r="E199" s="1134"/>
      <c r="F199" s="1134"/>
      <c r="G199" s="1134"/>
      <c r="H199" s="1134"/>
      <c r="I199" s="1135"/>
      <c r="J199" s="674" t="s">
        <v>158</v>
      </c>
      <c r="K199" s="675"/>
      <c r="L199" s="675"/>
      <c r="M199" s="675"/>
      <c r="N199" s="675"/>
      <c r="O199" s="675"/>
      <c r="P199" s="675"/>
      <c r="Q199" s="676"/>
      <c r="R199" s="674" t="s">
        <v>14</v>
      </c>
      <c r="S199" s="675"/>
      <c r="T199" s="675"/>
      <c r="U199" s="675"/>
      <c r="V199" s="675"/>
      <c r="W199" s="675"/>
      <c r="X199" s="675"/>
      <c r="Y199" s="676"/>
      <c r="Z199" s="674" t="s">
        <v>159</v>
      </c>
      <c r="AA199" s="675"/>
      <c r="AB199" s="675"/>
      <c r="AC199" s="675"/>
      <c r="AD199" s="675"/>
      <c r="AE199" s="675"/>
      <c r="AF199" s="675"/>
      <c r="AG199" s="676"/>
      <c r="AH199" s="674" t="s">
        <v>160</v>
      </c>
      <c r="AI199" s="675"/>
      <c r="AJ199" s="675"/>
      <c r="AK199" s="675"/>
      <c r="AL199" s="675"/>
      <c r="AM199" s="675"/>
      <c r="AN199" s="675"/>
      <c r="AO199" s="676"/>
      <c r="AP199" s="362"/>
      <c r="AQ199" s="362"/>
      <c r="AR199" s="362"/>
    </row>
    <row r="200" spans="1:45">
      <c r="A200" s="362"/>
      <c r="B200" s="751"/>
      <c r="C200" s="752"/>
      <c r="D200" s="752"/>
      <c r="E200" s="752"/>
      <c r="F200" s="752"/>
      <c r="G200" s="752"/>
      <c r="H200" s="752"/>
      <c r="I200" s="753"/>
      <c r="J200" s="674"/>
      <c r="K200" s="675"/>
      <c r="L200" s="675"/>
      <c r="M200" s="675"/>
      <c r="N200" s="675"/>
      <c r="O200" s="675"/>
      <c r="P200" s="675"/>
      <c r="Q200" s="676"/>
      <c r="R200" s="674"/>
      <c r="S200" s="675"/>
      <c r="T200" s="675"/>
      <c r="U200" s="675"/>
      <c r="V200" s="675"/>
      <c r="W200" s="675"/>
      <c r="X200" s="675"/>
      <c r="Y200" s="676"/>
      <c r="Z200" s="674"/>
      <c r="AA200" s="675"/>
      <c r="AB200" s="675"/>
      <c r="AC200" s="675"/>
      <c r="AD200" s="675"/>
      <c r="AE200" s="675"/>
      <c r="AF200" s="675"/>
      <c r="AG200" s="676"/>
      <c r="AH200" s="674"/>
      <c r="AI200" s="675"/>
      <c r="AJ200" s="675"/>
      <c r="AK200" s="675"/>
      <c r="AL200" s="675"/>
      <c r="AM200" s="675"/>
      <c r="AN200" s="675"/>
      <c r="AO200" s="676"/>
      <c r="AP200" s="362"/>
      <c r="AQ200" s="362"/>
      <c r="AR200" s="362"/>
    </row>
    <row r="201" spans="1:45" ht="13.4" customHeight="1">
      <c r="A201" s="362"/>
      <c r="B201" s="1010" t="s">
        <v>12</v>
      </c>
      <c r="C201" s="1134"/>
      <c r="D201" s="1134"/>
      <c r="E201" s="1134"/>
      <c r="F201" s="1134"/>
      <c r="G201" s="1134"/>
      <c r="H201" s="1134"/>
      <c r="I201" s="1135"/>
      <c r="J201" s="677"/>
      <c r="K201" s="678"/>
      <c r="L201" s="678"/>
      <c r="M201" s="678"/>
      <c r="N201" s="678"/>
      <c r="O201" s="678"/>
      <c r="P201" s="678"/>
      <c r="Q201" s="679" t="s">
        <v>15</v>
      </c>
      <c r="R201" s="677"/>
      <c r="S201" s="678"/>
      <c r="T201" s="678"/>
      <c r="U201" s="678"/>
      <c r="V201" s="678"/>
      <c r="W201" s="678"/>
      <c r="X201" s="678"/>
      <c r="Y201" s="679" t="s">
        <v>15</v>
      </c>
      <c r="Z201" s="677"/>
      <c r="AA201" s="678"/>
      <c r="AB201" s="678"/>
      <c r="AC201" s="678"/>
      <c r="AD201" s="678"/>
      <c r="AE201" s="678"/>
      <c r="AF201" s="678"/>
      <c r="AG201" s="707" t="s">
        <v>15</v>
      </c>
      <c r="AH201" s="677"/>
      <c r="AI201" s="678"/>
      <c r="AJ201" s="678"/>
      <c r="AK201" s="678"/>
      <c r="AL201" s="678"/>
      <c r="AM201" s="678"/>
      <c r="AN201" s="678"/>
      <c r="AO201" s="679" t="s">
        <v>15</v>
      </c>
      <c r="AP201" s="362"/>
      <c r="AQ201" s="362"/>
      <c r="AR201" s="362"/>
    </row>
    <row r="202" spans="1:45">
      <c r="A202" s="362"/>
      <c r="B202" s="751"/>
      <c r="C202" s="752"/>
      <c r="D202" s="752"/>
      <c r="E202" s="752"/>
      <c r="F202" s="752"/>
      <c r="G202" s="752"/>
      <c r="H202" s="752"/>
      <c r="I202" s="753"/>
      <c r="J202" s="677"/>
      <c r="K202" s="678"/>
      <c r="L202" s="678"/>
      <c r="M202" s="678"/>
      <c r="N202" s="678"/>
      <c r="O202" s="678"/>
      <c r="P202" s="678"/>
      <c r="Q202" s="1192"/>
      <c r="R202" s="677"/>
      <c r="S202" s="678"/>
      <c r="T202" s="678"/>
      <c r="U202" s="678"/>
      <c r="V202" s="678"/>
      <c r="W202" s="678"/>
      <c r="X202" s="678"/>
      <c r="Y202" s="1192"/>
      <c r="Z202" s="677"/>
      <c r="AA202" s="678"/>
      <c r="AB202" s="678"/>
      <c r="AC202" s="678"/>
      <c r="AD202" s="678"/>
      <c r="AE202" s="678"/>
      <c r="AF202" s="678"/>
      <c r="AG202" s="707"/>
      <c r="AH202" s="677"/>
      <c r="AI202" s="678"/>
      <c r="AJ202" s="678"/>
      <c r="AK202" s="678"/>
      <c r="AL202" s="678"/>
      <c r="AM202" s="678"/>
      <c r="AN202" s="678"/>
      <c r="AO202" s="1192"/>
      <c r="AP202" s="362"/>
      <c r="AQ202" s="362"/>
      <c r="AR202" s="362"/>
    </row>
    <row r="203" spans="1:45" s="390" customFormat="1" ht="13.5" customHeight="1">
      <c r="A203" s="387"/>
      <c r="B203" s="370" t="s">
        <v>161</v>
      </c>
      <c r="C203" s="387"/>
      <c r="D203" s="387"/>
      <c r="E203" s="387"/>
      <c r="F203" s="387"/>
      <c r="G203" s="387"/>
      <c r="H203" s="387"/>
      <c r="I203" s="387"/>
      <c r="J203" s="387"/>
      <c r="K203" s="387"/>
      <c r="L203" s="387"/>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c r="AK203" s="387"/>
      <c r="AL203" s="387"/>
      <c r="AM203" s="387"/>
      <c r="AN203" s="387"/>
      <c r="AO203" s="387"/>
      <c r="AP203" s="387"/>
      <c r="AQ203" s="387"/>
      <c r="AR203" s="387"/>
      <c r="AS203" s="387"/>
    </row>
    <row r="204" spans="1:45" s="390" customFormat="1" ht="13.5" customHeight="1">
      <c r="A204" s="387"/>
      <c r="B204" s="370" t="s">
        <v>162</v>
      </c>
      <c r="C204" s="387"/>
      <c r="D204" s="387"/>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c r="AK204" s="387"/>
      <c r="AL204" s="387"/>
      <c r="AM204" s="387"/>
      <c r="AN204" s="387"/>
      <c r="AO204" s="387"/>
      <c r="AP204" s="387"/>
      <c r="AQ204" s="387"/>
      <c r="AR204" s="387"/>
      <c r="AS204" s="387"/>
    </row>
    <row r="206" spans="1:45">
      <c r="B206" s="357" t="s">
        <v>181</v>
      </c>
    </row>
    <row r="207" spans="1:45">
      <c r="B207" s="357" t="s">
        <v>1864</v>
      </c>
    </row>
    <row r="208" spans="1:45">
      <c r="A208" s="362"/>
      <c r="B208" s="1010"/>
      <c r="C208" s="1134"/>
      <c r="D208" s="1135"/>
      <c r="E208" s="434" t="s">
        <v>1938</v>
      </c>
      <c r="F208" s="426"/>
      <c r="G208" s="426"/>
      <c r="H208" s="426"/>
      <c r="I208" s="426"/>
      <c r="J208" s="426"/>
      <c r="K208" s="426"/>
      <c r="L208" s="426"/>
      <c r="M208" s="426"/>
      <c r="N208" s="426"/>
      <c r="O208" s="426"/>
      <c r="P208" s="426"/>
      <c r="Q208" s="426"/>
      <c r="R208" s="426"/>
      <c r="S208" s="426"/>
      <c r="T208" s="426"/>
      <c r="U208" s="426"/>
      <c r="V208" s="426"/>
      <c r="W208" s="435"/>
      <c r="X208" s="426"/>
      <c r="Y208" s="426"/>
      <c r="Z208" s="426"/>
      <c r="AA208" s="426"/>
      <c r="AB208" s="426"/>
      <c r="AC208" s="426"/>
      <c r="AD208" s="426"/>
      <c r="AE208" s="426"/>
      <c r="AF208" s="426"/>
      <c r="AG208" s="426"/>
      <c r="AH208" s="426"/>
      <c r="AI208" s="426"/>
      <c r="AJ208" s="426"/>
      <c r="AK208" s="366"/>
      <c r="AL208" s="366"/>
      <c r="AM208" s="366"/>
      <c r="AN208" s="366"/>
      <c r="AO208" s="366"/>
      <c r="AP208" s="368"/>
      <c r="AQ208" s="362"/>
      <c r="AR208" s="362"/>
    </row>
    <row r="209" spans="1:48">
      <c r="A209" s="362"/>
      <c r="B209" s="751"/>
      <c r="C209" s="752"/>
      <c r="D209" s="753"/>
      <c r="E209" s="353" t="s">
        <v>1939</v>
      </c>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431"/>
      <c r="AF209" s="431"/>
      <c r="AG209" s="431"/>
      <c r="AH209" s="431"/>
      <c r="AI209" s="431"/>
      <c r="AJ209" s="431"/>
      <c r="AK209" s="436"/>
      <c r="AL209" s="436"/>
      <c r="AM209" s="436"/>
      <c r="AN209" s="436"/>
      <c r="AO209" s="436"/>
      <c r="AP209" s="368"/>
      <c r="AQ209" s="362"/>
      <c r="AR209" s="362"/>
    </row>
    <row r="210" spans="1:48">
      <c r="A210" s="362"/>
      <c r="B210" s="1099"/>
      <c r="C210" s="1100"/>
      <c r="D210" s="1101"/>
      <c r="E210" s="1193" t="s">
        <v>189</v>
      </c>
      <c r="F210" s="1194"/>
      <c r="G210" s="1194"/>
      <c r="H210" s="1194"/>
      <c r="I210" s="1194"/>
      <c r="J210" s="1194"/>
      <c r="K210" s="1194"/>
      <c r="L210" s="1194"/>
      <c r="M210" s="1194"/>
      <c r="N210" s="1194"/>
      <c r="O210" s="1194"/>
      <c r="P210" s="1194"/>
      <c r="Q210" s="1194"/>
      <c r="R210" s="1194"/>
      <c r="S210" s="1194"/>
      <c r="T210" s="1194"/>
      <c r="U210" s="1194"/>
      <c r="V210" s="1194"/>
      <c r="W210" s="1194"/>
      <c r="X210" s="1194"/>
      <c r="Y210" s="1194"/>
      <c r="Z210" s="1194"/>
      <c r="AA210" s="1194"/>
      <c r="AB210" s="1194"/>
      <c r="AC210" s="1194"/>
      <c r="AD210" s="1194"/>
      <c r="AE210" s="1194"/>
      <c r="AF210" s="1194"/>
      <c r="AG210" s="1194"/>
      <c r="AH210" s="1194"/>
      <c r="AI210" s="1194"/>
      <c r="AJ210" s="1194"/>
      <c r="AK210" s="1194"/>
      <c r="AL210" s="1194"/>
      <c r="AM210" s="1194"/>
      <c r="AN210" s="1194"/>
      <c r="AO210" s="1195"/>
      <c r="AP210" s="368"/>
      <c r="AQ210" s="362"/>
      <c r="AR210" s="362"/>
    </row>
    <row r="211" spans="1:48" ht="13.5" customHeight="1">
      <c r="A211" s="362"/>
      <c r="B211" s="635"/>
      <c r="C211" s="636"/>
      <c r="D211" s="637"/>
      <c r="E211" s="641"/>
      <c r="F211" s="642"/>
      <c r="G211" s="642"/>
      <c r="H211" s="642"/>
      <c r="I211" s="642"/>
      <c r="J211" s="642"/>
      <c r="K211" s="642"/>
      <c r="L211" s="642"/>
      <c r="M211" s="642"/>
      <c r="N211" s="642"/>
      <c r="O211" s="642"/>
      <c r="P211" s="642"/>
      <c r="Q211" s="642"/>
      <c r="R211" s="642"/>
      <c r="S211" s="642"/>
      <c r="T211" s="642"/>
      <c r="U211" s="642"/>
      <c r="V211" s="642"/>
      <c r="W211" s="642"/>
      <c r="X211" s="642"/>
      <c r="Y211" s="642"/>
      <c r="Z211" s="642"/>
      <c r="AA211" s="642"/>
      <c r="AB211" s="642"/>
      <c r="AC211" s="642"/>
      <c r="AD211" s="642"/>
      <c r="AE211" s="642"/>
      <c r="AF211" s="642"/>
      <c r="AG211" s="642"/>
      <c r="AH211" s="642"/>
      <c r="AI211" s="642"/>
      <c r="AJ211" s="642"/>
      <c r="AK211" s="642"/>
      <c r="AL211" s="642"/>
      <c r="AM211" s="642"/>
      <c r="AN211" s="642"/>
      <c r="AO211" s="643"/>
      <c r="AP211" s="368"/>
      <c r="AQ211" s="362"/>
      <c r="AR211" s="362"/>
      <c r="AV211" s="437"/>
    </row>
    <row r="212" spans="1:48" ht="13.5" customHeight="1">
      <c r="A212" s="362"/>
      <c r="B212" s="1099"/>
      <c r="C212" s="1100"/>
      <c r="D212" s="1101"/>
      <c r="E212" s="954" t="s">
        <v>1867</v>
      </c>
      <c r="F212" s="954"/>
      <c r="G212" s="954"/>
      <c r="H212" s="954"/>
      <c r="I212" s="954"/>
      <c r="J212" s="954"/>
      <c r="K212" s="954"/>
      <c r="L212" s="954"/>
      <c r="M212" s="954"/>
      <c r="N212" s="954"/>
      <c r="O212" s="954"/>
      <c r="P212" s="954"/>
      <c r="Q212" s="954"/>
      <c r="R212" s="954"/>
      <c r="S212" s="954"/>
      <c r="T212" s="954"/>
      <c r="U212" s="954"/>
      <c r="V212" s="954"/>
      <c r="W212" s="954"/>
      <c r="X212" s="954"/>
      <c r="Y212" s="954"/>
      <c r="Z212" s="954"/>
      <c r="AA212" s="954"/>
      <c r="AB212" s="954"/>
      <c r="AC212" s="954"/>
      <c r="AD212" s="954"/>
      <c r="AE212" s="954"/>
      <c r="AF212" s="954"/>
      <c r="AG212" s="954"/>
      <c r="AH212" s="954"/>
      <c r="AI212" s="954"/>
      <c r="AJ212" s="954"/>
      <c r="AK212" s="954"/>
      <c r="AL212" s="954"/>
      <c r="AM212" s="954"/>
      <c r="AN212" s="954"/>
      <c r="AO212" s="954"/>
      <c r="AP212" s="362"/>
      <c r="AQ212" s="362"/>
      <c r="AR212" s="362"/>
      <c r="AV212" s="438"/>
    </row>
    <row r="213" spans="1:48" ht="13.5" customHeight="1">
      <c r="A213" s="362"/>
      <c r="B213" s="635"/>
      <c r="C213" s="636"/>
      <c r="D213" s="637"/>
      <c r="E213" s="954"/>
      <c r="F213" s="954"/>
      <c r="G213" s="954"/>
      <c r="H213" s="954"/>
      <c r="I213" s="954"/>
      <c r="J213" s="954"/>
      <c r="K213" s="954"/>
      <c r="L213" s="954"/>
      <c r="M213" s="954"/>
      <c r="N213" s="954"/>
      <c r="O213" s="954"/>
      <c r="P213" s="954"/>
      <c r="Q213" s="954"/>
      <c r="R213" s="954"/>
      <c r="S213" s="954"/>
      <c r="T213" s="954"/>
      <c r="U213" s="954"/>
      <c r="V213" s="954"/>
      <c r="W213" s="954"/>
      <c r="X213" s="954"/>
      <c r="Y213" s="954"/>
      <c r="Z213" s="954"/>
      <c r="AA213" s="954"/>
      <c r="AB213" s="954"/>
      <c r="AC213" s="954"/>
      <c r="AD213" s="954"/>
      <c r="AE213" s="954"/>
      <c r="AF213" s="954"/>
      <c r="AG213" s="954"/>
      <c r="AH213" s="954"/>
      <c r="AI213" s="954"/>
      <c r="AJ213" s="954"/>
      <c r="AK213" s="954"/>
      <c r="AL213" s="954"/>
      <c r="AM213" s="954"/>
      <c r="AN213" s="954"/>
      <c r="AO213" s="954"/>
      <c r="AP213" s="362"/>
      <c r="AQ213" s="362"/>
      <c r="AR213" s="362"/>
      <c r="AV213" s="438"/>
    </row>
    <row r="214" spans="1:48" s="390" customFormat="1" ht="13.5" customHeight="1">
      <c r="A214" s="439"/>
      <c r="B214" s="390" t="s">
        <v>1837</v>
      </c>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439"/>
      <c r="AQ214" s="439"/>
      <c r="AR214" s="439"/>
      <c r="AS214" s="387"/>
    </row>
    <row r="215" spans="1:48" s="390" customFormat="1" ht="13.5" customHeight="1">
      <c r="A215" s="439"/>
      <c r="B215" s="387" t="s">
        <v>1838</v>
      </c>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439"/>
      <c r="AQ215" s="439"/>
      <c r="AR215" s="439"/>
      <c r="AS215" s="387"/>
    </row>
    <row r="216" spans="1:48" s="390" customFormat="1" ht="13.5" customHeight="1">
      <c r="A216" s="439"/>
      <c r="B216" s="387" t="s">
        <v>1839</v>
      </c>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439"/>
      <c r="AQ216" s="439"/>
      <c r="AR216" s="439"/>
      <c r="AS216" s="387"/>
    </row>
  </sheetData>
  <dataConsolidate/>
  <mergeCells count="257">
    <mergeCell ref="B212:D213"/>
    <mergeCell ref="E212:AO213"/>
    <mergeCell ref="AG201:AG202"/>
    <mergeCell ref="AH201:AN202"/>
    <mergeCell ref="AO201:AO202"/>
    <mergeCell ref="B208:D209"/>
    <mergeCell ref="B210:D211"/>
    <mergeCell ref="E210:AO211"/>
    <mergeCell ref="B201:I202"/>
    <mergeCell ref="J201:P202"/>
    <mergeCell ref="Q201:Q202"/>
    <mergeCell ref="R201:X202"/>
    <mergeCell ref="Y201:Y202"/>
    <mergeCell ref="Z201:AF202"/>
    <mergeCell ref="B192:F195"/>
    <mergeCell ref="B199:I200"/>
    <mergeCell ref="J199:Q200"/>
    <mergeCell ref="R199:Y200"/>
    <mergeCell ref="Z199:AG200"/>
    <mergeCell ref="AH199:AO200"/>
    <mergeCell ref="B191:F191"/>
    <mergeCell ref="G191:K191"/>
    <mergeCell ref="L191:O191"/>
    <mergeCell ref="P191:Y191"/>
    <mergeCell ref="AB191:AF191"/>
    <mergeCell ref="AG191:AO191"/>
    <mergeCell ref="AH188:AK188"/>
    <mergeCell ref="AM188:AR188"/>
    <mergeCell ref="B189:F189"/>
    <mergeCell ref="G189:AB189"/>
    <mergeCell ref="AC189:AR189"/>
    <mergeCell ref="B190:F190"/>
    <mergeCell ref="G190:R190"/>
    <mergeCell ref="V190:AB190"/>
    <mergeCell ref="AC190:AN190"/>
    <mergeCell ref="B188:F188"/>
    <mergeCell ref="G188:J188"/>
    <mergeCell ref="L188:O188"/>
    <mergeCell ref="Q188:U188"/>
    <mergeCell ref="V188:AB188"/>
    <mergeCell ref="AC188:AF188"/>
    <mergeCell ref="B183:F184"/>
    <mergeCell ref="G183:AR184"/>
    <mergeCell ref="B185:F187"/>
    <mergeCell ref="H185:K185"/>
    <mergeCell ref="M185:Q185"/>
    <mergeCell ref="G186:AR187"/>
    <mergeCell ref="AO164:AO165"/>
    <mergeCell ref="C166:AP166"/>
    <mergeCell ref="B177:F179"/>
    <mergeCell ref="G177:AR179"/>
    <mergeCell ref="B180:F182"/>
    <mergeCell ref="G180:AR182"/>
    <mergeCell ref="AD162:AF163"/>
    <mergeCell ref="AG162:AN163"/>
    <mergeCell ref="AO162:AO163"/>
    <mergeCell ref="C164:M165"/>
    <mergeCell ref="N164:T165"/>
    <mergeCell ref="U164:U165"/>
    <mergeCell ref="V164:AB165"/>
    <mergeCell ref="AC164:AC165"/>
    <mergeCell ref="AD164:AF165"/>
    <mergeCell ref="AG164:AN165"/>
    <mergeCell ref="C162:D163"/>
    <mergeCell ref="E162:M163"/>
    <mergeCell ref="N162:T163"/>
    <mergeCell ref="U162:U163"/>
    <mergeCell ref="V162:AB163"/>
    <mergeCell ref="AC162:AC163"/>
    <mergeCell ref="AG143:AJ143"/>
    <mergeCell ref="AL143:AO143"/>
    <mergeCell ref="C144:I144"/>
    <mergeCell ref="J144:AO144"/>
    <mergeCell ref="C160:M161"/>
    <mergeCell ref="N160:U161"/>
    <mergeCell ref="V160:AC161"/>
    <mergeCell ref="AD160:AF161"/>
    <mergeCell ref="AG160:AO161"/>
    <mergeCell ref="C143:I143"/>
    <mergeCell ref="J143:L143"/>
    <mergeCell ref="N143:Q143"/>
    <mergeCell ref="S143:U143"/>
    <mergeCell ref="V143:AB143"/>
    <mergeCell ref="AC143:AE143"/>
    <mergeCell ref="C138:I139"/>
    <mergeCell ref="J138:AO139"/>
    <mergeCell ref="C140:I142"/>
    <mergeCell ref="K140:N140"/>
    <mergeCell ref="P140:T140"/>
    <mergeCell ref="J141:AO142"/>
    <mergeCell ref="C133:I134"/>
    <mergeCell ref="J133:AO134"/>
    <mergeCell ref="C135:I135"/>
    <mergeCell ref="J135:AO135"/>
    <mergeCell ref="C136:I137"/>
    <mergeCell ref="J136:AO137"/>
    <mergeCell ref="AG126:AJ126"/>
    <mergeCell ref="AL126:AO126"/>
    <mergeCell ref="C127:I127"/>
    <mergeCell ref="J127:AO127"/>
    <mergeCell ref="C130:I132"/>
    <mergeCell ref="J130:AO132"/>
    <mergeCell ref="C126:I126"/>
    <mergeCell ref="J126:L126"/>
    <mergeCell ref="N126:Q126"/>
    <mergeCell ref="S126:U126"/>
    <mergeCell ref="V126:AB126"/>
    <mergeCell ref="AC126:AE126"/>
    <mergeCell ref="C121:I122"/>
    <mergeCell ref="J121:AO122"/>
    <mergeCell ref="C123:I125"/>
    <mergeCell ref="K123:N123"/>
    <mergeCell ref="P123:T123"/>
    <mergeCell ref="J124:AO125"/>
    <mergeCell ref="C116:I117"/>
    <mergeCell ref="J116:AO117"/>
    <mergeCell ref="C118:I118"/>
    <mergeCell ref="J118:AO118"/>
    <mergeCell ref="C119:I120"/>
    <mergeCell ref="J119:AO120"/>
    <mergeCell ref="AG109:AJ109"/>
    <mergeCell ref="AL109:AO109"/>
    <mergeCell ref="C110:I110"/>
    <mergeCell ref="J110:AO110"/>
    <mergeCell ref="C113:I115"/>
    <mergeCell ref="J113:AO115"/>
    <mergeCell ref="C109:I109"/>
    <mergeCell ref="J109:L109"/>
    <mergeCell ref="N109:Q109"/>
    <mergeCell ref="S109:U109"/>
    <mergeCell ref="V109:AB109"/>
    <mergeCell ref="AC109:AE109"/>
    <mergeCell ref="C102:I103"/>
    <mergeCell ref="J102:AO103"/>
    <mergeCell ref="C104:I105"/>
    <mergeCell ref="J104:AO105"/>
    <mergeCell ref="C106:I108"/>
    <mergeCell ref="K106:N106"/>
    <mergeCell ref="P106:T106"/>
    <mergeCell ref="J107:AO108"/>
    <mergeCell ref="C96:I98"/>
    <mergeCell ref="J96:AO98"/>
    <mergeCell ref="C99:I100"/>
    <mergeCell ref="J99:AO100"/>
    <mergeCell ref="C101:I101"/>
    <mergeCell ref="J101:AO101"/>
    <mergeCell ref="D80:V80"/>
    <mergeCell ref="W80:AG80"/>
    <mergeCell ref="AH80:AM80"/>
    <mergeCell ref="E88:I89"/>
    <mergeCell ref="J88:Q88"/>
    <mergeCell ref="R88:T88"/>
    <mergeCell ref="U88:W88"/>
    <mergeCell ref="X88:Y88"/>
    <mergeCell ref="Z88:AB88"/>
    <mergeCell ref="AC88:AD88"/>
    <mergeCell ref="AE88:AG88"/>
    <mergeCell ref="AH88:AI88"/>
    <mergeCell ref="J89:Q89"/>
    <mergeCell ref="R89:T89"/>
    <mergeCell ref="U89:W89"/>
    <mergeCell ref="X89:Y89"/>
    <mergeCell ref="Z89:AB89"/>
    <mergeCell ref="AC89:AD89"/>
    <mergeCell ref="AE89:AG89"/>
    <mergeCell ref="AH89:AI89"/>
    <mergeCell ref="D78:V78"/>
    <mergeCell ref="W78:AG78"/>
    <mergeCell ref="AH78:AM78"/>
    <mergeCell ref="D79:V79"/>
    <mergeCell ref="W79:AG79"/>
    <mergeCell ref="AH79:AM79"/>
    <mergeCell ref="AO69:AP69"/>
    <mergeCell ref="D70:J70"/>
    <mergeCell ref="K70:N70"/>
    <mergeCell ref="O70:R70"/>
    <mergeCell ref="S70:V70"/>
    <mergeCell ref="W70:AA70"/>
    <mergeCell ref="AB70:AF70"/>
    <mergeCell ref="AG70:AJ70"/>
    <mergeCell ref="AK70:AN70"/>
    <mergeCell ref="AO70:AP70"/>
    <mergeCell ref="D69:J69"/>
    <mergeCell ref="K69:N69"/>
    <mergeCell ref="O69:R69"/>
    <mergeCell ref="S69:V69"/>
    <mergeCell ref="W69:AA69"/>
    <mergeCell ref="AB69:AF69"/>
    <mergeCell ref="AG69:AJ69"/>
    <mergeCell ref="AK69:AN69"/>
    <mergeCell ref="D77:V77"/>
    <mergeCell ref="W77:AM77"/>
    <mergeCell ref="AG67:AJ67"/>
    <mergeCell ref="AK67:AN67"/>
    <mergeCell ref="AO67:AP67"/>
    <mergeCell ref="D68:J68"/>
    <mergeCell ref="K68:N68"/>
    <mergeCell ref="O68:R68"/>
    <mergeCell ref="S68:V68"/>
    <mergeCell ref="W68:AA68"/>
    <mergeCell ref="AB68:AF68"/>
    <mergeCell ref="AG68:AJ68"/>
    <mergeCell ref="D67:J67"/>
    <mergeCell ref="K67:N67"/>
    <mergeCell ref="O67:R67"/>
    <mergeCell ref="S67:V67"/>
    <mergeCell ref="W67:AA67"/>
    <mergeCell ref="AB67:AF67"/>
    <mergeCell ref="AK68:AN68"/>
    <mergeCell ref="AO68:AP68"/>
    <mergeCell ref="AO64:AP66"/>
    <mergeCell ref="K66:N66"/>
    <mergeCell ref="O66:R66"/>
    <mergeCell ref="S66:V66"/>
    <mergeCell ref="W66:AA66"/>
    <mergeCell ref="AB66:AF66"/>
    <mergeCell ref="D58:Q59"/>
    <mergeCell ref="R58:AO59"/>
    <mergeCell ref="D64:J66"/>
    <mergeCell ref="K64:N65"/>
    <mergeCell ref="O64:R65"/>
    <mergeCell ref="S64:V65"/>
    <mergeCell ref="W64:AA65"/>
    <mergeCell ref="AB64:AF65"/>
    <mergeCell ref="AG64:AJ66"/>
    <mergeCell ref="AK64:AN66"/>
    <mergeCell ref="D47:L50"/>
    <mergeCell ref="M47:AO48"/>
    <mergeCell ref="M49:AO50"/>
    <mergeCell ref="D54:L57"/>
    <mergeCell ref="M54:AO57"/>
    <mergeCell ref="D32:L34"/>
    <mergeCell ref="M32:AO34"/>
    <mergeCell ref="D35:L37"/>
    <mergeCell ref="M35:AO37"/>
    <mergeCell ref="D38:L40"/>
    <mergeCell ref="M38:AO40"/>
    <mergeCell ref="D27:L29"/>
    <mergeCell ref="M27:AO29"/>
    <mergeCell ref="D11:J12"/>
    <mergeCell ref="K11:AO12"/>
    <mergeCell ref="D13:J14"/>
    <mergeCell ref="K13:AO14"/>
    <mergeCell ref="D15:J16"/>
    <mergeCell ref="K15:AO16"/>
    <mergeCell ref="D43:L46"/>
    <mergeCell ref="M43:AO46"/>
    <mergeCell ref="A3:AS3"/>
    <mergeCell ref="A4:AR4"/>
    <mergeCell ref="D8:J10"/>
    <mergeCell ref="L8:O8"/>
    <mergeCell ref="Q8:U8"/>
    <mergeCell ref="K9:AO10"/>
    <mergeCell ref="D21:L23"/>
    <mergeCell ref="M21:AO23"/>
    <mergeCell ref="D24:L26"/>
    <mergeCell ref="M24:AO26"/>
  </mergeCells>
  <phoneticPr fontId="6"/>
  <dataValidations count="4">
    <dataValidation type="list" allowBlank="1" showInputMessage="1" showErrorMessage="1" sqref="AO67:AP69" xr:uid="{9179C70E-1CCF-48AB-81F8-9710DE4314BE}">
      <formula1>"都市ガス,LPG"</formula1>
    </dataValidation>
    <dataValidation type="list" allowBlank="1" showInputMessage="1" showErrorMessage="1" sqref="D67:J69" xr:uid="{6D06CD39-D91B-4B70-BF9F-706D698180FB}">
      <formula1>"ジェネライト,ガスエンジン,ガスタービン,燃料電池"</formula1>
    </dataValidation>
    <dataValidation imeMode="off" allowBlank="1" showInputMessage="1" showErrorMessage="1" sqref="AP154:AR154 AP110:AR112 J110:J112 J127 AP127:AR127 J154 AP129:AR129 J129 J144 AP144:AR144" xr:uid="{49955A25-6A34-4EFB-86C3-BBF27FBE43A6}"/>
    <dataValidation imeMode="hiragana" allowBlank="1" showInputMessage="1" showErrorMessage="1" sqref="J101 AP101:AR101 J118 AP118:AR118 J135 AP135:AR135" xr:uid="{6EAD89B9-0ABF-41A3-B05F-5A295C625DE7}"/>
  </dataValidations>
  <printOptions horizontalCentered="1"/>
  <pageMargins left="0.51181102362204722" right="0.47244094488188976" top="0.59055118110236215" bottom="0.39370078740157483" header="0.31496062992125984" footer="0.31496062992125984"/>
  <pageSetup paperSize="9" fitToHeight="0" orientation="portrait" r:id="rId1"/>
  <rowBreaks count="4" manualBreakCount="4">
    <brk id="60" max="43" man="1"/>
    <brk id="92" max="43" man="1"/>
    <brk id="154" max="43" man="1"/>
    <brk id="173" max="43" man="1"/>
  </rowBreaks>
  <colBreaks count="1" manualBreakCount="1">
    <brk id="2" max="173"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6</xdr:col>
                    <xdr:colOff>146050</xdr:colOff>
                    <xdr:row>190</xdr:row>
                    <xdr:rowOff>152400</xdr:rowOff>
                  </from>
                  <to>
                    <xdr:col>8</xdr:col>
                    <xdr:colOff>38100</xdr:colOff>
                    <xdr:row>192</xdr:row>
                    <xdr:rowOff>38100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6</xdr:col>
                    <xdr:colOff>146050</xdr:colOff>
                    <xdr:row>191</xdr:row>
                    <xdr:rowOff>152400</xdr:rowOff>
                  </from>
                  <to>
                    <xdr:col>8</xdr:col>
                    <xdr:colOff>38100</xdr:colOff>
                    <xdr:row>193</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6</xdr:col>
                    <xdr:colOff>146050</xdr:colOff>
                    <xdr:row>192</xdr:row>
                    <xdr:rowOff>152400</xdr:rowOff>
                  </from>
                  <to>
                    <xdr:col>8</xdr:col>
                    <xdr:colOff>38100</xdr:colOff>
                    <xdr:row>194</xdr:row>
                    <xdr:rowOff>38100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6</xdr:col>
                    <xdr:colOff>146050</xdr:colOff>
                    <xdr:row>193</xdr:row>
                    <xdr:rowOff>152400</xdr:rowOff>
                  </from>
                  <to>
                    <xdr:col>8</xdr:col>
                    <xdr:colOff>38100</xdr:colOff>
                    <xdr:row>195</xdr:row>
                    <xdr:rowOff>38100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146050</xdr:colOff>
                    <xdr:row>207</xdr:row>
                    <xdr:rowOff>69850</xdr:rowOff>
                  </from>
                  <to>
                    <xdr:col>3</xdr:col>
                    <xdr:colOff>38100</xdr:colOff>
                    <xdr:row>208</xdr:row>
                    <xdr:rowOff>107950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xdr:col>
                    <xdr:colOff>146050</xdr:colOff>
                    <xdr:row>209</xdr:row>
                    <xdr:rowOff>69850</xdr:rowOff>
                  </from>
                  <to>
                    <xdr:col>3</xdr:col>
                    <xdr:colOff>38100</xdr:colOff>
                    <xdr:row>210</xdr:row>
                    <xdr:rowOff>107950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12</xdr:col>
                    <xdr:colOff>38100</xdr:colOff>
                    <xdr:row>42</xdr:row>
                    <xdr:rowOff>69850</xdr:rowOff>
                  </from>
                  <to>
                    <xdr:col>13</xdr:col>
                    <xdr:colOff>146050</xdr:colOff>
                    <xdr:row>43</xdr:row>
                    <xdr:rowOff>152400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19</xdr:col>
                    <xdr:colOff>69850</xdr:colOff>
                    <xdr:row>42</xdr:row>
                    <xdr:rowOff>69850</xdr:rowOff>
                  </from>
                  <to>
                    <xdr:col>21</xdr:col>
                    <xdr:colOff>0</xdr:colOff>
                    <xdr:row>43</xdr:row>
                    <xdr:rowOff>152400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23</xdr:col>
                    <xdr:colOff>114300</xdr:colOff>
                    <xdr:row>42</xdr:row>
                    <xdr:rowOff>69850</xdr:rowOff>
                  </from>
                  <to>
                    <xdr:col>25</xdr:col>
                    <xdr:colOff>50800</xdr:colOff>
                    <xdr:row>43</xdr:row>
                    <xdr:rowOff>152400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27</xdr:col>
                    <xdr:colOff>31750</xdr:colOff>
                    <xdr:row>42</xdr:row>
                    <xdr:rowOff>69850</xdr:rowOff>
                  </from>
                  <to>
                    <xdr:col>28</xdr:col>
                    <xdr:colOff>127000</xdr:colOff>
                    <xdr:row>43</xdr:row>
                    <xdr:rowOff>152400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14</xdr:col>
                    <xdr:colOff>127000</xdr:colOff>
                    <xdr:row>44</xdr:row>
                    <xdr:rowOff>31750</xdr:rowOff>
                  </from>
                  <to>
                    <xdr:col>16</xdr:col>
                    <xdr:colOff>69850</xdr:colOff>
                    <xdr:row>45</xdr:row>
                    <xdr:rowOff>107950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xdr:col>
                    <xdr:colOff>146050</xdr:colOff>
                    <xdr:row>211</xdr:row>
                    <xdr:rowOff>69850</xdr:rowOff>
                  </from>
                  <to>
                    <xdr:col>3</xdr:col>
                    <xdr:colOff>38100</xdr:colOff>
                    <xdr:row>212</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5219B4C-5542-4AC9-AABC-D3CEEFA9C3B9}">
          <x14:formula1>
            <xm:f>【参考資料】日本標準産業分類!$B$172:$B$287</xm:f>
          </x14:formula1>
          <xm:sqref>G189:AB189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23</vt:i4>
      </vt:variant>
    </vt:vector>
  </HeadingPairs>
  <TitlesOfParts>
    <vt:vector size="51" baseType="lpstr">
      <vt:lpstr>様式１</vt:lpstr>
      <vt:lpstr>様式１ (申請2社用)</vt:lpstr>
      <vt:lpstr>様式１ (申請３社用)</vt:lpstr>
      <vt:lpstr>様式２</vt:lpstr>
      <vt:lpstr>様式２ (申請者２社用)</vt:lpstr>
      <vt:lpstr>（様式２）協定など</vt:lpstr>
      <vt:lpstr>（様式２）対象市区町村</vt:lpstr>
      <vt:lpstr>対象自治体リスト</vt:lpstr>
      <vt:lpstr>様式２ (申請者３社用)</vt:lpstr>
      <vt:lpstr>様式３</vt:lpstr>
      <vt:lpstr>様式４</vt:lpstr>
      <vt:lpstr>様式５</vt:lpstr>
      <vt:lpstr>様式６</vt:lpstr>
      <vt:lpstr>様式７</vt:lpstr>
      <vt:lpstr>様式８</vt:lpstr>
      <vt:lpstr>様式９</vt:lpstr>
      <vt:lpstr>様式１０</vt:lpstr>
      <vt:lpstr>様式１１</vt:lpstr>
      <vt:lpstr>様式１２</vt:lpstr>
      <vt:lpstr>様式１３</vt:lpstr>
      <vt:lpstr>様式１４</vt:lpstr>
      <vt:lpstr>様式１５</vt:lpstr>
      <vt:lpstr>別紙1 (入力フォーマット) </vt:lpstr>
      <vt:lpstr>別紙1 (記入例) </vt:lpstr>
      <vt:lpstr>別紙２ </vt:lpstr>
      <vt:lpstr>添付３</vt:lpstr>
      <vt:lpstr>【参考資料】日本標準産業分類</vt:lpstr>
      <vt:lpstr>カテゴリー判定</vt:lpstr>
      <vt:lpstr>【参考資料】日本標準産業分類!Print_Area</vt:lpstr>
      <vt:lpstr>'別紙1 (記入例) '!Print_Area</vt:lpstr>
      <vt:lpstr>'別紙1 (入力フォーマット) '!Print_Area</vt:lpstr>
      <vt:lpstr>'別紙２ '!Print_Area</vt:lpstr>
      <vt:lpstr>様式１!Print_Area</vt:lpstr>
      <vt:lpstr>'様式１ (申請2社用)'!Print_Area</vt:lpstr>
      <vt:lpstr>'様式１ (申請３社用)'!Print_Area</vt:lpstr>
      <vt:lpstr>様式１０!Print_Area</vt:lpstr>
      <vt:lpstr>様式１１!Print_Area</vt:lpstr>
      <vt:lpstr>様式１２!Print_Area</vt:lpstr>
      <vt:lpstr>様式１３!Print_Area</vt:lpstr>
      <vt:lpstr>様式１４!Print_Area</vt:lpstr>
      <vt:lpstr>様式１５!Print_Area</vt:lpstr>
      <vt:lpstr>様式２!Print_Area</vt:lpstr>
      <vt:lpstr>'様式２ (申請者２社用)'!Print_Area</vt:lpstr>
      <vt:lpstr>'様式２ (申請者３社用)'!Print_Area</vt:lpstr>
      <vt:lpstr>様式３!Print_Area</vt:lpstr>
      <vt:lpstr>様式４!Print_Area</vt:lpstr>
      <vt:lpstr>様式５!Print_Area</vt:lpstr>
      <vt:lpstr>様式６!Print_Area</vt:lpstr>
      <vt:lpstr>様式７!Print_Area</vt:lpstr>
      <vt:lpstr>様式８!Print_Area</vt:lpstr>
      <vt:lpstr>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hatano</cp:lastModifiedBy>
  <cp:lastPrinted>2022-03-25T07:26:17Z</cp:lastPrinted>
  <dcterms:created xsi:type="dcterms:W3CDTF">2002-02-13T10:06:05Z</dcterms:created>
  <dcterms:modified xsi:type="dcterms:W3CDTF">2022-05-24T04:57:01Z</dcterms:modified>
</cp:coreProperties>
</file>