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V:\■R6補正強靭性\05.R6補 公募説明会　資料\R6補正 申請書類\HP UP用（4月　日）\R6補正 申請書類_一式（ホームページ・jGrantsアップ用）\R6補_申請様式_一式\"/>
    </mc:Choice>
  </mc:AlternateContent>
  <xr:revisionPtr revIDLastSave="0" documentId="13_ncr:1_{F4A55B66-9BC1-42B3-AB41-FF8DAE6D25CB}" xr6:coauthVersionLast="47" xr6:coauthVersionMax="47" xr10:uidLastSave="{00000000-0000-0000-0000-000000000000}"/>
  <workbookProtection workbookAlgorithmName="SHA-512" workbookHashValue="nUcAoaXJoS/Js5v/vItjUElPk3TW5TKNWpMSR7I6nBHVCptpkRkpHSkCNghmAMAa4FvDkxS4imiILa1W9CUDnQ==" workbookSaltValue="TvSLxJASbkdl7YC/Jnj+nA==" workbookSpinCount="100000" lockStructure="1"/>
  <bookViews>
    <workbookView xWindow="-110" yWindow="-110" windowWidth="19420" windowHeight="10420" tabRatio="807" xr2:uid="{00000000-000D-0000-FFFF-FFFF00000000}"/>
  </bookViews>
  <sheets>
    <sheet name="別紙2【記入例】" sheetId="151" r:id="rId1"/>
    <sheet name="別紙2" sheetId="126" r:id="rId2"/>
    <sheet name="別紙3【記入例】" sheetId="152" r:id="rId3"/>
    <sheet name="別紙3" sheetId="127" r:id="rId4"/>
    <sheet name="別紙4【記入例】" sheetId="153" r:id="rId5"/>
    <sheet name="別紙4" sheetId="128" r:id="rId6"/>
  </sheets>
  <definedNames>
    <definedName name="_xlnm.Print_Area" localSheetId="1">別紙2!$B$1:$AT$20</definedName>
    <definedName name="_xlnm.Print_Area" localSheetId="0">別紙2【記入例】!$B$1:$AT$20</definedName>
    <definedName name="_xlnm.Print_Area" localSheetId="3">別紙3!$A$1:$AR$54</definedName>
    <definedName name="_xlnm.Print_Area" localSheetId="2">別紙3【記入例】!$A$1:$AR$54</definedName>
    <definedName name="_xlnm.Print_Area" localSheetId="5">別紙4!$A$1:$AR$34</definedName>
    <definedName name="_xlnm.Print_Area" localSheetId="4">別紙4【記入例】!$A$1:$AR$34</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J20" i="153" l="1"/>
  <c r="AJ13" i="153"/>
  <c r="U51" i="152"/>
  <c r="L51" i="152"/>
  <c r="AD49" i="152"/>
  <c r="AJ49" i="152" s="1"/>
  <c r="AJ47" i="152"/>
  <c r="AD47" i="152"/>
  <c r="AD45" i="152"/>
  <c r="AJ45" i="152" s="1"/>
  <c r="AJ43" i="152"/>
  <c r="AD43" i="152"/>
  <c r="AJ41" i="152"/>
  <c r="AD41" i="152"/>
  <c r="U35" i="152"/>
  <c r="L35" i="152"/>
  <c r="AJ33" i="152"/>
  <c r="AD33" i="152"/>
  <c r="AD31" i="152"/>
  <c r="AJ31" i="152" s="1"/>
  <c r="AJ15" i="152" s="1"/>
  <c r="AD29" i="152"/>
  <c r="AJ29" i="152" s="1"/>
  <c r="AD27" i="152"/>
  <c r="AJ27" i="152" s="1"/>
  <c r="AJ11" i="152" s="1"/>
  <c r="AJ25" i="152"/>
  <c r="AJ9" i="152" s="1"/>
  <c r="AD17" i="152"/>
  <c r="U17" i="152"/>
  <c r="L17" i="152"/>
  <c r="AD15" i="152"/>
  <c r="U15" i="152"/>
  <c r="L15" i="152"/>
  <c r="AD13" i="152"/>
  <c r="U13" i="152"/>
  <c r="L13" i="152"/>
  <c r="AD11" i="152"/>
  <c r="U11" i="152"/>
  <c r="L11" i="152"/>
  <c r="AD9" i="152"/>
  <c r="U9" i="152"/>
  <c r="U19" i="152" s="1"/>
  <c r="L9" i="152"/>
  <c r="L19" i="152" s="1"/>
  <c r="AL19" i="151"/>
  <c r="AA19" i="151"/>
  <c r="S19" i="151"/>
  <c r="AI17" i="151"/>
  <c r="AI15" i="151"/>
  <c r="AI13" i="151"/>
  <c r="AI11" i="151"/>
  <c r="AJ20" i="128"/>
  <c r="AJ13" i="128"/>
  <c r="AJ13" i="152" l="1"/>
  <c r="AJ19" i="152" s="1"/>
  <c r="AJ35" i="152"/>
  <c r="AJ17" i="152"/>
  <c r="AJ51" i="152"/>
  <c r="L9" i="127"/>
  <c r="L11" i="127"/>
  <c r="L13" i="127"/>
  <c r="L15" i="127"/>
  <c r="L17" i="127"/>
  <c r="U11" i="127"/>
  <c r="U17" i="127" l="1"/>
  <c r="U15" i="127"/>
  <c r="U13" i="127"/>
  <c r="U9" i="127"/>
  <c r="U19" i="127" l="1"/>
  <c r="S19" i="126"/>
  <c r="AA19" i="126"/>
  <c r="U51" i="127"/>
  <c r="L51" i="127"/>
  <c r="AD49" i="127"/>
  <c r="AJ49" i="127" s="1"/>
  <c r="AD47" i="127"/>
  <c r="AJ47" i="127" s="1"/>
  <c r="AD45" i="127"/>
  <c r="AJ45" i="127" s="1"/>
  <c r="AD43" i="127"/>
  <c r="AJ43" i="127" s="1"/>
  <c r="AD41" i="127"/>
  <c r="AJ41" i="127" s="1"/>
  <c r="U35" i="127"/>
  <c r="L35" i="127"/>
  <c r="AD33" i="127"/>
  <c r="AJ33" i="127" s="1"/>
  <c r="AD31" i="127"/>
  <c r="AJ31" i="127" s="1"/>
  <c r="AD29" i="127"/>
  <c r="AJ29" i="127" s="1"/>
  <c r="AD27" i="127"/>
  <c r="AJ27" i="127" s="1"/>
  <c r="AJ25" i="127"/>
  <c r="AD17" i="127"/>
  <c r="AD15" i="127"/>
  <c r="AD13" i="127"/>
  <c r="AD11" i="127"/>
  <c r="L19" i="127"/>
  <c r="AD9" i="127"/>
  <c r="AL19" i="126"/>
  <c r="AI17" i="126"/>
  <c r="AI15" i="126"/>
  <c r="AI13" i="126"/>
  <c r="AI11" i="126"/>
  <c r="AJ9" i="127" l="1"/>
  <c r="AJ11" i="127"/>
  <c r="AJ13" i="127"/>
  <c r="AJ35" i="127"/>
  <c r="AJ15" i="127"/>
  <c r="AJ17" i="127"/>
  <c r="AJ51" i="127"/>
  <c r="AJ19" i="127" l="1"/>
</calcChain>
</file>

<file path=xl/sharedStrings.xml><?xml version="1.0" encoding="utf-8"?>
<sst xmlns="http://schemas.openxmlformats.org/spreadsheetml/2006/main" count="299" uniqueCount="50">
  <si>
    <t>補助対象経費</t>
    <rPh sb="0" eb="2">
      <t>ホジョ</t>
    </rPh>
    <rPh sb="2" eb="4">
      <t>タイショウ</t>
    </rPh>
    <rPh sb="4" eb="6">
      <t>ケイヒ</t>
    </rPh>
    <phoneticPr fontId="7"/>
  </si>
  <si>
    <t>調達金額</t>
    <rPh sb="0" eb="2">
      <t>チョウタツ</t>
    </rPh>
    <rPh sb="2" eb="4">
      <t>キンガク</t>
    </rPh>
    <phoneticPr fontId="7"/>
  </si>
  <si>
    <t>自己資金</t>
    <rPh sb="0" eb="2">
      <t>ジコ</t>
    </rPh>
    <rPh sb="2" eb="4">
      <t>シキン</t>
    </rPh>
    <phoneticPr fontId="7"/>
  </si>
  <si>
    <t>円</t>
    <rPh sb="0" eb="1">
      <t>エン</t>
    </rPh>
    <phoneticPr fontId="7"/>
  </si>
  <si>
    <t>Ⅴ．敷地内ガス管敷設費</t>
    <rPh sb="2" eb="4">
      <t>シキチ</t>
    </rPh>
    <rPh sb="4" eb="5">
      <t>ナイ</t>
    </rPh>
    <rPh sb="7" eb="8">
      <t>カン</t>
    </rPh>
    <rPh sb="8" eb="10">
      <t>フセツ</t>
    </rPh>
    <rPh sb="10" eb="11">
      <t>ヒ</t>
    </rPh>
    <phoneticPr fontId="7"/>
  </si>
  <si>
    <t>Ⅰ．設　計　費</t>
    <rPh sb="2" eb="3">
      <t>セツ</t>
    </rPh>
    <rPh sb="4" eb="5">
      <t>ケイ</t>
    </rPh>
    <rPh sb="6" eb="7">
      <t>ヒ</t>
    </rPh>
    <phoneticPr fontId="7"/>
  </si>
  <si>
    <t>区　分</t>
    <rPh sb="0" eb="1">
      <t>ク</t>
    </rPh>
    <rPh sb="2" eb="3">
      <t>ブン</t>
    </rPh>
    <phoneticPr fontId="7"/>
  </si>
  <si>
    <t>Ⅲ．新規設備機器費</t>
    <rPh sb="2" eb="4">
      <t>シンキ</t>
    </rPh>
    <rPh sb="4" eb="6">
      <t>セツビ</t>
    </rPh>
    <rPh sb="6" eb="8">
      <t>キキ</t>
    </rPh>
    <rPh sb="8" eb="9">
      <t>ヒ</t>
    </rPh>
    <phoneticPr fontId="7"/>
  </si>
  <si>
    <t>Ⅳ．新規設備設置工事費</t>
    <rPh sb="2" eb="4">
      <t>シンキ</t>
    </rPh>
    <rPh sb="4" eb="6">
      <t>セツビ</t>
    </rPh>
    <rPh sb="6" eb="8">
      <t>セッチ</t>
    </rPh>
    <rPh sb="8" eb="11">
      <t>コウジヒ</t>
    </rPh>
    <phoneticPr fontId="7"/>
  </si>
  <si>
    <t>Ⅱ．既存設備撤去費</t>
    <rPh sb="2" eb="4">
      <t>キゾン</t>
    </rPh>
    <rPh sb="4" eb="6">
      <t>セツビ</t>
    </rPh>
    <rPh sb="6" eb="8">
      <t>テッキョ</t>
    </rPh>
    <rPh sb="8" eb="9">
      <t>ヒ</t>
    </rPh>
    <phoneticPr fontId="7"/>
  </si>
  <si>
    <t>合計</t>
    <rPh sb="0" eb="2">
      <t>ゴウケイ</t>
    </rPh>
    <phoneticPr fontId="7"/>
  </si>
  <si>
    <t>補助率</t>
    <rPh sb="0" eb="2">
      <t>ホジョ</t>
    </rPh>
    <rPh sb="2" eb="3">
      <t>リツ</t>
    </rPh>
    <phoneticPr fontId="7"/>
  </si>
  <si>
    <t>合　計</t>
    <rPh sb="0" eb="1">
      <t>ア</t>
    </rPh>
    <rPh sb="2" eb="3">
      <t>ケイ</t>
    </rPh>
    <phoneticPr fontId="7"/>
  </si>
  <si>
    <t>補助金交付申請額</t>
    <rPh sb="0" eb="2">
      <t>ホジョ</t>
    </rPh>
    <rPh sb="2" eb="3">
      <t>キン</t>
    </rPh>
    <rPh sb="3" eb="5">
      <t>コウフ</t>
    </rPh>
    <rPh sb="5" eb="7">
      <t>シンセイ</t>
    </rPh>
    <rPh sb="7" eb="8">
      <t>ガク</t>
    </rPh>
    <phoneticPr fontId="7"/>
  </si>
  <si>
    <t>合　　計</t>
    <rPh sb="0" eb="1">
      <t>ゴウ</t>
    </rPh>
    <rPh sb="3" eb="4">
      <t>ケイ</t>
    </rPh>
    <phoneticPr fontId="7"/>
  </si>
  <si>
    <t>補助事業に要する経費</t>
    <phoneticPr fontId="7"/>
  </si>
  <si>
    <t>補助率</t>
    <phoneticPr fontId="7"/>
  </si>
  <si>
    <t>補助事業に要する経費</t>
    <rPh sb="0" eb="2">
      <t>ホジョ</t>
    </rPh>
    <rPh sb="2" eb="4">
      <t>ジギョウ</t>
    </rPh>
    <rPh sb="5" eb="6">
      <t>ヨウ</t>
    </rPh>
    <rPh sb="8" eb="10">
      <t>ケイヒ</t>
    </rPh>
    <phoneticPr fontId="7"/>
  </si>
  <si>
    <t>※　金額に消費税等は含まないこと</t>
    <rPh sb="2" eb="4">
      <t>キンガク</t>
    </rPh>
    <rPh sb="5" eb="8">
      <t>ショウヒゼイ</t>
    </rPh>
    <rPh sb="8" eb="9">
      <t>トウ</t>
    </rPh>
    <rPh sb="10" eb="11">
      <t>フク</t>
    </rPh>
    <phoneticPr fontId="7"/>
  </si>
  <si>
    <t>合　　　計</t>
    <rPh sb="0" eb="1">
      <t>ゴウ</t>
    </rPh>
    <rPh sb="4" eb="5">
      <t>ケイ</t>
    </rPh>
    <phoneticPr fontId="7"/>
  </si>
  <si>
    <t>申請金額整理表</t>
    <phoneticPr fontId="7"/>
  </si>
  <si>
    <t>見積件名</t>
    <rPh sb="0" eb="2">
      <t>ミツモリ</t>
    </rPh>
    <rPh sb="2" eb="4">
      <t>ケンメイ</t>
    </rPh>
    <phoneticPr fontId="7"/>
  </si>
  <si>
    <t>見積会社</t>
    <rPh sb="0" eb="2">
      <t>ミツモリ</t>
    </rPh>
    <rPh sb="2" eb="4">
      <t>ガイシャ</t>
    </rPh>
    <phoneticPr fontId="7"/>
  </si>
  <si>
    <t>1/3</t>
  </si>
  <si>
    <t>補助事業に要する経費等の申請者別内訳について</t>
    <rPh sb="0" eb="2">
      <t>ホジョ</t>
    </rPh>
    <rPh sb="2" eb="4">
      <t>ジギョウ</t>
    </rPh>
    <rPh sb="5" eb="6">
      <t>ヨウ</t>
    </rPh>
    <rPh sb="8" eb="10">
      <t>ケイヒ</t>
    </rPh>
    <rPh sb="10" eb="11">
      <t>トウ</t>
    </rPh>
    <rPh sb="12" eb="15">
      <t>シンセイシャ</t>
    </rPh>
    <rPh sb="15" eb="16">
      <t>ベツ</t>
    </rPh>
    <rPh sb="16" eb="18">
      <t>ウチワケ</t>
    </rPh>
    <phoneticPr fontId="7"/>
  </si>
  <si>
    <t>補助金交付申請額</t>
    <rPh sb="0" eb="3">
      <t>ホジョキン</t>
    </rPh>
    <rPh sb="3" eb="5">
      <t>コウフ</t>
    </rPh>
    <rPh sb="5" eb="8">
      <t>シンセイガク</t>
    </rPh>
    <phoneticPr fontId="7"/>
  </si>
  <si>
    <r>
      <rPr>
        <sz val="10"/>
        <rFont val="ＭＳ 明朝"/>
        <family val="1"/>
        <charset val="128"/>
      </rPr>
      <t>円</t>
    </r>
    <rPh sb="0" eb="1">
      <t>エン</t>
    </rPh>
    <phoneticPr fontId="7"/>
  </si>
  <si>
    <t>合　　　計</t>
    <rPh sb="0" eb="1">
      <t>ア</t>
    </rPh>
    <rPh sb="4" eb="5">
      <t>ケイ</t>
    </rPh>
    <phoneticPr fontId="7"/>
  </si>
  <si>
    <t>虎ノ門ファイナンス株式会社</t>
    <rPh sb="9" eb="13">
      <t>カブシキカイシャ</t>
    </rPh>
    <phoneticPr fontId="7"/>
  </si>
  <si>
    <t>虎ノ門リゾート株式会社</t>
    <phoneticPr fontId="7"/>
  </si>
  <si>
    <t>申請者別の資金調達計画について</t>
    <rPh sb="0" eb="3">
      <t>シンセイシャ</t>
    </rPh>
    <rPh sb="3" eb="4">
      <t>ベツ</t>
    </rPh>
    <rPh sb="5" eb="7">
      <t>シキン</t>
    </rPh>
    <rPh sb="7" eb="9">
      <t>チョウタツ</t>
    </rPh>
    <rPh sb="9" eb="11">
      <t>ケイカク</t>
    </rPh>
    <phoneticPr fontId="7"/>
  </si>
  <si>
    <t>調 達 先</t>
    <rPh sb="0" eb="1">
      <t>チョウ</t>
    </rPh>
    <rPh sb="2" eb="3">
      <t>タチ</t>
    </rPh>
    <rPh sb="4" eb="5">
      <t>サキ</t>
    </rPh>
    <phoneticPr fontId="7"/>
  </si>
  <si>
    <t>補 助 金</t>
    <rPh sb="0" eb="1">
      <t>ホ</t>
    </rPh>
    <rPh sb="2" eb="3">
      <t>スケ</t>
    </rPh>
    <rPh sb="4" eb="5">
      <t>キン</t>
    </rPh>
    <phoneticPr fontId="7"/>
  </si>
  <si>
    <t>借 入 金</t>
    <rPh sb="0" eb="1">
      <t>シャク</t>
    </rPh>
    <rPh sb="2" eb="3">
      <t>イ</t>
    </rPh>
    <rPh sb="4" eb="5">
      <t>キン</t>
    </rPh>
    <phoneticPr fontId="7"/>
  </si>
  <si>
    <r>
      <rPr>
        <sz val="10"/>
        <color indexed="8"/>
        <rFont val="ＭＳ 明朝"/>
        <family val="1"/>
        <charset val="128"/>
      </rPr>
      <t>円</t>
    </r>
    <rPh sb="0" eb="1">
      <t>エン</t>
    </rPh>
    <phoneticPr fontId="7"/>
  </si>
  <si>
    <t>※ 金額に消費税等は含まないこと</t>
    <rPh sb="2" eb="4">
      <t>キンガク</t>
    </rPh>
    <rPh sb="5" eb="8">
      <t>ショウヒゼイ</t>
    </rPh>
    <rPh sb="8" eb="9">
      <t>トウ</t>
    </rPh>
    <rPh sb="10" eb="11">
      <t>フク</t>
    </rPh>
    <phoneticPr fontId="7"/>
  </si>
  <si>
    <r>
      <rPr>
        <sz val="6"/>
        <rFont val="ＭＳ 明朝"/>
        <family val="1"/>
        <charset val="128"/>
      </rPr>
      <t>円</t>
    </r>
    <rPh sb="0" eb="1">
      <t>エン</t>
    </rPh>
    <phoneticPr fontId="7"/>
  </si>
  <si>
    <t>事業名：●●工場CGS工事</t>
    <phoneticPr fontId="7"/>
  </si>
  <si>
    <t>虎ノ門工業㈱</t>
    <phoneticPr fontId="7"/>
  </si>
  <si>
    <t>複数契約の場合は、事業名のあとに必要項目を記載してください。</t>
    <phoneticPr fontId="7"/>
  </si>
  <si>
    <t>例）●●工場CGS工事（ガス工事）</t>
    <rPh sb="0" eb="1">
      <t>レイ</t>
    </rPh>
    <rPh sb="4" eb="6">
      <t>コウジョウ</t>
    </rPh>
    <rPh sb="9" eb="11">
      <t>コウジ</t>
    </rPh>
    <rPh sb="14" eb="16">
      <t>コウジ</t>
    </rPh>
    <phoneticPr fontId="7"/>
  </si>
  <si>
    <t>虎ノ門ファイナンス株式会社</t>
    <rPh sb="0" eb="1">
      <t>トラ</t>
    </rPh>
    <rPh sb="2" eb="3">
      <t>モン</t>
    </rPh>
    <rPh sb="9" eb="13">
      <t>カブシキガイシャ</t>
    </rPh>
    <phoneticPr fontId="7"/>
  </si>
  <si>
    <t>虎ノ門リゾート株式会社</t>
    <rPh sb="0" eb="1">
      <t>トラ</t>
    </rPh>
    <rPh sb="2" eb="3">
      <t>モン</t>
    </rPh>
    <rPh sb="7" eb="11">
      <t>カブシキカイシャ</t>
    </rPh>
    <phoneticPr fontId="7"/>
  </si>
  <si>
    <t>申請事業者名</t>
    <rPh sb="0" eb="2">
      <t>シンセイ</t>
    </rPh>
    <rPh sb="2" eb="5">
      <t>ジギョウシャ</t>
    </rPh>
    <rPh sb="5" eb="6">
      <t>メイ</t>
    </rPh>
    <phoneticPr fontId="7"/>
  </si>
  <si>
    <t>〇〇株式会社</t>
    <rPh sb="2" eb="6">
      <t>カブシキガイシャ</t>
    </rPh>
    <phoneticPr fontId="7"/>
  </si>
  <si>
    <t>株式会社△△</t>
    <rPh sb="0" eb="4">
      <t>カブシキガイシャ</t>
    </rPh>
    <phoneticPr fontId="7"/>
  </si>
  <si>
    <t>（別紙2）</t>
    <rPh sb="1" eb="3">
      <t>ベッシ</t>
    </rPh>
    <phoneticPr fontId="7"/>
  </si>
  <si>
    <t>（別紙4）</t>
    <rPh sb="1" eb="3">
      <t>ベッシ</t>
    </rPh>
    <phoneticPr fontId="7"/>
  </si>
  <si>
    <t>（別紙3）</t>
    <rPh sb="1" eb="3">
      <t>ベッシ</t>
    </rPh>
    <phoneticPr fontId="7"/>
  </si>
  <si>
    <t>令和６年度災害時の強靱性向上に資する天然ガス利用設備導入支援事業費補助金（補正予算に係るもの）</t>
    <rPh sb="9" eb="11">
      <t>キョウジン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</si>
</sst>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yyyy/mm/dd"/>
    <numFmt numFmtId="178" formatCode="0_);[Red]\(0\)"/>
    <numFmt numFmtId="179" formatCode="0_ "/>
  </numFmts>
  <fonts count="4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11"/>
      <name val="明朝"/>
      <family val="3"/>
      <charset val="128"/>
    </font>
    <font>
      <sz val="6"/>
      <name val="ＭＳ 明朝"/>
      <family val="1"/>
      <charset val="128"/>
    </font>
    <font>
      <sz val="11"/>
      <name val="Century"/>
      <family val="1"/>
    </font>
    <font>
      <sz val="10"/>
      <name val="Century"/>
      <family val="1"/>
    </font>
    <font>
      <b/>
      <sz val="12"/>
      <name val="ＭＳ 明朝"/>
      <family val="1"/>
      <charset val="128"/>
    </font>
    <font>
      <sz val="10"/>
      <color indexed="8"/>
      <name val="ＭＳ 明朝"/>
      <family val="1"/>
      <charset val="128"/>
    </font>
    <font>
      <sz val="12"/>
      <name val="Century"/>
      <family val="1"/>
    </font>
    <font>
      <sz val="10"/>
      <color indexed="8"/>
      <name val="Century"/>
      <family val="1"/>
    </font>
    <font>
      <sz val="11"/>
      <color indexed="8"/>
      <name val="Century"/>
      <family val="1"/>
    </font>
    <font>
      <sz val="6"/>
      <name val="Century"/>
      <family val="1"/>
    </font>
    <font>
      <b/>
      <sz val="14"/>
      <name val="ＭＳ 明朝"/>
      <family val="1"/>
      <charset val="128"/>
    </font>
    <font>
      <sz val="14"/>
      <name val="ＭＳ 明朝"/>
      <family val="1"/>
      <charset val="128"/>
    </font>
    <font>
      <u/>
      <sz val="11"/>
      <name val="ＭＳ 明朝"/>
      <family val="1"/>
      <charset val="128"/>
    </font>
    <font>
      <sz val="12"/>
      <name val="ＭＳ Ｐゴシック"/>
      <family val="3"/>
      <charset val="128"/>
    </font>
    <font>
      <sz val="11"/>
      <color rgb="FF00B0F0"/>
      <name val="ＭＳ 明朝"/>
      <family val="1"/>
      <charset val="128"/>
    </font>
    <font>
      <sz val="11"/>
      <color rgb="FF0000FF"/>
      <name val="ＭＳ 明朝"/>
      <family val="1"/>
      <charset val="128"/>
    </font>
    <font>
      <sz val="11"/>
      <color rgb="FF0000FF"/>
      <name val="Century"/>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F9F9F9"/>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bottom style="hair">
        <color auto="1"/>
      </bottom>
      <diagonal/>
    </border>
    <border>
      <left/>
      <right style="hair">
        <color theme="1" tint="0.34998626667073579"/>
      </right>
      <top/>
      <bottom style="hair">
        <color auto="1"/>
      </bottom>
      <diagonal/>
    </border>
    <border>
      <left style="hair">
        <color theme="1" tint="0.34998626667073579"/>
      </left>
      <right style="hair">
        <color auto="1"/>
      </right>
      <top/>
      <bottom style="hair">
        <color indexed="64"/>
      </bottom>
      <diagonal/>
    </border>
    <border>
      <left/>
      <right style="thin">
        <color theme="0" tint="-0.34998626667073579"/>
      </right>
      <top/>
      <bottom style="hair">
        <color indexed="64"/>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hair">
        <color indexed="64"/>
      </left>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indexed="64"/>
      </left>
      <right/>
      <top style="hair">
        <color auto="1"/>
      </top>
      <bottom style="thin">
        <color theme="0" tint="-0.34998626667073579"/>
      </bottom>
      <diagonal/>
    </border>
    <border>
      <left style="hair">
        <color theme="1" tint="0.34998626667073579"/>
      </left>
      <right style="hair">
        <color auto="1"/>
      </right>
      <top style="thin">
        <color theme="0" tint="-0.34998626667073579"/>
      </top>
      <bottom style="hair">
        <color auto="1"/>
      </bottom>
      <diagonal/>
    </border>
    <border>
      <left style="hair">
        <color auto="1"/>
      </left>
      <right style="hair">
        <color theme="1" tint="0.34998626667073579"/>
      </right>
      <top style="thin">
        <color theme="0" tint="-0.34998626667073579"/>
      </top>
      <bottom style="hair">
        <color auto="1"/>
      </bottom>
      <diagonal/>
    </border>
    <border>
      <left/>
      <right style="hair">
        <color auto="1"/>
      </right>
      <top style="thin">
        <color theme="0" tint="-0.34998626667073579"/>
      </top>
      <bottom style="hair">
        <color auto="1"/>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style="thin">
        <color theme="0" tint="-0.34998626667073579"/>
      </left>
      <right style="hair">
        <color auto="1"/>
      </right>
      <top style="hair">
        <color auto="1"/>
      </top>
      <bottom/>
      <diagonal/>
    </border>
    <border>
      <left/>
      <right style="thin">
        <color theme="0" tint="-0.34998626667073579"/>
      </right>
      <top style="hair">
        <color indexed="64"/>
      </top>
      <bottom/>
      <diagonal/>
    </border>
    <border>
      <left/>
      <right style="hair">
        <color theme="1" tint="0.34998626667073579"/>
      </right>
      <top style="hair">
        <color auto="1"/>
      </top>
      <bottom style="thin">
        <color theme="0" tint="-0.34998626667073579"/>
      </bottom>
      <diagonal/>
    </border>
    <border>
      <left/>
      <right style="hair">
        <color indexed="64"/>
      </right>
      <top style="hair">
        <color indexed="64"/>
      </top>
      <bottom style="thin">
        <color theme="0" tint="-0.34998626667073579"/>
      </bottom>
      <diagonal/>
    </border>
    <border>
      <left/>
      <right style="thin">
        <color theme="0" tint="-0.34998626667073579"/>
      </right>
      <top style="hair">
        <color auto="1"/>
      </top>
      <bottom style="thin">
        <color theme="0" tint="-0.34998626667073579"/>
      </bottom>
      <diagonal/>
    </border>
    <border>
      <left style="hair">
        <color theme="1" tint="0.34998626667073579"/>
      </left>
      <right style="hair">
        <color auto="1"/>
      </right>
      <top style="hair">
        <color indexed="64"/>
      </top>
      <bottom style="thin">
        <color theme="0" tint="-0.34998626667073579"/>
      </bottom>
      <diagonal/>
    </border>
    <border>
      <left style="hair">
        <color auto="1"/>
      </left>
      <right style="hair">
        <color theme="1" tint="0.34998626667073579"/>
      </right>
      <top style="hair">
        <color auto="1"/>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style="thin">
        <color theme="0" tint="-0.34998626667073579"/>
      </right>
      <top style="thin">
        <color theme="0" tint="-0.34998626667073579"/>
      </top>
      <bottom style="hair">
        <color indexed="64"/>
      </bottom>
      <diagonal/>
    </border>
    <border>
      <left/>
      <right style="thin">
        <color theme="0" tint="-0.34998626667073579"/>
      </right>
      <top style="hair">
        <color indexed="64"/>
      </top>
      <bottom style="hair">
        <color indexed="64"/>
      </bottom>
      <diagonal/>
    </border>
    <border>
      <left style="thin">
        <color theme="0" tint="-0.34998626667073579"/>
      </left>
      <right style="hair">
        <color indexed="64"/>
      </right>
      <top style="hair">
        <color indexed="64"/>
      </top>
      <bottom style="hair">
        <color indexed="64"/>
      </bottom>
      <diagonal/>
    </border>
    <border diagonalUp="1">
      <left style="hair">
        <color auto="1"/>
      </left>
      <right style="hair">
        <color auto="1"/>
      </right>
      <top style="hair">
        <color auto="1"/>
      </top>
      <bottom style="thin">
        <color theme="0" tint="-0.34998626667073579"/>
      </bottom>
      <diagonal style="thin">
        <color theme="1" tint="0.499984740745262"/>
      </diagonal>
    </border>
    <border diagonalUp="1">
      <left style="hair">
        <color auto="1"/>
      </left>
      <right style="hair">
        <color auto="1"/>
      </right>
      <top style="thin">
        <color theme="0" tint="-0.34998626667073579"/>
      </top>
      <bottom style="hair">
        <color auto="1"/>
      </bottom>
      <diagonal style="thin">
        <color theme="1" tint="0.499984740745262"/>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hair">
        <color auto="1"/>
      </left>
      <right style="thin">
        <color theme="0" tint="-0.34998626667073579"/>
      </right>
      <top style="hair">
        <color indexed="64"/>
      </top>
      <bottom/>
      <diagonal/>
    </border>
  </borders>
  <cellStyleXfs count="7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xf numFmtId="38" fontId="6" fillId="0" borderId="0" applyFont="0" applyFill="0" applyBorder="0" applyAlignment="0" applyProtection="0">
      <alignment vertical="center"/>
    </xf>
    <xf numFmtId="38" fontId="29"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7"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9" fillId="0" borderId="0"/>
    <xf numFmtId="0" fontId="1" fillId="0" borderId="0">
      <alignment vertical="center"/>
    </xf>
    <xf numFmtId="0" fontId="1" fillId="0" borderId="0">
      <alignment vertical="center"/>
    </xf>
  </cellStyleXfs>
  <cellXfs count="253">
    <xf numFmtId="0" fontId="0" fillId="0" borderId="0" xfId="0"/>
    <xf numFmtId="0" fontId="26" fillId="0" borderId="0" xfId="0" applyFont="1" applyAlignment="1">
      <alignment vertical="center"/>
    </xf>
    <xf numFmtId="0" fontId="25" fillId="0" borderId="0" xfId="0" applyFont="1" applyAlignment="1">
      <alignment vertical="center"/>
    </xf>
    <xf numFmtId="0" fontId="27" fillId="0" borderId="0" xfId="0" applyFont="1" applyAlignment="1">
      <alignment vertical="center"/>
    </xf>
    <xf numFmtId="0" fontId="27" fillId="0" borderId="0" xfId="0" applyFont="1"/>
    <xf numFmtId="38" fontId="28" fillId="0" borderId="0" xfId="33" applyFont="1" applyBorder="1" applyAlignment="1" applyProtection="1">
      <alignment horizontal="center" vertical="center"/>
      <protection locked="0"/>
    </xf>
    <xf numFmtId="0" fontId="25" fillId="0" borderId="0" xfId="0" applyFont="1" applyAlignment="1">
      <alignment horizontal="center"/>
    </xf>
    <xf numFmtId="49" fontId="28" fillId="0" borderId="0" xfId="0" applyNumberFormat="1" applyFont="1" applyAlignment="1" applyProtection="1">
      <alignment horizontal="center" vertical="center"/>
      <protection locked="0"/>
    </xf>
    <xf numFmtId="0" fontId="25" fillId="0" borderId="0" xfId="0" applyFont="1"/>
    <xf numFmtId="0" fontId="25" fillId="24" borderId="0" xfId="57" applyFont="1" applyFill="1">
      <alignment vertical="center"/>
    </xf>
    <xf numFmtId="0" fontId="25" fillId="0" borderId="0" xfId="57" applyFont="1">
      <alignment vertical="center"/>
    </xf>
    <xf numFmtId="0" fontId="33" fillId="0" borderId="0" xfId="57" applyFont="1">
      <alignment vertical="center"/>
    </xf>
    <xf numFmtId="0" fontId="28" fillId="24" borderId="0" xfId="57" applyFont="1" applyFill="1">
      <alignment vertical="center"/>
    </xf>
    <xf numFmtId="0" fontId="28" fillId="0" borderId="0" xfId="57" applyFont="1">
      <alignment vertical="center"/>
    </xf>
    <xf numFmtId="0" fontId="27" fillId="24" borderId="0" xfId="57" applyFont="1" applyFill="1">
      <alignment vertical="center"/>
    </xf>
    <xf numFmtId="0" fontId="26" fillId="24" borderId="0" xfId="57" applyFont="1" applyFill="1" applyAlignment="1">
      <alignment horizontal="center" vertical="center"/>
    </xf>
    <xf numFmtId="0" fontId="26" fillId="24" borderId="0" xfId="57" applyFont="1" applyFill="1">
      <alignment vertical="center"/>
    </xf>
    <xf numFmtId="0" fontId="26" fillId="0" borderId="0" xfId="57" applyFont="1">
      <alignment vertical="center"/>
    </xf>
    <xf numFmtId="0" fontId="25" fillId="24" borderId="0" xfId="57" applyFont="1" applyFill="1" applyAlignment="1">
      <alignment horizontal="center" vertical="center"/>
    </xf>
    <xf numFmtId="0" fontId="30" fillId="24" borderId="0" xfId="57" applyFont="1" applyFill="1" applyAlignment="1">
      <alignment horizontal="center"/>
    </xf>
    <xf numFmtId="0" fontId="28" fillId="0" borderId="0" xfId="0" applyFont="1"/>
    <xf numFmtId="0" fontId="39" fillId="0" borderId="0" xfId="0" applyFont="1" applyAlignment="1">
      <alignment horizontal="center" vertical="center"/>
    </xf>
    <xf numFmtId="0" fontId="40" fillId="0" borderId="0" xfId="0" applyFont="1" applyAlignment="1">
      <alignment horizontal="center" vertical="center"/>
    </xf>
    <xf numFmtId="0" fontId="41" fillId="0" borderId="0" xfId="0" applyFont="1" applyAlignment="1">
      <alignment vertical="center"/>
    </xf>
    <xf numFmtId="0" fontId="26" fillId="0" borderId="0" xfId="0" applyFont="1"/>
    <xf numFmtId="0" fontId="25" fillId="26" borderId="0" xfId="0" applyFont="1" applyFill="1"/>
    <xf numFmtId="0" fontId="27" fillId="0" borderId="0" xfId="0" applyFont="1" applyAlignment="1">
      <alignment horizontal="left"/>
    </xf>
    <xf numFmtId="0" fontId="27" fillId="0" borderId="0" xfId="0" applyFont="1" applyAlignment="1">
      <alignment horizontal="left" vertical="center"/>
    </xf>
    <xf numFmtId="38" fontId="25" fillId="0" borderId="0" xfId="0" applyNumberFormat="1" applyFont="1"/>
    <xf numFmtId="38" fontId="25" fillId="0" borderId="0" xfId="0" applyNumberFormat="1" applyFont="1" applyAlignment="1">
      <alignment vertical="center"/>
    </xf>
    <xf numFmtId="38" fontId="42" fillId="0" borderId="0" xfId="33" applyFont="1" applyBorder="1" applyAlignment="1" applyProtection="1">
      <alignment horizontal="center" vertical="center"/>
      <protection locked="0"/>
    </xf>
    <xf numFmtId="0" fontId="0" fillId="0" borderId="0" xfId="0" applyAlignment="1">
      <alignment horizontal="center"/>
    </xf>
    <xf numFmtId="0" fontId="44" fillId="0" borderId="0" xfId="0" applyFont="1"/>
    <xf numFmtId="176" fontId="31" fillId="25" borderId="23" xfId="57" applyNumberFormat="1" applyFont="1" applyFill="1" applyBorder="1" applyAlignment="1">
      <alignment horizontal="right" vertical="center" wrapText="1"/>
    </xf>
    <xf numFmtId="176" fontId="31" fillId="25" borderId="24" xfId="57" applyNumberFormat="1" applyFont="1" applyFill="1" applyBorder="1" applyAlignment="1">
      <alignment horizontal="right" vertical="center" wrapText="1"/>
    </xf>
    <xf numFmtId="176" fontId="31" fillId="25" borderId="26" xfId="57" applyNumberFormat="1" applyFont="1" applyFill="1" applyBorder="1" applyAlignment="1">
      <alignment horizontal="right" vertical="center" wrapText="1"/>
    </xf>
    <xf numFmtId="176" fontId="31" fillId="25" borderId="27" xfId="57" applyNumberFormat="1" applyFont="1" applyFill="1" applyBorder="1" applyAlignment="1">
      <alignment horizontal="right" vertical="center" wrapText="1"/>
    </xf>
    <xf numFmtId="0" fontId="30" fillId="25" borderId="41" xfId="57" applyFont="1" applyFill="1" applyBorder="1" applyAlignment="1">
      <alignment horizontal="center"/>
    </xf>
    <xf numFmtId="0" fontId="30" fillId="25" borderId="37" xfId="57" applyFont="1" applyFill="1" applyBorder="1" applyAlignment="1">
      <alignment horizontal="center"/>
    </xf>
    <xf numFmtId="179" fontId="25" fillId="0" borderId="0" xfId="57" applyNumberFormat="1" applyFont="1" applyAlignment="1">
      <alignment horizontal="center" vertical="center"/>
    </xf>
    <xf numFmtId="0" fontId="25" fillId="0" borderId="0" xfId="57" applyFont="1" applyAlignment="1">
      <alignment horizontal="center" vertical="center"/>
    </xf>
    <xf numFmtId="0" fontId="31" fillId="25" borderId="10" xfId="45" quotePrefix="1" applyFont="1" applyFill="1" applyBorder="1" applyAlignment="1" applyProtection="1">
      <alignment horizontal="center" vertical="center" wrapText="1"/>
      <protection locked="0"/>
    </xf>
    <xf numFmtId="0" fontId="31" fillId="25" borderId="11" xfId="45" quotePrefix="1" applyFont="1" applyFill="1" applyBorder="1" applyAlignment="1" applyProtection="1">
      <alignment horizontal="center" vertical="center" wrapText="1"/>
      <protection locked="0"/>
    </xf>
    <xf numFmtId="176" fontId="31" fillId="0" borderId="10" xfId="57" applyNumberFormat="1" applyFont="1" applyBorder="1" applyAlignment="1">
      <alignment horizontal="right" vertical="center" wrapText="1"/>
    </xf>
    <xf numFmtId="176" fontId="31" fillId="0" borderId="14" xfId="57" applyNumberFormat="1" applyFont="1" applyBorder="1" applyAlignment="1">
      <alignment horizontal="right" vertical="center" wrapText="1"/>
    </xf>
    <xf numFmtId="176" fontId="31" fillId="0" borderId="11" xfId="57" applyNumberFormat="1" applyFont="1" applyBorder="1" applyAlignment="1">
      <alignment horizontal="right" vertical="center" wrapText="1"/>
    </xf>
    <xf numFmtId="176" fontId="31" fillId="0" borderId="12" xfId="57" applyNumberFormat="1" applyFont="1" applyBorder="1" applyAlignment="1">
      <alignment horizontal="right" vertical="center" wrapText="1"/>
    </xf>
    <xf numFmtId="0" fontId="30" fillId="0" borderId="42" xfId="57" applyFont="1" applyBorder="1" applyAlignment="1">
      <alignment horizontal="center"/>
    </xf>
    <xf numFmtId="0" fontId="30" fillId="0" borderId="34" xfId="57" applyFont="1" applyBorder="1" applyAlignment="1">
      <alignment horizontal="center"/>
    </xf>
    <xf numFmtId="179" fontId="25" fillId="0" borderId="0" xfId="57" applyNumberFormat="1" applyFont="1" applyAlignment="1">
      <alignment horizontal="right" vertical="center"/>
    </xf>
    <xf numFmtId="0" fontId="31" fillId="25" borderId="45" xfId="57" quotePrefix="1" applyFont="1" applyFill="1" applyBorder="1" applyAlignment="1">
      <alignment horizontal="center" vertical="center" wrapText="1"/>
    </xf>
    <xf numFmtId="0" fontId="31" fillId="25" borderId="44" xfId="57" quotePrefix="1" applyFont="1" applyFill="1" applyBorder="1" applyAlignment="1">
      <alignment horizontal="center" vertical="center" wrapText="1"/>
    </xf>
    <xf numFmtId="0" fontId="38" fillId="0" borderId="15" xfId="57" applyFont="1" applyBorder="1" applyAlignment="1">
      <alignment horizontal="center" wrapText="1"/>
    </xf>
    <xf numFmtId="0" fontId="38" fillId="0" borderId="13" xfId="57" applyFont="1" applyBorder="1" applyAlignment="1">
      <alignment horizontal="center" wrapText="1"/>
    </xf>
    <xf numFmtId="0" fontId="25" fillId="25" borderId="22" xfId="57" applyFont="1" applyFill="1" applyBorder="1" applyAlignment="1">
      <alignment horizontal="center" vertical="center" wrapText="1"/>
    </xf>
    <xf numFmtId="0" fontId="25" fillId="25" borderId="23" xfId="57" applyFont="1" applyFill="1" applyBorder="1" applyAlignment="1">
      <alignment horizontal="center" vertical="center" wrapText="1"/>
    </xf>
    <xf numFmtId="0" fontId="25" fillId="25" borderId="25" xfId="57" applyFont="1" applyFill="1" applyBorder="1" applyAlignment="1">
      <alignment horizontal="center" vertical="center" wrapText="1"/>
    </xf>
    <xf numFmtId="0" fontId="25" fillId="25" borderId="26" xfId="57" applyFont="1" applyFill="1" applyBorder="1" applyAlignment="1">
      <alignment horizontal="center" vertical="center" wrapText="1"/>
    </xf>
    <xf numFmtId="3" fontId="31" fillId="25" borderId="23" xfId="57" applyNumberFormat="1" applyFont="1" applyFill="1" applyBorder="1" applyAlignment="1">
      <alignment horizontal="right" vertical="center" wrapText="1"/>
    </xf>
    <xf numFmtId="0" fontId="31" fillId="25" borderId="23" xfId="57" applyFont="1" applyFill="1" applyBorder="1" applyAlignment="1">
      <alignment horizontal="right" vertical="center" wrapText="1"/>
    </xf>
    <xf numFmtId="0" fontId="31" fillId="25" borderId="24" xfId="57" applyFont="1" applyFill="1" applyBorder="1" applyAlignment="1">
      <alignment horizontal="right" vertical="center" wrapText="1"/>
    </xf>
    <xf numFmtId="0" fontId="31" fillId="25" borderId="26" xfId="57" applyFont="1" applyFill="1" applyBorder="1" applyAlignment="1">
      <alignment horizontal="right" vertical="center" wrapText="1"/>
    </xf>
    <xf numFmtId="0" fontId="31" fillId="25" borderId="27" xfId="57" applyFont="1" applyFill="1" applyBorder="1" applyAlignment="1">
      <alignment horizontal="right" vertical="center" wrapText="1"/>
    </xf>
    <xf numFmtId="0" fontId="38" fillId="25" borderId="30" xfId="57" applyFont="1" applyFill="1" applyBorder="1" applyAlignment="1">
      <alignment horizontal="center" wrapText="1"/>
    </xf>
    <xf numFmtId="0" fontId="38" fillId="25" borderId="36" xfId="57" applyFont="1" applyFill="1" applyBorder="1" applyAlignment="1">
      <alignment horizontal="center" wrapText="1"/>
    </xf>
    <xf numFmtId="0" fontId="25" fillId="0" borderId="43" xfId="57" applyFont="1" applyBorder="1" applyAlignment="1">
      <alignment horizontal="left" vertical="center" wrapText="1"/>
    </xf>
    <xf numFmtId="0" fontId="25" fillId="0" borderId="10" xfId="57" applyFont="1" applyBorder="1" applyAlignment="1">
      <alignment horizontal="left" vertical="center" wrapText="1"/>
    </xf>
    <xf numFmtId="0" fontId="25" fillId="0" borderId="33" xfId="57" applyFont="1" applyBorder="1" applyAlignment="1">
      <alignment horizontal="left" vertical="center" wrapText="1"/>
    </xf>
    <xf numFmtId="0" fontId="25" fillId="0" borderId="11" xfId="57" applyFont="1" applyBorder="1" applyAlignment="1">
      <alignment horizontal="left" vertical="center" wrapText="1"/>
    </xf>
    <xf numFmtId="0" fontId="25" fillId="0" borderId="10" xfId="57" applyFont="1" applyBorder="1" applyAlignment="1">
      <alignment horizontal="left" vertical="center" shrinkToFit="1"/>
    </xf>
    <xf numFmtId="0" fontId="25" fillId="0" borderId="11" xfId="57" applyFont="1" applyBorder="1" applyAlignment="1">
      <alignment horizontal="left" vertical="center" shrinkToFit="1"/>
    </xf>
    <xf numFmtId="3" fontId="31" fillId="0" borderId="10" xfId="57" applyNumberFormat="1" applyFont="1" applyBorder="1" applyAlignment="1">
      <alignment horizontal="right" vertical="center" wrapText="1"/>
    </xf>
    <xf numFmtId="0" fontId="31" fillId="0" borderId="10" xfId="57" applyFont="1" applyBorder="1" applyAlignment="1">
      <alignment horizontal="right" vertical="center" wrapText="1"/>
    </xf>
    <xf numFmtId="0" fontId="31" fillId="0" borderId="14" xfId="57" applyFont="1" applyBorder="1" applyAlignment="1">
      <alignment horizontal="right" vertical="center" wrapText="1"/>
    </xf>
    <xf numFmtId="0" fontId="31" fillId="0" borderId="11" xfId="57" applyFont="1" applyBorder="1" applyAlignment="1">
      <alignment horizontal="right" vertical="center" wrapText="1"/>
    </xf>
    <xf numFmtId="0" fontId="31" fillId="0" borderId="12" xfId="57" applyFont="1" applyBorder="1" applyAlignment="1">
      <alignment horizontal="right" vertical="center" wrapText="1"/>
    </xf>
    <xf numFmtId="176" fontId="45" fillId="0" borderId="10" xfId="57" applyNumberFormat="1" applyFont="1" applyBorder="1" applyAlignment="1">
      <alignment horizontal="right" vertical="center" wrapText="1"/>
    </xf>
    <xf numFmtId="176" fontId="45" fillId="0" borderId="14" xfId="57" applyNumberFormat="1" applyFont="1" applyBorder="1" applyAlignment="1">
      <alignment horizontal="right" vertical="center" wrapText="1"/>
    </xf>
    <xf numFmtId="0" fontId="44" fillId="0" borderId="43" xfId="57" applyFont="1" applyBorder="1" applyAlignment="1">
      <alignment horizontal="left" vertical="center" wrapText="1"/>
    </xf>
    <xf numFmtId="0" fontId="44" fillId="0" borderId="10" xfId="57" applyFont="1" applyBorder="1" applyAlignment="1">
      <alignment horizontal="left" vertical="center" wrapText="1"/>
    </xf>
    <xf numFmtId="49" fontId="45" fillId="24" borderId="18" xfId="45" quotePrefix="1" applyNumberFormat="1" applyFont="1" applyFill="1" applyBorder="1" applyAlignment="1" applyProtection="1">
      <alignment horizontal="center" vertical="center" wrapText="1"/>
      <protection locked="0"/>
    </xf>
    <xf numFmtId="49" fontId="45" fillId="24" borderId="10" xfId="45" quotePrefix="1" applyNumberFormat="1" applyFont="1" applyFill="1" applyBorder="1" applyAlignment="1" applyProtection="1">
      <alignment horizontal="center" vertical="center" wrapText="1"/>
      <protection locked="0"/>
    </xf>
    <xf numFmtId="176" fontId="45" fillId="0" borderId="18" xfId="57" applyNumberFormat="1" applyFont="1" applyBorder="1" applyAlignment="1">
      <alignment horizontal="right" vertical="center" wrapText="1"/>
    </xf>
    <xf numFmtId="176" fontId="45" fillId="0" borderId="16" xfId="57" applyNumberFormat="1" applyFont="1" applyBorder="1" applyAlignment="1">
      <alignment horizontal="right" vertical="center" wrapText="1"/>
    </xf>
    <xf numFmtId="0" fontId="30" fillId="0" borderId="21" xfId="57" applyFont="1" applyBorder="1" applyAlignment="1">
      <alignment horizontal="center"/>
    </xf>
    <xf numFmtId="0" fontId="44" fillId="0" borderId="10" xfId="57" applyFont="1" applyBorder="1" applyAlignment="1">
      <alignment horizontal="left" vertical="center" shrinkToFit="1"/>
    </xf>
    <xf numFmtId="3" fontId="45" fillId="0" borderId="10" xfId="57" applyNumberFormat="1" applyFont="1" applyBorder="1" applyAlignment="1">
      <alignment horizontal="right" vertical="center" wrapText="1"/>
    </xf>
    <xf numFmtId="0" fontId="45" fillId="0" borderId="10" xfId="57" applyFont="1" applyBorder="1" applyAlignment="1">
      <alignment horizontal="right" vertical="center" wrapText="1"/>
    </xf>
    <xf numFmtId="0" fontId="45" fillId="0" borderId="14" xfId="57" applyFont="1" applyBorder="1" applyAlignment="1">
      <alignment horizontal="right" vertical="center" wrapText="1"/>
    </xf>
    <xf numFmtId="0" fontId="44" fillId="0" borderId="32" xfId="57" applyFont="1" applyBorder="1" applyAlignment="1">
      <alignment horizontal="left" vertical="center" wrapText="1"/>
    </xf>
    <xf numFmtId="0" fontId="44" fillId="0" borderId="18" xfId="57" applyFont="1" applyBorder="1" applyAlignment="1">
      <alignment horizontal="left" vertical="center" wrapText="1"/>
    </xf>
    <xf numFmtId="0" fontId="44" fillId="0" borderId="18" xfId="57" applyFont="1" applyBorder="1" applyAlignment="1">
      <alignment horizontal="left" vertical="center" shrinkToFit="1"/>
    </xf>
    <xf numFmtId="0" fontId="38" fillId="0" borderId="17" xfId="57" applyFont="1" applyBorder="1" applyAlignment="1">
      <alignment horizontal="center" wrapText="1"/>
    </xf>
    <xf numFmtId="0" fontId="33" fillId="0" borderId="0" xfId="57" applyFont="1" applyAlignment="1">
      <alignment horizontal="center" vertical="center"/>
    </xf>
    <xf numFmtId="0" fontId="26" fillId="25" borderId="22" xfId="57" applyFont="1" applyFill="1" applyBorder="1" applyAlignment="1">
      <alignment horizontal="center" vertical="center" wrapText="1"/>
    </xf>
    <xf numFmtId="0" fontId="26" fillId="25" borderId="23" xfId="57" applyFont="1" applyFill="1" applyBorder="1" applyAlignment="1">
      <alignment horizontal="center" vertical="center" wrapText="1"/>
    </xf>
    <xf numFmtId="0" fontId="26" fillId="25" borderId="25" xfId="57" applyFont="1" applyFill="1" applyBorder="1" applyAlignment="1">
      <alignment horizontal="center" vertical="center" wrapText="1"/>
    </xf>
    <xf numFmtId="0" fontId="26" fillId="25" borderId="26" xfId="57" applyFont="1" applyFill="1" applyBorder="1" applyAlignment="1">
      <alignment horizontal="center" vertical="center" wrapText="1"/>
    </xf>
    <xf numFmtId="0" fontId="26" fillId="25" borderId="23" xfId="57" applyFont="1" applyFill="1" applyBorder="1" applyAlignment="1">
      <alignment horizontal="center" vertical="center" shrinkToFit="1"/>
    </xf>
    <xf numFmtId="0" fontId="26" fillId="25" borderId="26" xfId="57" applyFont="1" applyFill="1" applyBorder="1" applyAlignment="1">
      <alignment horizontal="center" vertical="center" shrinkToFit="1"/>
    </xf>
    <xf numFmtId="0" fontId="26" fillId="25" borderId="23" xfId="57" applyFont="1" applyFill="1" applyBorder="1" applyAlignment="1">
      <alignment vertical="center" wrapText="1"/>
    </xf>
    <xf numFmtId="0" fontId="26" fillId="25" borderId="26" xfId="57" applyFont="1" applyFill="1" applyBorder="1" applyAlignment="1">
      <alignment vertical="center" wrapText="1"/>
    </xf>
    <xf numFmtId="0" fontId="26" fillId="25" borderId="31" xfId="57" applyFont="1" applyFill="1" applyBorder="1" applyAlignment="1">
      <alignment horizontal="center" vertical="center" wrapText="1"/>
    </xf>
    <xf numFmtId="0" fontId="26" fillId="25" borderId="40" xfId="57" applyFont="1" applyFill="1" applyBorder="1" applyAlignment="1">
      <alignment horizontal="center" vertical="center" wrapText="1"/>
    </xf>
    <xf numFmtId="0" fontId="43" fillId="0" borderId="43" xfId="57" applyFont="1" applyBorder="1" applyAlignment="1">
      <alignment horizontal="left" vertical="center" wrapText="1"/>
    </xf>
    <xf numFmtId="0" fontId="43" fillId="0" borderId="10" xfId="57" applyFont="1" applyBorder="1" applyAlignment="1">
      <alignment horizontal="left" vertical="center" wrapText="1"/>
    </xf>
    <xf numFmtId="38" fontId="31" fillId="25" borderId="10" xfId="33" applyFont="1" applyFill="1" applyBorder="1" applyAlignment="1" applyProtection="1">
      <alignment horizontal="right" vertical="center"/>
      <protection locked="0"/>
    </xf>
    <xf numFmtId="38" fontId="31" fillId="25" borderId="14" xfId="33" applyFont="1" applyFill="1" applyBorder="1" applyAlignment="1" applyProtection="1">
      <alignment horizontal="right" vertical="center"/>
      <protection locked="0"/>
    </xf>
    <xf numFmtId="38" fontId="31" fillId="25" borderId="11" xfId="33" applyFont="1" applyFill="1" applyBorder="1" applyAlignment="1" applyProtection="1">
      <alignment horizontal="right" vertical="center"/>
      <protection locked="0"/>
    </xf>
    <xf numFmtId="38" fontId="31" fillId="25" borderId="12" xfId="33" applyFont="1" applyFill="1" applyBorder="1" applyAlignment="1" applyProtection="1">
      <alignment horizontal="right" vertical="center"/>
      <protection locked="0"/>
    </xf>
    <xf numFmtId="0" fontId="27" fillId="25" borderId="42" xfId="0" applyFont="1" applyFill="1" applyBorder="1" applyAlignment="1">
      <alignment horizontal="center"/>
    </xf>
    <xf numFmtId="0" fontId="25" fillId="25" borderId="34" xfId="0" applyFont="1" applyFill="1" applyBorder="1" applyAlignment="1">
      <alignment horizontal="center"/>
    </xf>
    <xf numFmtId="0" fontId="26" fillId="0" borderId="22" xfId="0" applyFont="1" applyBorder="1" applyAlignment="1">
      <alignment horizontal="center" vertical="center"/>
    </xf>
    <xf numFmtId="0" fontId="26" fillId="0" borderId="23" xfId="0" applyFont="1" applyBorder="1" applyAlignment="1">
      <alignment horizontal="center" vertical="center"/>
    </xf>
    <xf numFmtId="0" fontId="26" fillId="0" borderId="31" xfId="0" applyFont="1" applyBorder="1" applyAlignment="1">
      <alignment horizontal="center" vertical="center"/>
    </xf>
    <xf numFmtId="0" fontId="26" fillId="0" borderId="25" xfId="0" applyFont="1" applyBorder="1" applyAlignment="1">
      <alignment horizontal="center" vertical="center"/>
    </xf>
    <xf numFmtId="0" fontId="26" fillId="0" borderId="26" xfId="0" applyFont="1" applyBorder="1" applyAlignment="1">
      <alignment horizontal="center" vertical="center"/>
    </xf>
    <xf numFmtId="0" fontId="26" fillId="0" borderId="40" xfId="0" applyFont="1" applyBorder="1" applyAlignment="1">
      <alignment horizontal="center" vertical="center"/>
    </xf>
    <xf numFmtId="38" fontId="31" fillId="25" borderId="30" xfId="33" applyFont="1" applyFill="1" applyBorder="1" applyAlignment="1" applyProtection="1">
      <alignment horizontal="right" vertical="center"/>
      <protection locked="0"/>
    </xf>
    <xf numFmtId="38" fontId="31" fillId="25" borderId="23" xfId="33" applyFont="1" applyFill="1" applyBorder="1" applyAlignment="1" applyProtection="1">
      <alignment horizontal="right" vertical="center"/>
      <protection locked="0"/>
    </xf>
    <xf numFmtId="38" fontId="31" fillId="25" borderId="24" xfId="33" applyFont="1" applyFill="1" applyBorder="1" applyAlignment="1" applyProtection="1">
      <alignment horizontal="right" vertical="center"/>
      <protection locked="0"/>
    </xf>
    <xf numFmtId="38" fontId="31" fillId="25" borderId="36" xfId="33" applyFont="1" applyFill="1" applyBorder="1" applyAlignment="1" applyProtection="1">
      <alignment horizontal="right" vertical="center"/>
      <protection locked="0"/>
    </xf>
    <xf numFmtId="38" fontId="31" fillId="25" borderId="26" xfId="33" applyFont="1" applyFill="1" applyBorder="1" applyAlignment="1" applyProtection="1">
      <alignment horizontal="right" vertical="center"/>
      <protection locked="0"/>
    </xf>
    <xf numFmtId="38" fontId="31" fillId="25" borderId="27" xfId="33" applyFont="1" applyFill="1" applyBorder="1" applyAlignment="1" applyProtection="1">
      <alignment horizontal="right" vertical="center"/>
      <protection locked="0"/>
    </xf>
    <xf numFmtId="0" fontId="32" fillId="25" borderId="30" xfId="0" applyFont="1" applyFill="1" applyBorder="1" applyAlignment="1">
      <alignment horizontal="center"/>
    </xf>
    <xf numFmtId="0" fontId="31" fillId="25" borderId="36" xfId="0" applyFont="1" applyFill="1" applyBorder="1" applyAlignment="1">
      <alignment horizontal="center"/>
    </xf>
    <xf numFmtId="49" fontId="35" fillId="25" borderId="45" xfId="0" applyNumberFormat="1" applyFont="1" applyFill="1" applyBorder="1" applyAlignment="1" applyProtection="1">
      <alignment horizontal="center" vertical="center"/>
      <protection locked="0"/>
    </xf>
    <xf numFmtId="49" fontId="35" fillId="25" borderId="44" xfId="0" applyNumberFormat="1" applyFont="1" applyFill="1" applyBorder="1" applyAlignment="1" applyProtection="1">
      <alignment horizontal="center" vertical="center"/>
      <protection locked="0"/>
    </xf>
    <xf numFmtId="0" fontId="27" fillId="25" borderId="41" xfId="0" applyFont="1" applyFill="1" applyBorder="1" applyAlignment="1">
      <alignment horizontal="center"/>
    </xf>
    <xf numFmtId="0" fontId="25" fillId="25" borderId="37" xfId="0" applyFont="1" applyFill="1" applyBorder="1" applyAlignment="1">
      <alignment horizontal="center"/>
    </xf>
    <xf numFmtId="0" fontId="26" fillId="0" borderId="43" xfId="0" applyFont="1" applyBorder="1" applyAlignment="1">
      <alignment horizontal="left" vertical="center"/>
    </xf>
    <xf numFmtId="0" fontId="26" fillId="0" borderId="10" xfId="0" applyFont="1" applyBorder="1" applyAlignment="1">
      <alignment horizontal="left"/>
    </xf>
    <xf numFmtId="0" fontId="26" fillId="0" borderId="10" xfId="0" applyFont="1" applyBorder="1"/>
    <xf numFmtId="0" fontId="26" fillId="0" borderId="47" xfId="0" applyFont="1" applyBorder="1"/>
    <xf numFmtId="0" fontId="26" fillId="0" borderId="33" xfId="0" applyFont="1" applyBorder="1" applyAlignment="1">
      <alignment horizontal="left"/>
    </xf>
    <xf numFmtId="0" fontId="26" fillId="0" borderId="11" xfId="0" applyFont="1" applyBorder="1" applyAlignment="1">
      <alignment horizontal="left"/>
    </xf>
    <xf numFmtId="0" fontId="26" fillId="0" borderId="11" xfId="0" applyFont="1" applyBorder="1"/>
    <xf numFmtId="0" fontId="26" fillId="0" borderId="48" xfId="0" applyFont="1" applyBorder="1"/>
    <xf numFmtId="38" fontId="45" fillId="0" borderId="15" xfId="33" applyFont="1" applyBorder="1" applyAlignment="1" applyProtection="1">
      <alignment horizontal="right" vertical="center"/>
      <protection locked="0"/>
    </xf>
    <xf numFmtId="38" fontId="45" fillId="0" borderId="10" xfId="33" applyFont="1" applyBorder="1" applyAlignment="1" applyProtection="1">
      <alignment horizontal="right" vertical="center"/>
      <protection locked="0"/>
    </xf>
    <xf numFmtId="38" fontId="45" fillId="0" borderId="14" xfId="33" applyFont="1" applyBorder="1" applyAlignment="1" applyProtection="1">
      <alignment horizontal="right" vertical="center"/>
      <protection locked="0"/>
    </xf>
    <xf numFmtId="38" fontId="45" fillId="0" borderId="13" xfId="33" applyFont="1" applyBorder="1" applyAlignment="1" applyProtection="1">
      <alignment horizontal="right" vertical="center"/>
      <protection locked="0"/>
    </xf>
    <xf numFmtId="38" fontId="45" fillId="0" borderId="11" xfId="33" applyFont="1" applyBorder="1" applyAlignment="1" applyProtection="1">
      <alignment horizontal="right" vertical="center"/>
      <protection locked="0"/>
    </xf>
    <xf numFmtId="38" fontId="45" fillId="0" borderId="12" xfId="33" applyFont="1" applyBorder="1" applyAlignment="1" applyProtection="1">
      <alignment horizontal="right" vertical="center"/>
      <protection locked="0"/>
    </xf>
    <xf numFmtId="0" fontId="32" fillId="0" borderId="15" xfId="0" applyFont="1" applyBorder="1" applyAlignment="1">
      <alignment horizontal="center"/>
    </xf>
    <xf numFmtId="0" fontId="31" fillId="0" borderId="13" xfId="0" applyFont="1" applyBorder="1" applyAlignment="1">
      <alignment horizontal="center"/>
    </xf>
    <xf numFmtId="178" fontId="31" fillId="25" borderId="10" xfId="33" quotePrefix="1" applyNumberFormat="1" applyFont="1" applyFill="1" applyBorder="1" applyAlignment="1" applyProtection="1">
      <alignment horizontal="center" vertical="center"/>
      <protection locked="0"/>
    </xf>
    <xf numFmtId="178" fontId="31" fillId="25" borderId="10" xfId="33" applyNumberFormat="1" applyFont="1" applyFill="1" applyBorder="1" applyAlignment="1" applyProtection="1">
      <alignment horizontal="center" vertical="center"/>
      <protection locked="0"/>
    </xf>
    <xf numFmtId="178" fontId="31" fillId="25" borderId="11" xfId="33" applyNumberFormat="1" applyFont="1" applyFill="1" applyBorder="1" applyAlignment="1" applyProtection="1">
      <alignment horizontal="center" vertical="center"/>
      <protection locked="0"/>
    </xf>
    <xf numFmtId="0" fontId="25" fillId="25" borderId="42" xfId="0" applyFont="1" applyFill="1" applyBorder="1" applyAlignment="1">
      <alignment horizontal="center"/>
    </xf>
    <xf numFmtId="0" fontId="26" fillId="0" borderId="43" xfId="0" applyFont="1" applyBorder="1" applyAlignment="1">
      <alignment horizontal="left" vertical="center" wrapText="1"/>
    </xf>
    <xf numFmtId="0" fontId="26" fillId="0" borderId="10" xfId="0" applyFont="1" applyBorder="1" applyAlignment="1">
      <alignment horizontal="left" vertical="center"/>
    </xf>
    <xf numFmtId="0" fontId="26" fillId="0" borderId="10" xfId="0" applyFont="1" applyBorder="1" applyAlignment="1">
      <alignment vertical="center"/>
    </xf>
    <xf numFmtId="0" fontId="26" fillId="0" borderId="47" xfId="0" applyFont="1" applyBorder="1" applyAlignment="1">
      <alignment vertical="center"/>
    </xf>
    <xf numFmtId="0" fontId="31" fillId="0" borderId="15" xfId="0" applyFont="1" applyBorder="1" applyAlignment="1">
      <alignment horizontal="center"/>
    </xf>
    <xf numFmtId="38" fontId="31" fillId="25" borderId="18" xfId="33" applyFont="1" applyFill="1" applyBorder="1" applyAlignment="1" applyProtection="1">
      <alignment horizontal="right" vertical="center"/>
      <protection locked="0"/>
    </xf>
    <xf numFmtId="38" fontId="31" fillId="25" borderId="16" xfId="33" applyFont="1" applyFill="1" applyBorder="1" applyAlignment="1" applyProtection="1">
      <alignment horizontal="right" vertical="center"/>
      <protection locked="0"/>
    </xf>
    <xf numFmtId="0" fontId="27" fillId="25" borderId="21" xfId="0" applyFont="1" applyFill="1" applyBorder="1" applyAlignment="1">
      <alignment horizontal="center"/>
    </xf>
    <xf numFmtId="0" fontId="26" fillId="0" borderId="32" xfId="0" applyFont="1" applyBorder="1" applyAlignment="1">
      <alignment horizontal="left" vertical="center"/>
    </xf>
    <xf numFmtId="0" fontId="26" fillId="0" borderId="18" xfId="0" applyFont="1" applyBorder="1" applyAlignment="1">
      <alignment horizontal="left" vertical="center"/>
    </xf>
    <xf numFmtId="0" fontId="26" fillId="0" borderId="18" xfId="0" applyFont="1" applyBorder="1" applyAlignment="1">
      <alignment vertical="center"/>
    </xf>
    <xf numFmtId="0" fontId="26" fillId="0" borderId="46" xfId="0" applyFont="1" applyBorder="1" applyAlignment="1">
      <alignment vertical="center"/>
    </xf>
    <xf numFmtId="38" fontId="45" fillId="0" borderId="17" xfId="33" applyFont="1" applyBorder="1" applyAlignment="1" applyProtection="1">
      <alignment horizontal="right" vertical="center"/>
      <protection locked="0"/>
    </xf>
    <xf numFmtId="38" fontId="45" fillId="0" borderId="18" xfId="33" applyFont="1" applyBorder="1" applyAlignment="1" applyProtection="1">
      <alignment horizontal="right" vertical="center"/>
      <protection locked="0"/>
    </xf>
    <xf numFmtId="38" fontId="45" fillId="0" borderId="16" xfId="33" applyFont="1" applyBorder="1" applyAlignment="1" applyProtection="1">
      <alignment horizontal="right" vertical="center"/>
      <protection locked="0"/>
    </xf>
    <xf numFmtId="0" fontId="32" fillId="0" borderId="17" xfId="0" applyFont="1" applyBorder="1" applyAlignment="1">
      <alignment horizontal="center"/>
    </xf>
    <xf numFmtId="178" fontId="31" fillId="25" borderId="18" xfId="33" quotePrefix="1" applyNumberFormat="1" applyFont="1" applyFill="1" applyBorder="1" applyAlignment="1" applyProtection="1">
      <alignment horizontal="center" vertical="center"/>
      <protection locked="0"/>
    </xf>
    <xf numFmtId="178" fontId="31" fillId="25" borderId="18" xfId="33" applyNumberFormat="1" applyFont="1" applyFill="1" applyBorder="1" applyAlignment="1" applyProtection="1">
      <alignment horizontal="center" vertical="center"/>
      <protection locked="0"/>
    </xf>
    <xf numFmtId="0" fontId="44" fillId="0" borderId="0" xfId="0" applyFont="1" applyAlignment="1">
      <alignment horizontal="left" vertical="center" shrinkToFit="1"/>
    </xf>
    <xf numFmtId="0" fontId="26" fillId="0" borderId="23" xfId="0" applyFont="1" applyBorder="1"/>
    <xf numFmtId="0" fontId="26" fillId="0" borderId="31" xfId="0" applyFont="1" applyBorder="1"/>
    <xf numFmtId="0" fontId="26" fillId="0" borderId="25" xfId="0" applyFont="1" applyBorder="1"/>
    <xf numFmtId="0" fontId="26" fillId="0" borderId="26" xfId="0" applyFont="1" applyBorder="1"/>
    <xf numFmtId="0" fontId="26" fillId="0" borderId="40" xfId="0" applyFont="1" applyBorder="1"/>
    <xf numFmtId="0" fontId="26" fillId="0" borderId="30" xfId="0" applyFont="1" applyBorder="1" applyAlignment="1">
      <alignment horizontal="center" vertical="center"/>
    </xf>
    <xf numFmtId="0" fontId="26" fillId="0" borderId="36" xfId="0" applyFont="1" applyBorder="1" applyAlignment="1">
      <alignment horizontal="center" vertical="center"/>
    </xf>
    <xf numFmtId="0" fontId="26" fillId="25" borderId="23" xfId="0" applyFont="1" applyFill="1" applyBorder="1" applyAlignment="1">
      <alignment horizontal="center" vertical="center"/>
    </xf>
    <xf numFmtId="0" fontId="26" fillId="25" borderId="26" xfId="0" applyFont="1" applyFill="1" applyBorder="1" applyAlignment="1">
      <alignment horizontal="center" vertical="center"/>
    </xf>
    <xf numFmtId="0" fontId="26" fillId="25" borderId="31" xfId="0" applyFont="1" applyFill="1" applyBorder="1" applyAlignment="1">
      <alignment horizontal="center" vertical="center"/>
    </xf>
    <xf numFmtId="0" fontId="26" fillId="25" borderId="40" xfId="0" applyFont="1" applyFill="1" applyBorder="1" applyAlignment="1">
      <alignment horizontal="center" vertical="center"/>
    </xf>
    <xf numFmtId="0" fontId="27" fillId="26" borderId="41" xfId="0" applyFont="1" applyFill="1" applyBorder="1" applyAlignment="1">
      <alignment horizontal="center"/>
    </xf>
    <xf numFmtId="0" fontId="25" fillId="26" borderId="37" xfId="0" applyFont="1" applyFill="1" applyBorder="1" applyAlignment="1">
      <alignment horizontal="center"/>
    </xf>
    <xf numFmtId="0" fontId="27" fillId="26" borderId="21" xfId="0" applyFont="1" applyFill="1" applyBorder="1" applyAlignment="1">
      <alignment horizontal="center"/>
    </xf>
    <xf numFmtId="0" fontId="25" fillId="26" borderId="42" xfId="0" applyFont="1" applyFill="1" applyBorder="1" applyAlignment="1">
      <alignment horizontal="center"/>
    </xf>
    <xf numFmtId="178" fontId="45" fillId="0" borderId="18" xfId="33" quotePrefix="1" applyNumberFormat="1" applyFont="1" applyFill="1" applyBorder="1" applyAlignment="1" applyProtection="1">
      <alignment horizontal="center" vertical="center"/>
      <protection locked="0"/>
    </xf>
    <xf numFmtId="178" fontId="45" fillId="0" borderId="18" xfId="33" applyNumberFormat="1" applyFont="1" applyFill="1" applyBorder="1" applyAlignment="1" applyProtection="1">
      <alignment horizontal="center" vertical="center"/>
      <protection locked="0"/>
    </xf>
    <xf numFmtId="178" fontId="45" fillId="0" borderId="10" xfId="33" applyNumberFormat="1" applyFont="1" applyFill="1" applyBorder="1" applyAlignment="1" applyProtection="1">
      <alignment horizontal="center" vertical="center"/>
      <protection locked="0"/>
    </xf>
    <xf numFmtId="0" fontId="26" fillId="25" borderId="22" xfId="0" applyFont="1" applyFill="1" applyBorder="1" applyAlignment="1">
      <alignment horizontal="center" vertical="center"/>
    </xf>
    <xf numFmtId="0" fontId="26" fillId="25" borderId="25" xfId="0" applyFont="1" applyFill="1" applyBorder="1" applyAlignment="1">
      <alignment horizontal="center" vertical="center"/>
    </xf>
    <xf numFmtId="0" fontId="26" fillId="25" borderId="43" xfId="0" applyFont="1" applyFill="1" applyBorder="1" applyAlignment="1">
      <alignment horizontal="left" vertical="center"/>
    </xf>
    <xf numFmtId="0" fontId="26" fillId="25" borderId="10" xfId="0" applyFont="1" applyFill="1" applyBorder="1" applyAlignment="1">
      <alignment horizontal="left"/>
    </xf>
    <xf numFmtId="0" fontId="26" fillId="25" borderId="10" xfId="0" applyFont="1" applyFill="1" applyBorder="1"/>
    <xf numFmtId="0" fontId="26" fillId="25" borderId="47" xfId="0" applyFont="1" applyFill="1" applyBorder="1"/>
    <xf numFmtId="0" fontId="26" fillId="25" borderId="33" xfId="0" applyFont="1" applyFill="1" applyBorder="1" applyAlignment="1">
      <alignment horizontal="left"/>
    </xf>
    <xf numFmtId="0" fontId="26" fillId="25" borderId="11" xfId="0" applyFont="1" applyFill="1" applyBorder="1" applyAlignment="1">
      <alignment horizontal="left"/>
    </xf>
    <xf numFmtId="0" fontId="26" fillId="25" borderId="11" xfId="0" applyFont="1" applyFill="1" applyBorder="1"/>
    <xf numFmtId="0" fontId="26" fillId="25" borderId="48" xfId="0" applyFont="1" applyFill="1" applyBorder="1"/>
    <xf numFmtId="38" fontId="31" fillId="25" borderId="15" xfId="33" applyFont="1" applyFill="1" applyBorder="1" applyAlignment="1" applyProtection="1">
      <alignment horizontal="right" vertical="center"/>
      <protection locked="0"/>
    </xf>
    <xf numFmtId="38" fontId="31" fillId="25" borderId="13" xfId="33" applyFont="1" applyFill="1" applyBorder="1" applyAlignment="1" applyProtection="1">
      <alignment horizontal="right" vertical="center"/>
      <protection locked="0"/>
    </xf>
    <xf numFmtId="0" fontId="32" fillId="25" borderId="15" xfId="0" applyFont="1" applyFill="1" applyBorder="1" applyAlignment="1">
      <alignment horizontal="center"/>
    </xf>
    <xf numFmtId="0" fontId="31" fillId="25" borderId="13" xfId="0" applyFont="1" applyFill="1" applyBorder="1" applyAlignment="1">
      <alignment horizontal="center"/>
    </xf>
    <xf numFmtId="0" fontId="26" fillId="25" borderId="43" xfId="0" applyFont="1" applyFill="1" applyBorder="1" applyAlignment="1">
      <alignment horizontal="left" vertical="center" wrapText="1"/>
    </xf>
    <xf numFmtId="0" fontId="26" fillId="25" borderId="10" xfId="0" applyFont="1" applyFill="1" applyBorder="1" applyAlignment="1">
      <alignment horizontal="left" vertical="center"/>
    </xf>
    <xf numFmtId="0" fontId="26" fillId="25" borderId="10" xfId="0" applyFont="1" applyFill="1" applyBorder="1" applyAlignment="1">
      <alignment vertical="center"/>
    </xf>
    <xf numFmtId="0" fontId="26" fillId="25" borderId="47" xfId="0" applyFont="1" applyFill="1" applyBorder="1" applyAlignment="1">
      <alignment vertical="center"/>
    </xf>
    <xf numFmtId="0" fontId="31" fillId="25" borderId="15" xfId="0" applyFont="1" applyFill="1" applyBorder="1" applyAlignment="1">
      <alignment horizontal="center"/>
    </xf>
    <xf numFmtId="0" fontId="33" fillId="0" borderId="0" xfId="0" applyFont="1" applyAlignment="1">
      <alignment horizontal="center" vertical="center"/>
    </xf>
    <xf numFmtId="0" fontId="26" fillId="25" borderId="23" xfId="0" applyFont="1" applyFill="1" applyBorder="1"/>
    <xf numFmtId="0" fontId="26" fillId="25" borderId="31" xfId="0" applyFont="1" applyFill="1" applyBorder="1"/>
    <xf numFmtId="0" fontId="26" fillId="25" borderId="25" xfId="0" applyFont="1" applyFill="1" applyBorder="1"/>
    <xf numFmtId="0" fontId="26" fillId="25" borderId="26" xfId="0" applyFont="1" applyFill="1" applyBorder="1"/>
    <xf numFmtId="0" fontId="26" fillId="25" borderId="40" xfId="0" applyFont="1" applyFill="1" applyBorder="1"/>
    <xf numFmtId="0" fontId="26" fillId="25" borderId="30" xfId="0" applyFont="1" applyFill="1" applyBorder="1" applyAlignment="1">
      <alignment horizontal="center" vertical="center"/>
    </xf>
    <xf numFmtId="0" fontId="26" fillId="25" borderId="36" xfId="0" applyFont="1" applyFill="1" applyBorder="1" applyAlignment="1">
      <alignment horizontal="center" vertical="center"/>
    </xf>
    <xf numFmtId="0" fontId="26" fillId="25" borderId="32" xfId="0" applyFont="1" applyFill="1" applyBorder="1" applyAlignment="1">
      <alignment horizontal="left" vertical="center"/>
    </xf>
    <xf numFmtId="0" fontId="26" fillId="25" borderId="18" xfId="0" applyFont="1" applyFill="1" applyBorder="1" applyAlignment="1">
      <alignment horizontal="left" vertical="center"/>
    </xf>
    <xf numFmtId="0" fontId="26" fillId="25" borderId="18" xfId="0" applyFont="1" applyFill="1" applyBorder="1" applyAlignment="1">
      <alignment vertical="center"/>
    </xf>
    <xf numFmtId="0" fontId="26" fillId="25" borderId="46" xfId="0" applyFont="1" applyFill="1" applyBorder="1" applyAlignment="1">
      <alignment vertical="center"/>
    </xf>
    <xf numFmtId="38" fontId="31" fillId="25" borderId="17" xfId="33" applyFont="1" applyFill="1" applyBorder="1" applyAlignment="1" applyProtection="1">
      <alignment horizontal="right" vertical="center"/>
      <protection locked="0"/>
    </xf>
    <xf numFmtId="0" fontId="32" fillId="25" borderId="17" xfId="0" applyFont="1" applyFill="1" applyBorder="1" applyAlignment="1">
      <alignment horizontal="center"/>
    </xf>
    <xf numFmtId="0" fontId="36" fillId="0" borderId="21" xfId="0" applyFont="1" applyBorder="1" applyAlignment="1">
      <alignment horizontal="center"/>
    </xf>
    <xf numFmtId="0" fontId="37" fillId="0" borderId="37" xfId="0" applyFont="1" applyBorder="1" applyAlignment="1">
      <alignment horizontal="center"/>
    </xf>
    <xf numFmtId="38" fontId="35" fillId="26" borderId="17" xfId="33" applyFont="1" applyFill="1" applyBorder="1" applyAlignment="1" applyProtection="1">
      <alignment horizontal="right" vertical="center"/>
      <protection locked="0"/>
    </xf>
    <xf numFmtId="38" fontId="35" fillId="26" borderId="18" xfId="33" applyFont="1" applyFill="1" applyBorder="1" applyAlignment="1" applyProtection="1">
      <alignment horizontal="right" vertical="center"/>
      <protection locked="0"/>
    </xf>
    <xf numFmtId="38" fontId="35" fillId="26" borderId="16" xfId="33" applyFont="1" applyFill="1" applyBorder="1" applyAlignment="1" applyProtection="1">
      <alignment horizontal="right" vertical="center"/>
      <protection locked="0"/>
    </xf>
    <xf numFmtId="38" fontId="35" fillId="26" borderId="36" xfId="33" applyFont="1" applyFill="1" applyBorder="1" applyAlignment="1" applyProtection="1">
      <alignment horizontal="right" vertical="center"/>
      <protection locked="0"/>
    </xf>
    <xf numFmtId="38" fontId="35" fillId="26" borderId="26" xfId="33" applyFont="1" applyFill="1" applyBorder="1" applyAlignment="1" applyProtection="1">
      <alignment horizontal="right" vertical="center"/>
      <protection locked="0"/>
    </xf>
    <xf numFmtId="38" fontId="35" fillId="26" borderId="27" xfId="33" applyFont="1" applyFill="1" applyBorder="1" applyAlignment="1" applyProtection="1">
      <alignment horizontal="right" vertical="center"/>
      <protection locked="0"/>
    </xf>
    <xf numFmtId="0" fontId="0" fillId="26" borderId="37" xfId="0" applyFill="1" applyBorder="1" applyAlignment="1">
      <alignment horizontal="center"/>
    </xf>
    <xf numFmtId="0" fontId="27" fillId="0" borderId="32" xfId="0" applyFont="1" applyBorder="1" applyAlignment="1">
      <alignment horizontal="center" vertical="center"/>
    </xf>
    <xf numFmtId="0" fontId="27" fillId="0" borderId="18" xfId="0" applyFont="1" applyBorder="1" applyAlignment="1">
      <alignment horizontal="center" vertical="center"/>
    </xf>
    <xf numFmtId="0" fontId="27" fillId="0" borderId="46" xfId="0" applyFont="1" applyBorder="1" applyAlignment="1">
      <alignment horizontal="center" vertical="center"/>
    </xf>
    <xf numFmtId="0" fontId="27" fillId="0" borderId="25" xfId="0" applyFont="1" applyBorder="1" applyAlignment="1">
      <alignment horizontal="center" vertical="center"/>
    </xf>
    <xf numFmtId="0" fontId="27" fillId="0" borderId="26" xfId="0" applyFont="1" applyBorder="1" applyAlignment="1">
      <alignment horizontal="center" vertical="center"/>
    </xf>
    <xf numFmtId="0" fontId="27" fillId="0" borderId="40" xfId="0" applyFont="1" applyBorder="1" applyAlignment="1">
      <alignment horizontal="center" vertical="center"/>
    </xf>
    <xf numFmtId="38" fontId="45" fillId="0" borderId="36" xfId="33" applyFont="1" applyBorder="1" applyAlignment="1" applyProtection="1">
      <alignment horizontal="right" vertical="center"/>
      <protection locked="0"/>
    </xf>
    <xf numFmtId="38" fontId="45" fillId="0" borderId="26" xfId="33" applyFont="1" applyBorder="1" applyAlignment="1" applyProtection="1">
      <alignment horizontal="right" vertical="center"/>
      <protection locked="0"/>
    </xf>
    <xf numFmtId="38" fontId="45" fillId="0" borderId="27" xfId="33" applyFont="1" applyBorder="1" applyAlignment="1" applyProtection="1">
      <alignment horizontal="right" vertical="center"/>
      <protection locked="0"/>
    </xf>
    <xf numFmtId="0" fontId="36" fillId="0" borderId="19" xfId="0" applyFont="1" applyBorder="1" applyAlignment="1">
      <alignment horizontal="center"/>
    </xf>
    <xf numFmtId="0" fontId="37" fillId="0" borderId="35" xfId="0" applyFont="1" applyBorder="1" applyAlignment="1">
      <alignment horizontal="center"/>
    </xf>
    <xf numFmtId="38" fontId="45" fillId="0" borderId="20" xfId="33" applyFont="1" applyBorder="1" applyAlignment="1" applyProtection="1">
      <alignment horizontal="right" vertical="center"/>
      <protection locked="0"/>
    </xf>
    <xf numFmtId="38" fontId="45" fillId="0" borderId="38" xfId="33" applyFont="1" applyBorder="1" applyAlignment="1" applyProtection="1">
      <alignment horizontal="right" vertical="center"/>
      <protection locked="0"/>
    </xf>
    <xf numFmtId="0" fontId="26" fillId="0" borderId="29" xfId="0" applyFont="1" applyBorder="1" applyAlignment="1">
      <alignment horizontal="center" vertical="center"/>
    </xf>
    <xf numFmtId="0" fontId="26" fillId="0" borderId="39" xfId="0" applyFont="1" applyBorder="1" applyAlignment="1">
      <alignment horizontal="center" vertical="center"/>
    </xf>
    <xf numFmtId="0" fontId="26" fillId="0" borderId="28" xfId="0" applyFont="1" applyBorder="1" applyAlignment="1">
      <alignment horizontal="center" vertical="center"/>
    </xf>
    <xf numFmtId="0" fontId="26" fillId="0" borderId="38" xfId="0" applyFont="1" applyBorder="1" applyAlignment="1">
      <alignment horizontal="center" vertical="center"/>
    </xf>
    <xf numFmtId="0" fontId="26" fillId="26" borderId="30" xfId="0" applyFont="1" applyFill="1" applyBorder="1" applyAlignment="1">
      <alignment horizontal="center" vertical="center"/>
    </xf>
    <xf numFmtId="0" fontId="26" fillId="26" borderId="23" xfId="0" applyFont="1" applyFill="1" applyBorder="1" applyAlignment="1">
      <alignment horizontal="center" vertical="center"/>
    </xf>
    <xf numFmtId="0" fontId="26" fillId="26" borderId="31" xfId="0" applyFont="1" applyFill="1" applyBorder="1" applyAlignment="1">
      <alignment horizontal="center" vertical="center"/>
    </xf>
    <xf numFmtId="0" fontId="26" fillId="26" borderId="36" xfId="0" applyFont="1" applyFill="1" applyBorder="1" applyAlignment="1">
      <alignment horizontal="center" vertical="center"/>
    </xf>
    <xf numFmtId="0" fontId="26" fillId="26" borderId="26" xfId="0" applyFont="1" applyFill="1" applyBorder="1" applyAlignment="1">
      <alignment horizontal="center" vertical="center"/>
    </xf>
    <xf numFmtId="0" fontId="26" fillId="26" borderId="40" xfId="0" applyFont="1" applyFill="1" applyBorder="1" applyAlignment="1">
      <alignment horizontal="center" vertical="center"/>
    </xf>
    <xf numFmtId="0" fontId="33" fillId="0" borderId="0" xfId="0" applyFont="1" applyAlignment="1">
      <alignment horizontal="center"/>
    </xf>
  </cellXfs>
  <cellStyles count="7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2 2" xfId="62" xr:uid="{00000000-0005-0000-0000-000022000000}"/>
    <cellStyle name="桁区切り 3" xfId="35" xr:uid="{00000000-0005-0000-0000-000023000000}"/>
    <cellStyle name="桁区切り 4" xfId="52" xr:uid="{00000000-0005-0000-0000-000024000000}"/>
    <cellStyle name="桁区切り 5" xfId="54" xr:uid="{00000000-0005-0000-0000-000025000000}"/>
    <cellStyle name="桁区切り 6" xfId="56" xr:uid="{00000000-0005-0000-0000-000026000000}"/>
    <cellStyle name="桁区切り 6 2" xfId="69" xr:uid="{00000000-0005-0000-0000-000027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F000000}"/>
    <cellStyle name="入力" xfId="44" builtinId="20" customBuiltin="1"/>
    <cellStyle name="標準" xfId="0" builtinId="0"/>
    <cellStyle name="標準 10" xfId="59" xr:uid="{00000000-0005-0000-0000-000032000000}"/>
    <cellStyle name="標準 11" xfId="60" xr:uid="{00000000-0005-0000-0000-000033000000}"/>
    <cellStyle name="標準 12" xfId="66" xr:uid="{00000000-0005-0000-0000-000034000000}"/>
    <cellStyle name="標準 13" xfId="67" xr:uid="{00000000-0005-0000-0000-000035000000}"/>
    <cellStyle name="標準 14" xfId="70" xr:uid="{00000000-0005-0000-0000-000036000000}"/>
    <cellStyle name="標準 15" xfId="71" xr:uid="{79C3CFAE-0245-4E4E-8583-1EBF4DDA2E9A}"/>
    <cellStyle name="標準 2" xfId="45" xr:uid="{00000000-0005-0000-0000-000037000000}"/>
    <cellStyle name="標準 2 2" xfId="46" xr:uid="{00000000-0005-0000-0000-000038000000}"/>
    <cellStyle name="標準 2 2 2" xfId="57" xr:uid="{00000000-0005-0000-0000-000039000000}"/>
    <cellStyle name="標準 2 2 3" xfId="64" xr:uid="{00000000-0005-0000-0000-00003A000000}"/>
    <cellStyle name="標準 2 3" xfId="61" xr:uid="{00000000-0005-0000-0000-00003B000000}"/>
    <cellStyle name="標準 3" xfId="47" xr:uid="{00000000-0005-0000-0000-00003C000000}"/>
    <cellStyle name="標準 3 2" xfId="72" xr:uid="{91708815-9A80-4754-BCA4-86E86773788C}"/>
    <cellStyle name="標準 4" xfId="48" xr:uid="{00000000-0005-0000-0000-00003D000000}"/>
    <cellStyle name="標準 5" xfId="49" xr:uid="{00000000-0005-0000-0000-00003E000000}"/>
    <cellStyle name="標準 6" xfId="50" xr:uid="{00000000-0005-0000-0000-00003F000000}"/>
    <cellStyle name="標準 6 2" xfId="63" xr:uid="{00000000-0005-0000-0000-000040000000}"/>
    <cellStyle name="標準 7" xfId="53" xr:uid="{00000000-0005-0000-0000-000041000000}"/>
    <cellStyle name="標準 7 2" xfId="65" xr:uid="{00000000-0005-0000-0000-000042000000}"/>
    <cellStyle name="標準 7 2 2" xfId="74" xr:uid="{4490C535-4801-4AAB-8AAC-47A7A0C055CE}"/>
    <cellStyle name="標準 7 3" xfId="73" xr:uid="{3D79021E-60D7-42D2-8157-49F991D91687}"/>
    <cellStyle name="標準 8" xfId="55" xr:uid="{00000000-0005-0000-0000-000043000000}"/>
    <cellStyle name="標準 8 2" xfId="68" xr:uid="{00000000-0005-0000-0000-000044000000}"/>
    <cellStyle name="標準 9" xfId="58" xr:uid="{00000000-0005-0000-0000-000045000000}"/>
    <cellStyle name="良い" xfId="51"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34</xdr:col>
      <xdr:colOff>396</xdr:colOff>
      <xdr:row>3</xdr:row>
      <xdr:rowOff>217155</xdr:rowOff>
    </xdr:from>
    <xdr:to>
      <xdr:col>43</xdr:col>
      <xdr:colOff>98405</xdr:colOff>
      <xdr:row>5</xdr:row>
      <xdr:rowOff>81239</xdr:rowOff>
    </xdr:to>
    <xdr:sp macro="" textlink="">
      <xdr:nvSpPr>
        <xdr:cNvPr id="2" name="AutoShape 26">
          <a:extLst>
            <a:ext uri="{FF2B5EF4-FFF2-40B4-BE49-F238E27FC236}">
              <a16:creationId xmlns:a16="http://schemas.microsoft.com/office/drawing/2014/main" id="{7C4A3D55-BC76-4634-A226-CFAECA3C5F93}"/>
            </a:ext>
          </a:extLst>
        </xdr:cNvPr>
        <xdr:cNvSpPr>
          <a:spLocks noChangeArrowheads="1"/>
        </xdr:cNvSpPr>
      </xdr:nvSpPr>
      <xdr:spPr bwMode="auto">
        <a:xfrm>
          <a:off x="6350396" y="763255"/>
          <a:ext cx="1526759" cy="245084"/>
        </a:xfrm>
        <a:prstGeom prst="wedgeRoundRectCallout">
          <a:avLst>
            <a:gd name="adj1" fmla="val -35601"/>
            <a:gd name="adj2" fmla="val 110386"/>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171450</xdr:colOff>
      <xdr:row>4</xdr:row>
      <xdr:rowOff>31750</xdr:rowOff>
    </xdr:from>
    <xdr:to>
      <xdr:col>22</xdr:col>
      <xdr:colOff>97327</xdr:colOff>
      <xdr:row>5</xdr:row>
      <xdr:rowOff>156210</xdr:rowOff>
    </xdr:to>
    <xdr:sp macro="" textlink="">
      <xdr:nvSpPr>
        <xdr:cNvPr id="3" name="AutoShape 26">
          <a:extLst>
            <a:ext uri="{FF2B5EF4-FFF2-40B4-BE49-F238E27FC236}">
              <a16:creationId xmlns:a16="http://schemas.microsoft.com/office/drawing/2014/main" id="{53D17FC2-DA47-4814-AE37-C0F2143640A1}"/>
            </a:ext>
          </a:extLst>
        </xdr:cNvPr>
        <xdr:cNvSpPr>
          <a:spLocks noChangeArrowheads="1"/>
        </xdr:cNvSpPr>
      </xdr:nvSpPr>
      <xdr:spPr bwMode="auto">
        <a:xfrm>
          <a:off x="2616200" y="793750"/>
          <a:ext cx="1926127" cy="289560"/>
        </a:xfrm>
        <a:prstGeom prst="wedgeRoundRectCallout">
          <a:avLst>
            <a:gd name="adj1" fmla="val -56483"/>
            <a:gd name="adj2" fmla="val 62853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複数契約の場合は、契約毎に記載すること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41</xdr:col>
      <xdr:colOff>120650</xdr:colOff>
      <xdr:row>0</xdr:row>
      <xdr:rowOff>38100</xdr:rowOff>
    </xdr:from>
    <xdr:to>
      <xdr:col>45</xdr:col>
      <xdr:colOff>133895</xdr:colOff>
      <xdr:row>1</xdr:row>
      <xdr:rowOff>135965</xdr:rowOff>
    </xdr:to>
    <xdr:sp macro="" textlink="">
      <xdr:nvSpPr>
        <xdr:cNvPr id="4" name="AutoShape 1">
          <a:extLst>
            <a:ext uri="{FF2B5EF4-FFF2-40B4-BE49-F238E27FC236}">
              <a16:creationId xmlns:a16="http://schemas.microsoft.com/office/drawing/2014/main" id="{B2CB15D7-6E8E-45FA-B06D-9A11B76FEF86}"/>
            </a:ext>
          </a:extLst>
        </xdr:cNvPr>
        <xdr:cNvSpPr>
          <a:spLocks noChangeArrowheads="1"/>
        </xdr:cNvSpPr>
      </xdr:nvSpPr>
      <xdr:spPr bwMode="auto">
        <a:xfrm>
          <a:off x="7581900" y="38100"/>
          <a:ext cx="648245" cy="262965"/>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128465</xdr:colOff>
      <xdr:row>20</xdr:row>
      <xdr:rowOff>155121</xdr:rowOff>
    </xdr:from>
    <xdr:to>
      <xdr:col>33</xdr:col>
      <xdr:colOff>12363</xdr:colOff>
      <xdr:row>21</xdr:row>
      <xdr:rowOff>186096</xdr:rowOff>
    </xdr:to>
    <xdr:sp macro="" textlink="">
      <xdr:nvSpPr>
        <xdr:cNvPr id="2" name="AutoShape 2">
          <a:extLst>
            <a:ext uri="{FF2B5EF4-FFF2-40B4-BE49-F238E27FC236}">
              <a16:creationId xmlns:a16="http://schemas.microsoft.com/office/drawing/2014/main" id="{3A2912AA-CABE-4946-8829-DA313488A1EC}"/>
            </a:ext>
          </a:extLst>
        </xdr:cNvPr>
        <xdr:cNvSpPr>
          <a:spLocks noChangeArrowheads="1"/>
        </xdr:cNvSpPr>
      </xdr:nvSpPr>
      <xdr:spPr bwMode="auto">
        <a:xfrm>
          <a:off x="2363665" y="3730171"/>
          <a:ext cx="2258798" cy="202425"/>
        </a:xfrm>
        <a:prstGeom prst="wedgeRoundRectCallout">
          <a:avLst>
            <a:gd name="adj1" fmla="val 3933"/>
            <a:gd name="adj2" fmla="val 11379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補助事業に要する経費、補助対象経費を記入</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16782</xdr:colOff>
      <xdr:row>3</xdr:row>
      <xdr:rowOff>64860</xdr:rowOff>
    </xdr:from>
    <xdr:to>
      <xdr:col>11</xdr:col>
      <xdr:colOff>63335</xdr:colOff>
      <xdr:row>4</xdr:row>
      <xdr:rowOff>111363</xdr:rowOff>
    </xdr:to>
    <xdr:sp macro="" textlink="">
      <xdr:nvSpPr>
        <xdr:cNvPr id="3" name="AutoShape 1">
          <a:extLst>
            <a:ext uri="{FF2B5EF4-FFF2-40B4-BE49-F238E27FC236}">
              <a16:creationId xmlns:a16="http://schemas.microsoft.com/office/drawing/2014/main" id="{88FA1146-C0CD-40C8-93E9-C7D49B7BBF9B}"/>
            </a:ext>
          </a:extLst>
        </xdr:cNvPr>
        <xdr:cNvSpPr>
          <a:spLocks noChangeArrowheads="1"/>
        </xdr:cNvSpPr>
      </xdr:nvSpPr>
      <xdr:spPr bwMode="auto">
        <a:xfrm>
          <a:off x="156482" y="610960"/>
          <a:ext cx="1443553" cy="25605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xdr:twoCellAnchor>
  <xdr:twoCellAnchor>
    <xdr:from>
      <xdr:col>33</xdr:col>
      <xdr:colOff>63499</xdr:colOff>
      <xdr:row>20</xdr:row>
      <xdr:rowOff>127003</xdr:rowOff>
    </xdr:from>
    <xdr:to>
      <xdr:col>42</xdr:col>
      <xdr:colOff>82816</xdr:colOff>
      <xdr:row>21</xdr:row>
      <xdr:rowOff>172316</xdr:rowOff>
    </xdr:to>
    <xdr:sp macro="" textlink="">
      <xdr:nvSpPr>
        <xdr:cNvPr id="4" name="AutoShape 2">
          <a:extLst>
            <a:ext uri="{FF2B5EF4-FFF2-40B4-BE49-F238E27FC236}">
              <a16:creationId xmlns:a16="http://schemas.microsoft.com/office/drawing/2014/main" id="{56BED7A3-E651-493A-AAD1-0AD7A14E3DDB}"/>
            </a:ext>
          </a:extLst>
        </xdr:cNvPr>
        <xdr:cNvSpPr>
          <a:spLocks noChangeArrowheads="1"/>
        </xdr:cNvSpPr>
      </xdr:nvSpPr>
      <xdr:spPr bwMode="auto">
        <a:xfrm>
          <a:off x="4673599" y="3702053"/>
          <a:ext cx="1276617" cy="216763"/>
        </a:xfrm>
        <a:prstGeom prst="wedgeRoundRectCallout">
          <a:avLst>
            <a:gd name="adj1" fmla="val -40865"/>
            <a:gd name="adj2" fmla="val 11630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プルダウンから選択</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38</xdr:col>
      <xdr:colOff>120650</xdr:colOff>
      <xdr:row>0</xdr:row>
      <xdr:rowOff>82550</xdr:rowOff>
    </xdr:from>
    <xdr:to>
      <xdr:col>43</xdr:col>
      <xdr:colOff>70395</xdr:colOff>
      <xdr:row>2</xdr:row>
      <xdr:rowOff>15315</xdr:rowOff>
    </xdr:to>
    <xdr:sp macro="" textlink="">
      <xdr:nvSpPr>
        <xdr:cNvPr id="5" name="AutoShape 1">
          <a:extLst>
            <a:ext uri="{FF2B5EF4-FFF2-40B4-BE49-F238E27FC236}">
              <a16:creationId xmlns:a16="http://schemas.microsoft.com/office/drawing/2014/main" id="{6D330EF1-02DE-4698-BDFE-C3FDC8FCF48B}"/>
            </a:ext>
          </a:extLst>
        </xdr:cNvPr>
        <xdr:cNvSpPr>
          <a:spLocks noChangeArrowheads="1"/>
        </xdr:cNvSpPr>
      </xdr:nvSpPr>
      <xdr:spPr bwMode="auto">
        <a:xfrm>
          <a:off x="5429250" y="82550"/>
          <a:ext cx="648245" cy="262965"/>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16782</xdr:colOff>
      <xdr:row>3</xdr:row>
      <xdr:rowOff>64860</xdr:rowOff>
    </xdr:from>
    <xdr:to>
      <xdr:col>11</xdr:col>
      <xdr:colOff>63335</xdr:colOff>
      <xdr:row>4</xdr:row>
      <xdr:rowOff>111363</xdr:rowOff>
    </xdr:to>
    <xdr:sp macro="" textlink="">
      <xdr:nvSpPr>
        <xdr:cNvPr id="3" name="AutoShape 1">
          <a:extLst>
            <a:ext uri="{FF2B5EF4-FFF2-40B4-BE49-F238E27FC236}">
              <a16:creationId xmlns:a16="http://schemas.microsoft.com/office/drawing/2014/main" id="{00000000-0008-0000-0500-000003000000}"/>
            </a:ext>
          </a:extLst>
        </xdr:cNvPr>
        <xdr:cNvSpPr>
          <a:spLocks noChangeArrowheads="1"/>
        </xdr:cNvSpPr>
      </xdr:nvSpPr>
      <xdr:spPr bwMode="auto">
        <a:xfrm>
          <a:off x="166461" y="609146"/>
          <a:ext cx="1543338" cy="25061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30</xdr:col>
      <xdr:colOff>0</xdr:colOff>
      <xdr:row>7</xdr:row>
      <xdr:rowOff>33617</xdr:rowOff>
    </xdr:from>
    <xdr:to>
      <xdr:col>43</xdr:col>
      <xdr:colOff>73430</xdr:colOff>
      <xdr:row>8</xdr:row>
      <xdr:rowOff>112059</xdr:rowOff>
    </xdr:to>
    <xdr:sp macro="" textlink="">
      <xdr:nvSpPr>
        <xdr:cNvPr id="2" name="AutoShape 1">
          <a:extLst>
            <a:ext uri="{FF2B5EF4-FFF2-40B4-BE49-F238E27FC236}">
              <a16:creationId xmlns:a16="http://schemas.microsoft.com/office/drawing/2014/main" id="{3E7797D3-6A09-44D6-BD7D-5ACAD0E7FF87}"/>
            </a:ext>
          </a:extLst>
        </xdr:cNvPr>
        <xdr:cNvSpPr>
          <a:spLocks noChangeArrowheads="1"/>
        </xdr:cNvSpPr>
      </xdr:nvSpPr>
      <xdr:spPr bwMode="auto">
        <a:xfrm>
          <a:off x="4191000" y="1417917"/>
          <a:ext cx="1889530" cy="287992"/>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借入金がない場合は、「</a:t>
          </a:r>
          <a:r>
            <a:rPr kumimoji="0" lang="en-US"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0</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」を記入</a:t>
          </a:r>
          <a:endPar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33</xdr:col>
      <xdr:colOff>89649</xdr:colOff>
      <xdr:row>8</xdr:row>
      <xdr:rowOff>112059</xdr:rowOff>
    </xdr:from>
    <xdr:to>
      <xdr:col>36</xdr:col>
      <xdr:colOff>115156</xdr:colOff>
      <xdr:row>11</xdr:row>
      <xdr:rowOff>78441</xdr:rowOff>
    </xdr:to>
    <xdr:cxnSp macro="">
      <xdr:nvCxnSpPr>
        <xdr:cNvPr id="3" name="直線矢印コネクタ 2">
          <a:extLst>
            <a:ext uri="{FF2B5EF4-FFF2-40B4-BE49-F238E27FC236}">
              <a16:creationId xmlns:a16="http://schemas.microsoft.com/office/drawing/2014/main" id="{12B8619F-D6CA-44E9-8595-2C53F49BFC4F}"/>
            </a:ext>
          </a:extLst>
        </xdr:cNvPr>
        <xdr:cNvCxnSpPr>
          <a:stCxn id="2" idx="2"/>
        </xdr:cNvCxnSpPr>
      </xdr:nvCxnSpPr>
      <xdr:spPr>
        <a:xfrm flipH="1">
          <a:off x="4699749" y="1705909"/>
          <a:ext cx="444607" cy="474382"/>
        </a:xfrm>
        <a:prstGeom prst="straightConnector1">
          <a:avLst/>
        </a:prstGeom>
        <a:noFill/>
        <a:ln w="9525" cap="flat" cmpd="sng" algn="ctr">
          <a:solidFill>
            <a:srgbClr val="FF0000"/>
          </a:solidFill>
          <a:prstDash val="solid"/>
          <a:tailEnd type="triangle"/>
        </a:ln>
        <a:effectLst/>
      </xdr:spPr>
    </xdr:cxnSp>
    <xdr:clientData/>
  </xdr:twoCellAnchor>
  <xdr:twoCellAnchor>
    <xdr:from>
      <xdr:col>34</xdr:col>
      <xdr:colOff>22413</xdr:colOff>
      <xdr:row>8</xdr:row>
      <xdr:rowOff>112059</xdr:rowOff>
    </xdr:from>
    <xdr:to>
      <xdr:col>36</xdr:col>
      <xdr:colOff>115156</xdr:colOff>
      <xdr:row>18</xdr:row>
      <xdr:rowOff>11206</xdr:rowOff>
    </xdr:to>
    <xdr:cxnSp macro="">
      <xdr:nvCxnSpPr>
        <xdr:cNvPr id="4" name="直線矢印コネクタ 3">
          <a:extLst>
            <a:ext uri="{FF2B5EF4-FFF2-40B4-BE49-F238E27FC236}">
              <a16:creationId xmlns:a16="http://schemas.microsoft.com/office/drawing/2014/main" id="{8BF037E0-95B0-46C3-B215-E912A1A3ABFA}"/>
            </a:ext>
          </a:extLst>
        </xdr:cNvPr>
        <xdr:cNvCxnSpPr>
          <a:stCxn id="2" idx="2"/>
        </xdr:cNvCxnSpPr>
      </xdr:nvCxnSpPr>
      <xdr:spPr>
        <a:xfrm flipH="1">
          <a:off x="4772213" y="1705909"/>
          <a:ext cx="372143" cy="1613647"/>
        </a:xfrm>
        <a:prstGeom prst="straightConnector1">
          <a:avLst/>
        </a:prstGeom>
        <a:noFill/>
        <a:ln w="9525" cap="flat" cmpd="sng" algn="ctr">
          <a:solidFill>
            <a:srgbClr val="FF0000"/>
          </a:solidFill>
          <a:prstDash val="solid"/>
          <a:tailEnd type="triangle"/>
        </a:ln>
        <a:effectLst/>
      </xdr:spPr>
    </xdr:cxnSp>
    <xdr:clientData/>
  </xdr:twoCellAnchor>
  <xdr:twoCellAnchor>
    <xdr:from>
      <xdr:col>1</xdr:col>
      <xdr:colOff>14942</xdr:colOff>
      <xdr:row>4</xdr:row>
      <xdr:rowOff>7471</xdr:rowOff>
    </xdr:from>
    <xdr:to>
      <xdr:col>11</xdr:col>
      <xdr:colOff>64669</xdr:colOff>
      <xdr:row>5</xdr:row>
      <xdr:rowOff>53973</xdr:rowOff>
    </xdr:to>
    <xdr:sp macro="" textlink="">
      <xdr:nvSpPr>
        <xdr:cNvPr id="5" name="AutoShape 1">
          <a:extLst>
            <a:ext uri="{FF2B5EF4-FFF2-40B4-BE49-F238E27FC236}">
              <a16:creationId xmlns:a16="http://schemas.microsoft.com/office/drawing/2014/main" id="{AA45CEB1-D0DA-4339-BA24-7D82638D01CF}"/>
            </a:ext>
          </a:extLst>
        </xdr:cNvPr>
        <xdr:cNvSpPr>
          <a:spLocks noChangeArrowheads="1"/>
        </xdr:cNvSpPr>
      </xdr:nvSpPr>
      <xdr:spPr bwMode="auto">
        <a:xfrm>
          <a:off x="154642" y="763121"/>
          <a:ext cx="1446727" cy="256052"/>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xdr:twoCellAnchor>
  <xdr:twoCellAnchor>
    <xdr:from>
      <xdr:col>38</xdr:col>
      <xdr:colOff>133350</xdr:colOff>
      <xdr:row>0</xdr:row>
      <xdr:rowOff>57150</xdr:rowOff>
    </xdr:from>
    <xdr:to>
      <xdr:col>43</xdr:col>
      <xdr:colOff>83095</xdr:colOff>
      <xdr:row>1</xdr:row>
      <xdr:rowOff>155015</xdr:rowOff>
    </xdr:to>
    <xdr:sp macro="" textlink="">
      <xdr:nvSpPr>
        <xdr:cNvPr id="6" name="AutoShape 1">
          <a:extLst>
            <a:ext uri="{FF2B5EF4-FFF2-40B4-BE49-F238E27FC236}">
              <a16:creationId xmlns:a16="http://schemas.microsoft.com/office/drawing/2014/main" id="{25BC9B07-CFF2-4712-A108-A489E0D9E285}"/>
            </a:ext>
          </a:extLst>
        </xdr:cNvPr>
        <xdr:cNvSpPr>
          <a:spLocks noChangeArrowheads="1"/>
        </xdr:cNvSpPr>
      </xdr:nvSpPr>
      <xdr:spPr bwMode="auto">
        <a:xfrm>
          <a:off x="5441950" y="57150"/>
          <a:ext cx="648245" cy="262965"/>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14942</xdr:colOff>
      <xdr:row>4</xdr:row>
      <xdr:rowOff>7471</xdr:rowOff>
    </xdr:from>
    <xdr:to>
      <xdr:col>11</xdr:col>
      <xdr:colOff>64669</xdr:colOff>
      <xdr:row>5</xdr:row>
      <xdr:rowOff>53973</xdr:rowOff>
    </xdr:to>
    <xdr:sp macro="" textlink="">
      <xdr:nvSpPr>
        <xdr:cNvPr id="7" name="AutoShape 1">
          <a:extLst>
            <a:ext uri="{FF2B5EF4-FFF2-40B4-BE49-F238E27FC236}">
              <a16:creationId xmlns:a16="http://schemas.microsoft.com/office/drawing/2014/main" id="{00000000-0008-0000-0700-000007000000}"/>
            </a:ext>
          </a:extLst>
        </xdr:cNvPr>
        <xdr:cNvSpPr>
          <a:spLocks noChangeArrowheads="1"/>
        </xdr:cNvSpPr>
      </xdr:nvSpPr>
      <xdr:spPr bwMode="auto">
        <a:xfrm>
          <a:off x="156883" y="762000"/>
          <a:ext cx="1469139" cy="255679"/>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57650-E96A-4924-8B0A-F873181F313F}">
  <sheetPr>
    <tabColor rgb="FFFFFF00"/>
    <pageSetUpPr fitToPage="1"/>
  </sheetPr>
  <dimension ref="A1:AY20"/>
  <sheetViews>
    <sheetView tabSelected="1" view="pageBreakPreview" zoomScaleNormal="100" zoomScaleSheetLayoutView="100" workbookViewId="0">
      <selection activeCell="L17" sqref="L17:R18"/>
    </sheetView>
  </sheetViews>
  <sheetFormatPr defaultColWidth="9" defaultRowHeight="13"/>
  <cols>
    <col min="1" max="1" width="2.26953125" style="9" customWidth="1"/>
    <col min="2" max="11" width="3.6328125" style="9" customWidth="1"/>
    <col min="12" max="46" width="2.26953125" style="9" customWidth="1"/>
    <col min="47" max="50" width="2.08984375" style="9" customWidth="1"/>
    <col min="51" max="16384" width="9" style="10"/>
  </cols>
  <sheetData>
    <row r="1" spans="1:51">
      <c r="B1" s="9" t="s">
        <v>46</v>
      </c>
    </row>
    <row r="3" spans="1:51" s="13" customFormat="1" ht="17.25" customHeight="1">
      <c r="A3" s="11"/>
      <c r="B3" s="93" t="s">
        <v>49</v>
      </c>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c r="AS3" s="93"/>
      <c r="AT3" s="93"/>
      <c r="AU3" s="12"/>
      <c r="AV3" s="12"/>
      <c r="AW3" s="12"/>
      <c r="AX3" s="12"/>
    </row>
    <row r="4" spans="1:51" s="13" customFormat="1" ht="17.25" customHeight="1">
      <c r="A4" s="11"/>
      <c r="B4" s="93" t="s">
        <v>20</v>
      </c>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12"/>
      <c r="AV4" s="12"/>
      <c r="AW4" s="12"/>
      <c r="AX4" s="12"/>
    </row>
    <row r="6" spans="1:51">
      <c r="AI6" s="14"/>
    </row>
    <row r="7" spans="1:51" s="17" customFormat="1" ht="14.25" customHeight="1">
      <c r="A7" s="15"/>
      <c r="B7" s="94" t="s">
        <v>21</v>
      </c>
      <c r="C7" s="95"/>
      <c r="D7" s="95"/>
      <c r="E7" s="95"/>
      <c r="F7" s="95"/>
      <c r="G7" s="95"/>
      <c r="H7" s="95"/>
      <c r="I7" s="95"/>
      <c r="J7" s="95"/>
      <c r="K7" s="95"/>
      <c r="L7" s="95" t="s">
        <v>22</v>
      </c>
      <c r="M7" s="95"/>
      <c r="N7" s="95"/>
      <c r="O7" s="95"/>
      <c r="P7" s="95"/>
      <c r="Q7" s="95"/>
      <c r="R7" s="95"/>
      <c r="S7" s="98" t="s">
        <v>17</v>
      </c>
      <c r="T7" s="98"/>
      <c r="U7" s="98"/>
      <c r="V7" s="98"/>
      <c r="W7" s="98"/>
      <c r="X7" s="98"/>
      <c r="Y7" s="98"/>
      <c r="Z7" s="98"/>
      <c r="AA7" s="95" t="s">
        <v>0</v>
      </c>
      <c r="AB7" s="100"/>
      <c r="AC7" s="100"/>
      <c r="AD7" s="100"/>
      <c r="AE7" s="100"/>
      <c r="AF7" s="100"/>
      <c r="AG7" s="100"/>
      <c r="AH7" s="100"/>
      <c r="AI7" s="95" t="s">
        <v>11</v>
      </c>
      <c r="AJ7" s="95"/>
      <c r="AK7" s="95"/>
      <c r="AL7" s="95" t="s">
        <v>13</v>
      </c>
      <c r="AM7" s="95"/>
      <c r="AN7" s="95"/>
      <c r="AO7" s="95"/>
      <c r="AP7" s="95"/>
      <c r="AQ7" s="95"/>
      <c r="AR7" s="95"/>
      <c r="AS7" s="95"/>
      <c r="AT7" s="102"/>
      <c r="AU7" s="16"/>
      <c r="AV7" s="16"/>
      <c r="AW7" s="16"/>
      <c r="AX7" s="16"/>
    </row>
    <row r="8" spans="1:51" s="17" customFormat="1" ht="14.25" customHeight="1">
      <c r="A8" s="15"/>
      <c r="B8" s="96"/>
      <c r="C8" s="97"/>
      <c r="D8" s="97"/>
      <c r="E8" s="97"/>
      <c r="F8" s="97"/>
      <c r="G8" s="97"/>
      <c r="H8" s="97"/>
      <c r="I8" s="97"/>
      <c r="J8" s="97"/>
      <c r="K8" s="97"/>
      <c r="L8" s="97"/>
      <c r="M8" s="97"/>
      <c r="N8" s="97"/>
      <c r="O8" s="97"/>
      <c r="P8" s="97"/>
      <c r="Q8" s="97"/>
      <c r="R8" s="97"/>
      <c r="S8" s="99"/>
      <c r="T8" s="99"/>
      <c r="U8" s="99"/>
      <c r="V8" s="99"/>
      <c r="W8" s="99"/>
      <c r="X8" s="99"/>
      <c r="Y8" s="99"/>
      <c r="Z8" s="99"/>
      <c r="AA8" s="101"/>
      <c r="AB8" s="101"/>
      <c r="AC8" s="101"/>
      <c r="AD8" s="101"/>
      <c r="AE8" s="101"/>
      <c r="AF8" s="101"/>
      <c r="AG8" s="101"/>
      <c r="AH8" s="101"/>
      <c r="AI8" s="97"/>
      <c r="AJ8" s="97"/>
      <c r="AK8" s="97"/>
      <c r="AL8" s="97"/>
      <c r="AM8" s="97"/>
      <c r="AN8" s="97"/>
      <c r="AO8" s="97"/>
      <c r="AP8" s="97"/>
      <c r="AQ8" s="97"/>
      <c r="AR8" s="97"/>
      <c r="AS8" s="97"/>
      <c r="AT8" s="103"/>
      <c r="AU8" s="16"/>
      <c r="AV8" s="16"/>
      <c r="AW8" s="16"/>
      <c r="AX8" s="16"/>
    </row>
    <row r="9" spans="1:51" ht="21" customHeight="1">
      <c r="A9" s="18"/>
      <c r="B9" s="89" t="s">
        <v>37</v>
      </c>
      <c r="C9" s="90"/>
      <c r="D9" s="90"/>
      <c r="E9" s="90"/>
      <c r="F9" s="90"/>
      <c r="G9" s="90"/>
      <c r="H9" s="90"/>
      <c r="I9" s="90"/>
      <c r="J9" s="90"/>
      <c r="K9" s="90"/>
      <c r="L9" s="91" t="s">
        <v>38</v>
      </c>
      <c r="M9" s="91"/>
      <c r="N9" s="91"/>
      <c r="O9" s="91"/>
      <c r="P9" s="91"/>
      <c r="Q9" s="91"/>
      <c r="R9" s="91"/>
      <c r="S9" s="82">
        <v>1500000</v>
      </c>
      <c r="T9" s="82"/>
      <c r="U9" s="82"/>
      <c r="V9" s="82"/>
      <c r="W9" s="82"/>
      <c r="X9" s="82"/>
      <c r="Y9" s="83"/>
      <c r="Z9" s="92" t="s">
        <v>36</v>
      </c>
      <c r="AA9" s="82">
        <v>1000000</v>
      </c>
      <c r="AB9" s="82"/>
      <c r="AC9" s="82"/>
      <c r="AD9" s="82"/>
      <c r="AE9" s="82"/>
      <c r="AF9" s="82"/>
      <c r="AG9" s="83"/>
      <c r="AH9" s="92" t="s">
        <v>36</v>
      </c>
      <c r="AI9" s="80" t="s">
        <v>23</v>
      </c>
      <c r="AJ9" s="80"/>
      <c r="AK9" s="80"/>
      <c r="AL9" s="82">
        <v>333333</v>
      </c>
      <c r="AM9" s="82"/>
      <c r="AN9" s="82"/>
      <c r="AO9" s="82"/>
      <c r="AP9" s="82"/>
      <c r="AQ9" s="82"/>
      <c r="AR9" s="82"/>
      <c r="AS9" s="83"/>
      <c r="AT9" s="84" t="s">
        <v>3</v>
      </c>
      <c r="AU9" s="19"/>
      <c r="AV9" s="19"/>
      <c r="AY9" s="49"/>
    </row>
    <row r="10" spans="1:51" ht="21" customHeight="1">
      <c r="A10" s="18"/>
      <c r="B10" s="78"/>
      <c r="C10" s="79"/>
      <c r="D10" s="79"/>
      <c r="E10" s="79"/>
      <c r="F10" s="79"/>
      <c r="G10" s="79"/>
      <c r="H10" s="79"/>
      <c r="I10" s="79"/>
      <c r="J10" s="79"/>
      <c r="K10" s="79"/>
      <c r="L10" s="85"/>
      <c r="M10" s="85"/>
      <c r="N10" s="85"/>
      <c r="O10" s="85"/>
      <c r="P10" s="85"/>
      <c r="Q10" s="85"/>
      <c r="R10" s="85"/>
      <c r="S10" s="76"/>
      <c r="T10" s="76"/>
      <c r="U10" s="76"/>
      <c r="V10" s="76"/>
      <c r="W10" s="76"/>
      <c r="X10" s="76"/>
      <c r="Y10" s="77"/>
      <c r="Z10" s="52"/>
      <c r="AA10" s="76"/>
      <c r="AB10" s="76"/>
      <c r="AC10" s="76"/>
      <c r="AD10" s="76"/>
      <c r="AE10" s="76"/>
      <c r="AF10" s="76"/>
      <c r="AG10" s="77"/>
      <c r="AH10" s="52"/>
      <c r="AI10" s="81"/>
      <c r="AJ10" s="81"/>
      <c r="AK10" s="81"/>
      <c r="AL10" s="76"/>
      <c r="AM10" s="76"/>
      <c r="AN10" s="76"/>
      <c r="AO10" s="76"/>
      <c r="AP10" s="76"/>
      <c r="AQ10" s="76"/>
      <c r="AR10" s="76"/>
      <c r="AS10" s="77"/>
      <c r="AT10" s="47"/>
      <c r="AU10" s="19"/>
      <c r="AV10" s="19"/>
      <c r="AY10" s="49"/>
    </row>
    <row r="11" spans="1:51" ht="21" customHeight="1">
      <c r="A11" s="18"/>
      <c r="B11" s="78" t="s">
        <v>39</v>
      </c>
      <c r="C11" s="79"/>
      <c r="D11" s="79"/>
      <c r="E11" s="79"/>
      <c r="F11" s="79"/>
      <c r="G11" s="79"/>
      <c r="H11" s="79"/>
      <c r="I11" s="79"/>
      <c r="J11" s="79"/>
      <c r="K11" s="79"/>
      <c r="L11" s="85" t="s">
        <v>38</v>
      </c>
      <c r="M11" s="85"/>
      <c r="N11" s="85"/>
      <c r="O11" s="85"/>
      <c r="P11" s="85"/>
      <c r="Q11" s="85"/>
      <c r="R11" s="85"/>
      <c r="S11" s="86">
        <v>34100000</v>
      </c>
      <c r="T11" s="87"/>
      <c r="U11" s="87"/>
      <c r="V11" s="87"/>
      <c r="W11" s="87"/>
      <c r="X11" s="87"/>
      <c r="Y11" s="88"/>
      <c r="Z11" s="52" t="s">
        <v>36</v>
      </c>
      <c r="AA11" s="86">
        <v>32900000</v>
      </c>
      <c r="AB11" s="87"/>
      <c r="AC11" s="87"/>
      <c r="AD11" s="87"/>
      <c r="AE11" s="87"/>
      <c r="AF11" s="87"/>
      <c r="AG11" s="88"/>
      <c r="AH11" s="52" t="s">
        <v>36</v>
      </c>
      <c r="AI11" s="41" t="str">
        <f>IF($AI$9="","",$AI$9)</f>
        <v>1/3</v>
      </c>
      <c r="AJ11" s="41"/>
      <c r="AK11" s="41"/>
      <c r="AL11" s="76">
        <v>10966666</v>
      </c>
      <c r="AM11" s="76"/>
      <c r="AN11" s="76"/>
      <c r="AO11" s="76"/>
      <c r="AP11" s="76"/>
      <c r="AQ11" s="76"/>
      <c r="AR11" s="76"/>
      <c r="AS11" s="77"/>
      <c r="AT11" s="47" t="s">
        <v>3</v>
      </c>
      <c r="AU11" s="19"/>
      <c r="AV11" s="19"/>
      <c r="AY11" s="49"/>
    </row>
    <row r="12" spans="1:51" ht="21" customHeight="1">
      <c r="A12" s="18"/>
      <c r="B12" s="78"/>
      <c r="C12" s="79"/>
      <c r="D12" s="79"/>
      <c r="E12" s="79"/>
      <c r="F12" s="79"/>
      <c r="G12" s="79"/>
      <c r="H12" s="79"/>
      <c r="I12" s="79"/>
      <c r="J12" s="79"/>
      <c r="K12" s="79"/>
      <c r="L12" s="85"/>
      <c r="M12" s="85"/>
      <c r="N12" s="85"/>
      <c r="O12" s="85"/>
      <c r="P12" s="85"/>
      <c r="Q12" s="85"/>
      <c r="R12" s="85"/>
      <c r="S12" s="87"/>
      <c r="T12" s="87"/>
      <c r="U12" s="87"/>
      <c r="V12" s="87"/>
      <c r="W12" s="87"/>
      <c r="X12" s="87"/>
      <c r="Y12" s="88"/>
      <c r="Z12" s="52"/>
      <c r="AA12" s="87"/>
      <c r="AB12" s="87"/>
      <c r="AC12" s="87"/>
      <c r="AD12" s="87"/>
      <c r="AE12" s="87"/>
      <c r="AF12" s="87"/>
      <c r="AG12" s="88"/>
      <c r="AH12" s="52"/>
      <c r="AI12" s="41"/>
      <c r="AJ12" s="41"/>
      <c r="AK12" s="41"/>
      <c r="AL12" s="76"/>
      <c r="AM12" s="76"/>
      <c r="AN12" s="76"/>
      <c r="AO12" s="76"/>
      <c r="AP12" s="76"/>
      <c r="AQ12" s="76"/>
      <c r="AR12" s="76"/>
      <c r="AS12" s="77"/>
      <c r="AT12" s="47"/>
      <c r="AU12" s="19"/>
      <c r="AV12" s="19"/>
      <c r="AY12" s="49"/>
    </row>
    <row r="13" spans="1:51" ht="21" customHeight="1">
      <c r="A13" s="18"/>
      <c r="B13" s="78" t="s">
        <v>40</v>
      </c>
      <c r="C13" s="79"/>
      <c r="D13" s="79"/>
      <c r="E13" s="79"/>
      <c r="F13" s="79"/>
      <c r="G13" s="79"/>
      <c r="H13" s="79"/>
      <c r="I13" s="79"/>
      <c r="J13" s="79"/>
      <c r="K13" s="79"/>
      <c r="L13" s="69"/>
      <c r="M13" s="69"/>
      <c r="N13" s="69"/>
      <c r="O13" s="69"/>
      <c r="P13" s="69"/>
      <c r="Q13" s="69"/>
      <c r="R13" s="69"/>
      <c r="S13" s="71"/>
      <c r="T13" s="72"/>
      <c r="U13" s="72"/>
      <c r="V13" s="72"/>
      <c r="W13" s="72"/>
      <c r="X13" s="72"/>
      <c r="Y13" s="73"/>
      <c r="Z13" s="52" t="s">
        <v>36</v>
      </c>
      <c r="AA13" s="71"/>
      <c r="AB13" s="72"/>
      <c r="AC13" s="72"/>
      <c r="AD13" s="72"/>
      <c r="AE13" s="72"/>
      <c r="AF13" s="72"/>
      <c r="AG13" s="73"/>
      <c r="AH13" s="52" t="s">
        <v>36</v>
      </c>
      <c r="AI13" s="41" t="str">
        <f>IF($AI$9="","",$AI$9)</f>
        <v>1/3</v>
      </c>
      <c r="AJ13" s="41"/>
      <c r="AK13" s="41"/>
      <c r="AL13" s="43"/>
      <c r="AM13" s="43"/>
      <c r="AN13" s="43"/>
      <c r="AO13" s="43"/>
      <c r="AP13" s="43"/>
      <c r="AQ13" s="43"/>
      <c r="AR13" s="43"/>
      <c r="AS13" s="44"/>
      <c r="AT13" s="47" t="s">
        <v>3</v>
      </c>
      <c r="AU13" s="19"/>
      <c r="AV13" s="19"/>
      <c r="AY13" s="49"/>
    </row>
    <row r="14" spans="1:51" ht="21" customHeight="1">
      <c r="A14" s="18"/>
      <c r="B14" s="78"/>
      <c r="C14" s="79"/>
      <c r="D14" s="79"/>
      <c r="E14" s="79"/>
      <c r="F14" s="79"/>
      <c r="G14" s="79"/>
      <c r="H14" s="79"/>
      <c r="I14" s="79"/>
      <c r="J14" s="79"/>
      <c r="K14" s="79"/>
      <c r="L14" s="69"/>
      <c r="M14" s="69"/>
      <c r="N14" s="69"/>
      <c r="O14" s="69"/>
      <c r="P14" s="69"/>
      <c r="Q14" s="69"/>
      <c r="R14" s="69"/>
      <c r="S14" s="72"/>
      <c r="T14" s="72"/>
      <c r="U14" s="72"/>
      <c r="V14" s="72"/>
      <c r="W14" s="72"/>
      <c r="X14" s="72"/>
      <c r="Y14" s="73"/>
      <c r="Z14" s="52"/>
      <c r="AA14" s="72"/>
      <c r="AB14" s="72"/>
      <c r="AC14" s="72"/>
      <c r="AD14" s="72"/>
      <c r="AE14" s="72"/>
      <c r="AF14" s="72"/>
      <c r="AG14" s="73"/>
      <c r="AH14" s="52"/>
      <c r="AI14" s="41"/>
      <c r="AJ14" s="41"/>
      <c r="AK14" s="41"/>
      <c r="AL14" s="43"/>
      <c r="AM14" s="43"/>
      <c r="AN14" s="43"/>
      <c r="AO14" s="43"/>
      <c r="AP14" s="43"/>
      <c r="AQ14" s="43"/>
      <c r="AR14" s="43"/>
      <c r="AS14" s="44"/>
      <c r="AT14" s="47"/>
      <c r="AU14" s="19"/>
      <c r="AV14" s="19"/>
      <c r="AY14" s="49"/>
    </row>
    <row r="15" spans="1:51" ht="21" customHeight="1">
      <c r="A15" s="18"/>
      <c r="B15" s="65"/>
      <c r="C15" s="66"/>
      <c r="D15" s="66"/>
      <c r="E15" s="66"/>
      <c r="F15" s="66"/>
      <c r="G15" s="66"/>
      <c r="H15" s="66"/>
      <c r="I15" s="66"/>
      <c r="J15" s="66"/>
      <c r="K15" s="66"/>
      <c r="L15" s="69"/>
      <c r="M15" s="69"/>
      <c r="N15" s="69"/>
      <c r="O15" s="69"/>
      <c r="P15" s="69"/>
      <c r="Q15" s="69"/>
      <c r="R15" s="69"/>
      <c r="S15" s="71"/>
      <c r="T15" s="72"/>
      <c r="U15" s="72"/>
      <c r="V15" s="72"/>
      <c r="W15" s="72"/>
      <c r="X15" s="72"/>
      <c r="Y15" s="73"/>
      <c r="Z15" s="52" t="s">
        <v>36</v>
      </c>
      <c r="AA15" s="71"/>
      <c r="AB15" s="72"/>
      <c r="AC15" s="72"/>
      <c r="AD15" s="72"/>
      <c r="AE15" s="72"/>
      <c r="AF15" s="72"/>
      <c r="AG15" s="73"/>
      <c r="AH15" s="52" t="s">
        <v>36</v>
      </c>
      <c r="AI15" s="41" t="str">
        <f>IF($AI$9="","",$AI$9)</f>
        <v>1/3</v>
      </c>
      <c r="AJ15" s="41"/>
      <c r="AK15" s="41"/>
      <c r="AL15" s="43"/>
      <c r="AM15" s="43"/>
      <c r="AN15" s="43"/>
      <c r="AO15" s="43"/>
      <c r="AP15" s="43"/>
      <c r="AQ15" s="43"/>
      <c r="AR15" s="43"/>
      <c r="AS15" s="44"/>
      <c r="AT15" s="47" t="s">
        <v>3</v>
      </c>
      <c r="AU15" s="19"/>
      <c r="AV15" s="19"/>
      <c r="AY15" s="49"/>
    </row>
    <row r="16" spans="1:51" ht="21" customHeight="1">
      <c r="A16" s="18"/>
      <c r="B16" s="65"/>
      <c r="C16" s="66"/>
      <c r="D16" s="66"/>
      <c r="E16" s="66"/>
      <c r="F16" s="66"/>
      <c r="G16" s="66"/>
      <c r="H16" s="66"/>
      <c r="I16" s="66"/>
      <c r="J16" s="66"/>
      <c r="K16" s="66"/>
      <c r="L16" s="69"/>
      <c r="M16" s="69"/>
      <c r="N16" s="69"/>
      <c r="O16" s="69"/>
      <c r="P16" s="69"/>
      <c r="Q16" s="69"/>
      <c r="R16" s="69"/>
      <c r="S16" s="72"/>
      <c r="T16" s="72"/>
      <c r="U16" s="72"/>
      <c r="V16" s="72"/>
      <c r="W16" s="72"/>
      <c r="X16" s="72"/>
      <c r="Y16" s="73"/>
      <c r="Z16" s="52"/>
      <c r="AA16" s="72"/>
      <c r="AB16" s="72"/>
      <c r="AC16" s="72"/>
      <c r="AD16" s="72"/>
      <c r="AE16" s="72"/>
      <c r="AF16" s="72"/>
      <c r="AG16" s="73"/>
      <c r="AH16" s="52"/>
      <c r="AI16" s="41"/>
      <c r="AJ16" s="41"/>
      <c r="AK16" s="41"/>
      <c r="AL16" s="43"/>
      <c r="AM16" s="43"/>
      <c r="AN16" s="43"/>
      <c r="AO16" s="43"/>
      <c r="AP16" s="43"/>
      <c r="AQ16" s="43"/>
      <c r="AR16" s="43"/>
      <c r="AS16" s="44"/>
      <c r="AT16" s="47"/>
      <c r="AU16" s="19"/>
      <c r="AV16" s="19"/>
      <c r="AY16" s="49"/>
    </row>
    <row r="17" spans="1:51" ht="21" customHeight="1">
      <c r="A17" s="18"/>
      <c r="B17" s="65"/>
      <c r="C17" s="66"/>
      <c r="D17" s="66"/>
      <c r="E17" s="66"/>
      <c r="F17" s="66"/>
      <c r="G17" s="66"/>
      <c r="H17" s="66"/>
      <c r="I17" s="66"/>
      <c r="J17" s="66"/>
      <c r="K17" s="66"/>
      <c r="L17" s="69"/>
      <c r="M17" s="69"/>
      <c r="N17" s="69"/>
      <c r="O17" s="69"/>
      <c r="P17" s="69"/>
      <c r="Q17" s="69"/>
      <c r="R17" s="69"/>
      <c r="S17" s="71"/>
      <c r="T17" s="72"/>
      <c r="U17" s="72"/>
      <c r="V17" s="72"/>
      <c r="W17" s="72"/>
      <c r="X17" s="72"/>
      <c r="Y17" s="73"/>
      <c r="Z17" s="52" t="s">
        <v>36</v>
      </c>
      <c r="AA17" s="71"/>
      <c r="AB17" s="72"/>
      <c r="AC17" s="72"/>
      <c r="AD17" s="72"/>
      <c r="AE17" s="72"/>
      <c r="AF17" s="72"/>
      <c r="AG17" s="73"/>
      <c r="AH17" s="52" t="s">
        <v>36</v>
      </c>
      <c r="AI17" s="41" t="str">
        <f>IF($AI$9="","",$AI$9)</f>
        <v>1/3</v>
      </c>
      <c r="AJ17" s="41"/>
      <c r="AK17" s="41"/>
      <c r="AL17" s="43"/>
      <c r="AM17" s="43"/>
      <c r="AN17" s="43"/>
      <c r="AO17" s="43"/>
      <c r="AP17" s="43"/>
      <c r="AQ17" s="43"/>
      <c r="AR17" s="43"/>
      <c r="AS17" s="44"/>
      <c r="AT17" s="47" t="s">
        <v>3</v>
      </c>
      <c r="AU17" s="19"/>
      <c r="AV17" s="19"/>
      <c r="AY17" s="49"/>
    </row>
    <row r="18" spans="1:51" ht="21" customHeight="1">
      <c r="A18" s="18"/>
      <c r="B18" s="67"/>
      <c r="C18" s="68"/>
      <c r="D18" s="68"/>
      <c r="E18" s="68"/>
      <c r="F18" s="68"/>
      <c r="G18" s="68"/>
      <c r="H18" s="68"/>
      <c r="I18" s="68"/>
      <c r="J18" s="68"/>
      <c r="K18" s="68"/>
      <c r="L18" s="70"/>
      <c r="M18" s="70"/>
      <c r="N18" s="70"/>
      <c r="O18" s="70"/>
      <c r="P18" s="70"/>
      <c r="Q18" s="70"/>
      <c r="R18" s="70"/>
      <c r="S18" s="74"/>
      <c r="T18" s="74"/>
      <c r="U18" s="74"/>
      <c r="V18" s="74"/>
      <c r="W18" s="74"/>
      <c r="X18" s="74"/>
      <c r="Y18" s="75"/>
      <c r="Z18" s="53"/>
      <c r="AA18" s="74"/>
      <c r="AB18" s="74"/>
      <c r="AC18" s="74"/>
      <c r="AD18" s="74"/>
      <c r="AE18" s="74"/>
      <c r="AF18" s="74"/>
      <c r="AG18" s="75"/>
      <c r="AH18" s="53"/>
      <c r="AI18" s="42"/>
      <c r="AJ18" s="42"/>
      <c r="AK18" s="42"/>
      <c r="AL18" s="45"/>
      <c r="AM18" s="45"/>
      <c r="AN18" s="45"/>
      <c r="AO18" s="45"/>
      <c r="AP18" s="45"/>
      <c r="AQ18" s="45"/>
      <c r="AR18" s="45"/>
      <c r="AS18" s="46"/>
      <c r="AT18" s="48"/>
      <c r="AU18" s="19"/>
      <c r="AV18" s="19"/>
      <c r="AY18" s="49"/>
    </row>
    <row r="19" spans="1:51" ht="14.25" customHeight="1">
      <c r="A19" s="18"/>
      <c r="B19" s="54" t="s">
        <v>12</v>
      </c>
      <c r="C19" s="55"/>
      <c r="D19" s="55"/>
      <c r="E19" s="55"/>
      <c r="F19" s="55"/>
      <c r="G19" s="55"/>
      <c r="H19" s="55"/>
      <c r="I19" s="55"/>
      <c r="J19" s="55"/>
      <c r="K19" s="55"/>
      <c r="L19" s="55"/>
      <c r="M19" s="55"/>
      <c r="N19" s="55"/>
      <c r="O19" s="55"/>
      <c r="P19" s="55"/>
      <c r="Q19" s="55"/>
      <c r="R19" s="55"/>
      <c r="S19" s="58">
        <f>IF(S9="","",SUM(S9:Y18))</f>
        <v>35600000</v>
      </c>
      <c r="T19" s="59"/>
      <c r="U19" s="59"/>
      <c r="V19" s="59"/>
      <c r="W19" s="59"/>
      <c r="X19" s="59"/>
      <c r="Y19" s="60"/>
      <c r="Z19" s="63" t="s">
        <v>36</v>
      </c>
      <c r="AA19" s="58">
        <f>IF(AA9="","",SUM(AA9:AG18))</f>
        <v>33900000</v>
      </c>
      <c r="AB19" s="59"/>
      <c r="AC19" s="59"/>
      <c r="AD19" s="59"/>
      <c r="AE19" s="59"/>
      <c r="AF19" s="59"/>
      <c r="AG19" s="60"/>
      <c r="AH19" s="63" t="s">
        <v>36</v>
      </c>
      <c r="AI19" s="50"/>
      <c r="AJ19" s="50"/>
      <c r="AK19" s="50"/>
      <c r="AL19" s="33">
        <f>IF(AL9="","",SUM(AL9:AS18))</f>
        <v>11299999</v>
      </c>
      <c r="AM19" s="33"/>
      <c r="AN19" s="33"/>
      <c r="AO19" s="33"/>
      <c r="AP19" s="33"/>
      <c r="AQ19" s="33"/>
      <c r="AR19" s="33"/>
      <c r="AS19" s="34"/>
      <c r="AT19" s="37" t="s">
        <v>3</v>
      </c>
      <c r="AU19" s="19"/>
      <c r="AV19" s="19"/>
      <c r="AY19" s="39"/>
    </row>
    <row r="20" spans="1:51" ht="14.25" customHeight="1">
      <c r="A20" s="18"/>
      <c r="B20" s="56"/>
      <c r="C20" s="57"/>
      <c r="D20" s="57"/>
      <c r="E20" s="57"/>
      <c r="F20" s="57"/>
      <c r="G20" s="57"/>
      <c r="H20" s="57"/>
      <c r="I20" s="57"/>
      <c r="J20" s="57"/>
      <c r="K20" s="57"/>
      <c r="L20" s="57"/>
      <c r="M20" s="57"/>
      <c r="N20" s="57"/>
      <c r="O20" s="57"/>
      <c r="P20" s="57"/>
      <c r="Q20" s="57"/>
      <c r="R20" s="57"/>
      <c r="S20" s="61"/>
      <c r="T20" s="61"/>
      <c r="U20" s="61"/>
      <c r="V20" s="61"/>
      <c r="W20" s="61"/>
      <c r="X20" s="61"/>
      <c r="Y20" s="62"/>
      <c r="Z20" s="64"/>
      <c r="AA20" s="61"/>
      <c r="AB20" s="61"/>
      <c r="AC20" s="61"/>
      <c r="AD20" s="61"/>
      <c r="AE20" s="61"/>
      <c r="AF20" s="61"/>
      <c r="AG20" s="62"/>
      <c r="AH20" s="64"/>
      <c r="AI20" s="51"/>
      <c r="AJ20" s="51"/>
      <c r="AK20" s="51"/>
      <c r="AL20" s="35"/>
      <c r="AM20" s="35"/>
      <c r="AN20" s="35"/>
      <c r="AO20" s="35"/>
      <c r="AP20" s="35"/>
      <c r="AQ20" s="35"/>
      <c r="AR20" s="35"/>
      <c r="AS20" s="36"/>
      <c r="AT20" s="38"/>
      <c r="AU20" s="19"/>
      <c r="AV20" s="19"/>
      <c r="AY20" s="40"/>
    </row>
  </sheetData>
  <sheetProtection algorithmName="SHA-512" hashValue="nqluan3a2pnDbJlXg/DYC7ziw5zi9IHWuAwMvdTjRDbpN1CLT/h+Y3890f4UleKcGzkO+3OSWz25gU7SSWoeYg==" saltValue="6leNNG9MGEs7MWAnHEj2WA==" spinCount="100000" sheet="1" objects="1" scenarios="1"/>
  <mergeCells count="67">
    <mergeCell ref="B3:AT3"/>
    <mergeCell ref="B4:AT4"/>
    <mergeCell ref="B7:K8"/>
    <mergeCell ref="L7:R8"/>
    <mergeCell ref="S7:Z8"/>
    <mergeCell ref="AA7:AH8"/>
    <mergeCell ref="AI7:AK8"/>
    <mergeCell ref="AL7:AT8"/>
    <mergeCell ref="AI9:AK10"/>
    <mergeCell ref="AL9:AS10"/>
    <mergeCell ref="AT9:AT10"/>
    <mergeCell ref="AY9:AY10"/>
    <mergeCell ref="B11:K12"/>
    <mergeCell ref="L11:R12"/>
    <mergeCell ref="S11:Y12"/>
    <mergeCell ref="Z11:Z12"/>
    <mergeCell ref="AA11:AG12"/>
    <mergeCell ref="AH11:AH12"/>
    <mergeCell ref="B9:K10"/>
    <mergeCell ref="L9:R10"/>
    <mergeCell ref="S9:Y10"/>
    <mergeCell ref="Z9:Z10"/>
    <mergeCell ref="AA9:AG10"/>
    <mergeCell ref="AH9:AH10"/>
    <mergeCell ref="AI11:AK12"/>
    <mergeCell ref="AL11:AS12"/>
    <mergeCell ref="AT11:AT12"/>
    <mergeCell ref="AY11:AY12"/>
    <mergeCell ref="B13:K14"/>
    <mergeCell ref="L13:R14"/>
    <mergeCell ref="S13:Y14"/>
    <mergeCell ref="Z13:Z14"/>
    <mergeCell ref="AA13:AG14"/>
    <mergeCell ref="AH13:AH14"/>
    <mergeCell ref="AI13:AK14"/>
    <mergeCell ref="AL13:AS14"/>
    <mergeCell ref="AT13:AT14"/>
    <mergeCell ref="AY13:AY14"/>
    <mergeCell ref="B15:K16"/>
    <mergeCell ref="L15:R16"/>
    <mergeCell ref="S15:Y16"/>
    <mergeCell ref="Z15:Z16"/>
    <mergeCell ref="AA15:AG16"/>
    <mergeCell ref="AH15:AH16"/>
    <mergeCell ref="AI15:AK16"/>
    <mergeCell ref="AL15:AS16"/>
    <mergeCell ref="AT15:AT16"/>
    <mergeCell ref="AY15:AY16"/>
    <mergeCell ref="AH17:AH18"/>
    <mergeCell ref="B19:R20"/>
    <mergeCell ref="S19:Y20"/>
    <mergeCell ref="Z19:Z20"/>
    <mergeCell ref="AA19:AG20"/>
    <mergeCell ref="AH19:AH20"/>
    <mergeCell ref="B17:K18"/>
    <mergeCell ref="L17:R18"/>
    <mergeCell ref="S17:Y18"/>
    <mergeCell ref="Z17:Z18"/>
    <mergeCell ref="AA17:AG18"/>
    <mergeCell ref="AL19:AS20"/>
    <mergeCell ref="AT19:AT20"/>
    <mergeCell ref="AY19:AY20"/>
    <mergeCell ref="AI17:AK18"/>
    <mergeCell ref="AL17:AS18"/>
    <mergeCell ref="AT17:AT18"/>
    <mergeCell ref="AY17:AY18"/>
    <mergeCell ref="AI19:AK20"/>
  </mergeCells>
  <phoneticPr fontId="7"/>
  <dataValidations count="1">
    <dataValidation type="list" allowBlank="1" showInputMessage="1" showErrorMessage="1" sqref="AI9:AK10" xr:uid="{915BA397-F0CE-4823-8C7D-6F1E694CD21C}">
      <formula1>"'1/2,'1/3"</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7EBD4-117E-48FA-8574-A18837EEF748}">
  <sheetPr>
    <pageSetUpPr fitToPage="1"/>
  </sheetPr>
  <dimension ref="A1:AY20"/>
  <sheetViews>
    <sheetView view="pageBreakPreview" zoomScaleNormal="100" zoomScaleSheetLayoutView="100" workbookViewId="0">
      <selection activeCell="AZ8" sqref="AZ8"/>
    </sheetView>
  </sheetViews>
  <sheetFormatPr defaultColWidth="9" defaultRowHeight="13"/>
  <cols>
    <col min="1" max="1" width="2.26953125" style="9" customWidth="1"/>
    <col min="2" max="11" width="3.6328125" style="9" customWidth="1"/>
    <col min="12" max="46" width="2.26953125" style="9" customWidth="1"/>
    <col min="47" max="50" width="2.08984375" style="9" customWidth="1"/>
    <col min="51" max="16384" width="9" style="10"/>
  </cols>
  <sheetData>
    <row r="1" spans="1:51">
      <c r="B1" s="9" t="s">
        <v>46</v>
      </c>
    </row>
    <row r="3" spans="1:51" s="13" customFormat="1" ht="17.25" customHeight="1">
      <c r="A3" s="11"/>
      <c r="B3" s="93" t="s">
        <v>49</v>
      </c>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c r="AS3" s="93"/>
      <c r="AT3" s="93"/>
      <c r="AU3" s="12"/>
      <c r="AV3" s="12"/>
      <c r="AW3" s="12"/>
      <c r="AX3" s="12"/>
    </row>
    <row r="4" spans="1:51" s="13" customFormat="1" ht="17.25" customHeight="1">
      <c r="A4" s="11"/>
      <c r="B4" s="93" t="s">
        <v>20</v>
      </c>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12"/>
      <c r="AV4" s="12"/>
      <c r="AW4" s="12"/>
      <c r="AX4" s="12"/>
    </row>
    <row r="6" spans="1:51">
      <c r="AI6" s="14"/>
    </row>
    <row r="7" spans="1:51" s="17" customFormat="1" ht="14.25" customHeight="1">
      <c r="A7" s="15"/>
      <c r="B7" s="94" t="s">
        <v>21</v>
      </c>
      <c r="C7" s="95"/>
      <c r="D7" s="95"/>
      <c r="E7" s="95"/>
      <c r="F7" s="95"/>
      <c r="G7" s="95"/>
      <c r="H7" s="95"/>
      <c r="I7" s="95"/>
      <c r="J7" s="95"/>
      <c r="K7" s="95"/>
      <c r="L7" s="95" t="s">
        <v>22</v>
      </c>
      <c r="M7" s="95"/>
      <c r="N7" s="95"/>
      <c r="O7" s="95"/>
      <c r="P7" s="95"/>
      <c r="Q7" s="95"/>
      <c r="R7" s="95"/>
      <c r="S7" s="98" t="s">
        <v>17</v>
      </c>
      <c r="T7" s="98"/>
      <c r="U7" s="98"/>
      <c r="V7" s="98"/>
      <c r="W7" s="98"/>
      <c r="X7" s="98"/>
      <c r="Y7" s="98"/>
      <c r="Z7" s="98"/>
      <c r="AA7" s="95" t="s">
        <v>0</v>
      </c>
      <c r="AB7" s="100"/>
      <c r="AC7" s="100"/>
      <c r="AD7" s="100"/>
      <c r="AE7" s="100"/>
      <c r="AF7" s="100"/>
      <c r="AG7" s="100"/>
      <c r="AH7" s="100"/>
      <c r="AI7" s="95" t="s">
        <v>11</v>
      </c>
      <c r="AJ7" s="95"/>
      <c r="AK7" s="95"/>
      <c r="AL7" s="95" t="s">
        <v>13</v>
      </c>
      <c r="AM7" s="95"/>
      <c r="AN7" s="95"/>
      <c r="AO7" s="95"/>
      <c r="AP7" s="95"/>
      <c r="AQ7" s="95"/>
      <c r="AR7" s="95"/>
      <c r="AS7" s="95"/>
      <c r="AT7" s="102"/>
      <c r="AU7" s="16"/>
      <c r="AV7" s="16"/>
      <c r="AW7" s="16"/>
      <c r="AX7" s="16"/>
    </row>
    <row r="8" spans="1:51" s="17" customFormat="1" ht="14.25" customHeight="1">
      <c r="A8" s="15"/>
      <c r="B8" s="96"/>
      <c r="C8" s="97"/>
      <c r="D8" s="97"/>
      <c r="E8" s="97"/>
      <c r="F8" s="97"/>
      <c r="G8" s="97"/>
      <c r="H8" s="97"/>
      <c r="I8" s="97"/>
      <c r="J8" s="97"/>
      <c r="K8" s="97"/>
      <c r="L8" s="97"/>
      <c r="M8" s="97"/>
      <c r="N8" s="97"/>
      <c r="O8" s="97"/>
      <c r="P8" s="97"/>
      <c r="Q8" s="97"/>
      <c r="R8" s="97"/>
      <c r="S8" s="99"/>
      <c r="T8" s="99"/>
      <c r="U8" s="99"/>
      <c r="V8" s="99"/>
      <c r="W8" s="99"/>
      <c r="X8" s="99"/>
      <c r="Y8" s="99"/>
      <c r="Z8" s="99"/>
      <c r="AA8" s="101"/>
      <c r="AB8" s="101"/>
      <c r="AC8" s="101"/>
      <c r="AD8" s="101"/>
      <c r="AE8" s="101"/>
      <c r="AF8" s="101"/>
      <c r="AG8" s="101"/>
      <c r="AH8" s="101"/>
      <c r="AI8" s="97"/>
      <c r="AJ8" s="97"/>
      <c r="AK8" s="97"/>
      <c r="AL8" s="97"/>
      <c r="AM8" s="97"/>
      <c r="AN8" s="97"/>
      <c r="AO8" s="97"/>
      <c r="AP8" s="97"/>
      <c r="AQ8" s="97"/>
      <c r="AR8" s="97"/>
      <c r="AS8" s="97"/>
      <c r="AT8" s="103"/>
      <c r="AU8" s="16"/>
      <c r="AV8" s="16"/>
      <c r="AW8" s="16"/>
      <c r="AX8" s="16"/>
    </row>
    <row r="9" spans="1:51" ht="21" customHeight="1">
      <c r="A9" s="18"/>
      <c r="B9" s="89"/>
      <c r="C9" s="90"/>
      <c r="D9" s="90"/>
      <c r="E9" s="90"/>
      <c r="F9" s="90"/>
      <c r="G9" s="90"/>
      <c r="H9" s="90"/>
      <c r="I9" s="90"/>
      <c r="J9" s="90"/>
      <c r="K9" s="90"/>
      <c r="L9" s="91"/>
      <c r="M9" s="91"/>
      <c r="N9" s="91"/>
      <c r="O9" s="91"/>
      <c r="P9" s="91"/>
      <c r="Q9" s="91"/>
      <c r="R9" s="91"/>
      <c r="S9" s="82"/>
      <c r="T9" s="82"/>
      <c r="U9" s="82"/>
      <c r="V9" s="82"/>
      <c r="W9" s="82"/>
      <c r="X9" s="82"/>
      <c r="Y9" s="83"/>
      <c r="Z9" s="92" t="s">
        <v>36</v>
      </c>
      <c r="AA9" s="82"/>
      <c r="AB9" s="82"/>
      <c r="AC9" s="82"/>
      <c r="AD9" s="82"/>
      <c r="AE9" s="82"/>
      <c r="AF9" s="82"/>
      <c r="AG9" s="83"/>
      <c r="AH9" s="92" t="s">
        <v>36</v>
      </c>
      <c r="AI9" s="80"/>
      <c r="AJ9" s="80"/>
      <c r="AK9" s="80"/>
      <c r="AL9" s="82"/>
      <c r="AM9" s="82"/>
      <c r="AN9" s="82"/>
      <c r="AO9" s="82"/>
      <c r="AP9" s="82"/>
      <c r="AQ9" s="82"/>
      <c r="AR9" s="82"/>
      <c r="AS9" s="83"/>
      <c r="AT9" s="84" t="s">
        <v>3</v>
      </c>
      <c r="AU9" s="19"/>
      <c r="AV9" s="19"/>
      <c r="AY9" s="49"/>
    </row>
    <row r="10" spans="1:51" ht="21" customHeight="1">
      <c r="A10" s="18"/>
      <c r="B10" s="78"/>
      <c r="C10" s="79"/>
      <c r="D10" s="79"/>
      <c r="E10" s="79"/>
      <c r="F10" s="79"/>
      <c r="G10" s="79"/>
      <c r="H10" s="79"/>
      <c r="I10" s="79"/>
      <c r="J10" s="79"/>
      <c r="K10" s="79"/>
      <c r="L10" s="85"/>
      <c r="M10" s="85"/>
      <c r="N10" s="85"/>
      <c r="O10" s="85"/>
      <c r="P10" s="85"/>
      <c r="Q10" s="85"/>
      <c r="R10" s="85"/>
      <c r="S10" s="76"/>
      <c r="T10" s="76"/>
      <c r="U10" s="76"/>
      <c r="V10" s="76"/>
      <c r="W10" s="76"/>
      <c r="X10" s="76"/>
      <c r="Y10" s="77"/>
      <c r="Z10" s="52"/>
      <c r="AA10" s="76"/>
      <c r="AB10" s="76"/>
      <c r="AC10" s="76"/>
      <c r="AD10" s="76"/>
      <c r="AE10" s="76"/>
      <c r="AF10" s="76"/>
      <c r="AG10" s="77"/>
      <c r="AH10" s="52"/>
      <c r="AI10" s="81"/>
      <c r="AJ10" s="81"/>
      <c r="AK10" s="81"/>
      <c r="AL10" s="76"/>
      <c r="AM10" s="76"/>
      <c r="AN10" s="76"/>
      <c r="AO10" s="76"/>
      <c r="AP10" s="76"/>
      <c r="AQ10" s="76"/>
      <c r="AR10" s="76"/>
      <c r="AS10" s="77"/>
      <c r="AT10" s="47"/>
      <c r="AU10" s="19"/>
      <c r="AV10" s="19"/>
      <c r="AY10" s="49"/>
    </row>
    <row r="11" spans="1:51" ht="21" customHeight="1">
      <c r="A11" s="18"/>
      <c r="B11" s="104"/>
      <c r="C11" s="105"/>
      <c r="D11" s="105"/>
      <c r="E11" s="105"/>
      <c r="F11" s="105"/>
      <c r="G11" s="105"/>
      <c r="H11" s="105"/>
      <c r="I11" s="105"/>
      <c r="J11" s="105"/>
      <c r="K11" s="105"/>
      <c r="L11" s="85"/>
      <c r="M11" s="85"/>
      <c r="N11" s="85"/>
      <c r="O11" s="85"/>
      <c r="P11" s="85"/>
      <c r="Q11" s="85"/>
      <c r="R11" s="85"/>
      <c r="S11" s="86"/>
      <c r="T11" s="87"/>
      <c r="U11" s="87"/>
      <c r="V11" s="87"/>
      <c r="W11" s="87"/>
      <c r="X11" s="87"/>
      <c r="Y11" s="88"/>
      <c r="Z11" s="52" t="s">
        <v>36</v>
      </c>
      <c r="AA11" s="86"/>
      <c r="AB11" s="87"/>
      <c r="AC11" s="87"/>
      <c r="AD11" s="87"/>
      <c r="AE11" s="87"/>
      <c r="AF11" s="87"/>
      <c r="AG11" s="88"/>
      <c r="AH11" s="52" t="s">
        <v>36</v>
      </c>
      <c r="AI11" s="41" t="str">
        <f>IF($AI$9="","",$AI$9)</f>
        <v/>
      </c>
      <c r="AJ11" s="41"/>
      <c r="AK11" s="41"/>
      <c r="AL11" s="76"/>
      <c r="AM11" s="76"/>
      <c r="AN11" s="76"/>
      <c r="AO11" s="76"/>
      <c r="AP11" s="76"/>
      <c r="AQ11" s="76"/>
      <c r="AR11" s="76"/>
      <c r="AS11" s="77"/>
      <c r="AT11" s="47" t="s">
        <v>3</v>
      </c>
      <c r="AU11" s="19"/>
      <c r="AV11" s="19"/>
      <c r="AY11" s="49"/>
    </row>
    <row r="12" spans="1:51" ht="21" customHeight="1">
      <c r="A12" s="18"/>
      <c r="B12" s="104"/>
      <c r="C12" s="105"/>
      <c r="D12" s="105"/>
      <c r="E12" s="105"/>
      <c r="F12" s="105"/>
      <c r="G12" s="105"/>
      <c r="H12" s="105"/>
      <c r="I12" s="105"/>
      <c r="J12" s="105"/>
      <c r="K12" s="105"/>
      <c r="L12" s="85"/>
      <c r="M12" s="85"/>
      <c r="N12" s="85"/>
      <c r="O12" s="85"/>
      <c r="P12" s="85"/>
      <c r="Q12" s="85"/>
      <c r="R12" s="85"/>
      <c r="S12" s="87"/>
      <c r="T12" s="87"/>
      <c r="U12" s="87"/>
      <c r="V12" s="87"/>
      <c r="W12" s="87"/>
      <c r="X12" s="87"/>
      <c r="Y12" s="88"/>
      <c r="Z12" s="52"/>
      <c r="AA12" s="87"/>
      <c r="AB12" s="87"/>
      <c r="AC12" s="87"/>
      <c r="AD12" s="87"/>
      <c r="AE12" s="87"/>
      <c r="AF12" s="87"/>
      <c r="AG12" s="88"/>
      <c r="AH12" s="52"/>
      <c r="AI12" s="41"/>
      <c r="AJ12" s="41"/>
      <c r="AK12" s="41"/>
      <c r="AL12" s="76"/>
      <c r="AM12" s="76"/>
      <c r="AN12" s="76"/>
      <c r="AO12" s="76"/>
      <c r="AP12" s="76"/>
      <c r="AQ12" s="76"/>
      <c r="AR12" s="76"/>
      <c r="AS12" s="77"/>
      <c r="AT12" s="47"/>
      <c r="AU12" s="19"/>
      <c r="AV12" s="19"/>
      <c r="AY12" s="49"/>
    </row>
    <row r="13" spans="1:51" ht="21" customHeight="1">
      <c r="A13" s="18"/>
      <c r="B13" s="104"/>
      <c r="C13" s="105"/>
      <c r="D13" s="105"/>
      <c r="E13" s="105"/>
      <c r="F13" s="105"/>
      <c r="G13" s="105"/>
      <c r="H13" s="105"/>
      <c r="I13" s="105"/>
      <c r="J13" s="105"/>
      <c r="K13" s="105"/>
      <c r="L13" s="69"/>
      <c r="M13" s="69"/>
      <c r="N13" s="69"/>
      <c r="O13" s="69"/>
      <c r="P13" s="69"/>
      <c r="Q13" s="69"/>
      <c r="R13" s="69"/>
      <c r="S13" s="71"/>
      <c r="T13" s="72"/>
      <c r="U13" s="72"/>
      <c r="V13" s="72"/>
      <c r="W13" s="72"/>
      <c r="X13" s="72"/>
      <c r="Y13" s="73"/>
      <c r="Z13" s="52" t="s">
        <v>36</v>
      </c>
      <c r="AA13" s="71"/>
      <c r="AB13" s="72"/>
      <c r="AC13" s="72"/>
      <c r="AD13" s="72"/>
      <c r="AE13" s="72"/>
      <c r="AF13" s="72"/>
      <c r="AG13" s="73"/>
      <c r="AH13" s="52" t="s">
        <v>36</v>
      </c>
      <c r="AI13" s="41" t="str">
        <f>IF($AI$9="","",$AI$9)</f>
        <v/>
      </c>
      <c r="AJ13" s="41"/>
      <c r="AK13" s="41"/>
      <c r="AL13" s="43"/>
      <c r="AM13" s="43"/>
      <c r="AN13" s="43"/>
      <c r="AO13" s="43"/>
      <c r="AP13" s="43"/>
      <c r="AQ13" s="43"/>
      <c r="AR13" s="43"/>
      <c r="AS13" s="44"/>
      <c r="AT13" s="47" t="s">
        <v>3</v>
      </c>
      <c r="AU13" s="19"/>
      <c r="AV13" s="19"/>
      <c r="AY13" s="49"/>
    </row>
    <row r="14" spans="1:51" ht="21" customHeight="1">
      <c r="A14" s="18"/>
      <c r="B14" s="104"/>
      <c r="C14" s="105"/>
      <c r="D14" s="105"/>
      <c r="E14" s="105"/>
      <c r="F14" s="105"/>
      <c r="G14" s="105"/>
      <c r="H14" s="105"/>
      <c r="I14" s="105"/>
      <c r="J14" s="105"/>
      <c r="K14" s="105"/>
      <c r="L14" s="69"/>
      <c r="M14" s="69"/>
      <c r="N14" s="69"/>
      <c r="O14" s="69"/>
      <c r="P14" s="69"/>
      <c r="Q14" s="69"/>
      <c r="R14" s="69"/>
      <c r="S14" s="72"/>
      <c r="T14" s="72"/>
      <c r="U14" s="72"/>
      <c r="V14" s="72"/>
      <c r="W14" s="72"/>
      <c r="X14" s="72"/>
      <c r="Y14" s="73"/>
      <c r="Z14" s="52"/>
      <c r="AA14" s="72"/>
      <c r="AB14" s="72"/>
      <c r="AC14" s="72"/>
      <c r="AD14" s="72"/>
      <c r="AE14" s="72"/>
      <c r="AF14" s="72"/>
      <c r="AG14" s="73"/>
      <c r="AH14" s="52"/>
      <c r="AI14" s="41"/>
      <c r="AJ14" s="41"/>
      <c r="AK14" s="41"/>
      <c r="AL14" s="43"/>
      <c r="AM14" s="43"/>
      <c r="AN14" s="43"/>
      <c r="AO14" s="43"/>
      <c r="AP14" s="43"/>
      <c r="AQ14" s="43"/>
      <c r="AR14" s="43"/>
      <c r="AS14" s="44"/>
      <c r="AT14" s="47"/>
      <c r="AU14" s="19"/>
      <c r="AV14" s="19"/>
      <c r="AY14" s="49"/>
    </row>
    <row r="15" spans="1:51" ht="21" customHeight="1">
      <c r="A15" s="18"/>
      <c r="B15" s="65"/>
      <c r="C15" s="66"/>
      <c r="D15" s="66"/>
      <c r="E15" s="66"/>
      <c r="F15" s="66"/>
      <c r="G15" s="66"/>
      <c r="H15" s="66"/>
      <c r="I15" s="66"/>
      <c r="J15" s="66"/>
      <c r="K15" s="66"/>
      <c r="L15" s="69"/>
      <c r="M15" s="69"/>
      <c r="N15" s="69"/>
      <c r="O15" s="69"/>
      <c r="P15" s="69"/>
      <c r="Q15" s="69"/>
      <c r="R15" s="69"/>
      <c r="S15" s="71"/>
      <c r="T15" s="72"/>
      <c r="U15" s="72"/>
      <c r="V15" s="72"/>
      <c r="W15" s="72"/>
      <c r="X15" s="72"/>
      <c r="Y15" s="73"/>
      <c r="Z15" s="52" t="s">
        <v>36</v>
      </c>
      <c r="AA15" s="71"/>
      <c r="AB15" s="72"/>
      <c r="AC15" s="72"/>
      <c r="AD15" s="72"/>
      <c r="AE15" s="72"/>
      <c r="AF15" s="72"/>
      <c r="AG15" s="73"/>
      <c r="AH15" s="52" t="s">
        <v>36</v>
      </c>
      <c r="AI15" s="41" t="str">
        <f>IF($AI$9="","",$AI$9)</f>
        <v/>
      </c>
      <c r="AJ15" s="41"/>
      <c r="AK15" s="41"/>
      <c r="AL15" s="43"/>
      <c r="AM15" s="43"/>
      <c r="AN15" s="43"/>
      <c r="AO15" s="43"/>
      <c r="AP15" s="43"/>
      <c r="AQ15" s="43"/>
      <c r="AR15" s="43"/>
      <c r="AS15" s="44"/>
      <c r="AT15" s="47" t="s">
        <v>3</v>
      </c>
      <c r="AU15" s="19"/>
      <c r="AV15" s="19"/>
      <c r="AY15" s="49"/>
    </row>
    <row r="16" spans="1:51" ht="21" customHeight="1">
      <c r="A16" s="18"/>
      <c r="B16" s="65"/>
      <c r="C16" s="66"/>
      <c r="D16" s="66"/>
      <c r="E16" s="66"/>
      <c r="F16" s="66"/>
      <c r="G16" s="66"/>
      <c r="H16" s="66"/>
      <c r="I16" s="66"/>
      <c r="J16" s="66"/>
      <c r="K16" s="66"/>
      <c r="L16" s="69"/>
      <c r="M16" s="69"/>
      <c r="N16" s="69"/>
      <c r="O16" s="69"/>
      <c r="P16" s="69"/>
      <c r="Q16" s="69"/>
      <c r="R16" s="69"/>
      <c r="S16" s="72"/>
      <c r="T16" s="72"/>
      <c r="U16" s="72"/>
      <c r="V16" s="72"/>
      <c r="W16" s="72"/>
      <c r="X16" s="72"/>
      <c r="Y16" s="73"/>
      <c r="Z16" s="52"/>
      <c r="AA16" s="72"/>
      <c r="AB16" s="72"/>
      <c r="AC16" s="72"/>
      <c r="AD16" s="72"/>
      <c r="AE16" s="72"/>
      <c r="AF16" s="72"/>
      <c r="AG16" s="73"/>
      <c r="AH16" s="52"/>
      <c r="AI16" s="41"/>
      <c r="AJ16" s="41"/>
      <c r="AK16" s="41"/>
      <c r="AL16" s="43"/>
      <c r="AM16" s="43"/>
      <c r="AN16" s="43"/>
      <c r="AO16" s="43"/>
      <c r="AP16" s="43"/>
      <c r="AQ16" s="43"/>
      <c r="AR16" s="43"/>
      <c r="AS16" s="44"/>
      <c r="AT16" s="47"/>
      <c r="AU16" s="19"/>
      <c r="AV16" s="19"/>
      <c r="AY16" s="49"/>
    </row>
    <row r="17" spans="1:51" ht="21" customHeight="1">
      <c r="A17" s="18"/>
      <c r="B17" s="65"/>
      <c r="C17" s="66"/>
      <c r="D17" s="66"/>
      <c r="E17" s="66"/>
      <c r="F17" s="66"/>
      <c r="G17" s="66"/>
      <c r="H17" s="66"/>
      <c r="I17" s="66"/>
      <c r="J17" s="66"/>
      <c r="K17" s="66"/>
      <c r="L17" s="69"/>
      <c r="M17" s="69"/>
      <c r="N17" s="69"/>
      <c r="O17" s="69"/>
      <c r="P17" s="69"/>
      <c r="Q17" s="69"/>
      <c r="R17" s="69"/>
      <c r="S17" s="71"/>
      <c r="T17" s="72"/>
      <c r="U17" s="72"/>
      <c r="V17" s="72"/>
      <c r="W17" s="72"/>
      <c r="X17" s="72"/>
      <c r="Y17" s="73"/>
      <c r="Z17" s="52" t="s">
        <v>36</v>
      </c>
      <c r="AA17" s="71"/>
      <c r="AB17" s="72"/>
      <c r="AC17" s="72"/>
      <c r="AD17" s="72"/>
      <c r="AE17" s="72"/>
      <c r="AF17" s="72"/>
      <c r="AG17" s="73"/>
      <c r="AH17" s="52" t="s">
        <v>36</v>
      </c>
      <c r="AI17" s="41" t="str">
        <f>IF($AI$9="","",$AI$9)</f>
        <v/>
      </c>
      <c r="AJ17" s="41"/>
      <c r="AK17" s="41"/>
      <c r="AL17" s="43"/>
      <c r="AM17" s="43"/>
      <c r="AN17" s="43"/>
      <c r="AO17" s="43"/>
      <c r="AP17" s="43"/>
      <c r="AQ17" s="43"/>
      <c r="AR17" s="43"/>
      <c r="AS17" s="44"/>
      <c r="AT17" s="47" t="s">
        <v>3</v>
      </c>
      <c r="AU17" s="19"/>
      <c r="AV17" s="19"/>
      <c r="AY17" s="49"/>
    </row>
    <row r="18" spans="1:51" ht="21" customHeight="1">
      <c r="A18" s="18"/>
      <c r="B18" s="67"/>
      <c r="C18" s="68"/>
      <c r="D18" s="68"/>
      <c r="E18" s="68"/>
      <c r="F18" s="68"/>
      <c r="G18" s="68"/>
      <c r="H18" s="68"/>
      <c r="I18" s="68"/>
      <c r="J18" s="68"/>
      <c r="K18" s="68"/>
      <c r="L18" s="70"/>
      <c r="M18" s="70"/>
      <c r="N18" s="70"/>
      <c r="O18" s="70"/>
      <c r="P18" s="70"/>
      <c r="Q18" s="70"/>
      <c r="R18" s="70"/>
      <c r="S18" s="74"/>
      <c r="T18" s="74"/>
      <c r="U18" s="74"/>
      <c r="V18" s="74"/>
      <c r="W18" s="74"/>
      <c r="X18" s="74"/>
      <c r="Y18" s="75"/>
      <c r="Z18" s="53"/>
      <c r="AA18" s="74"/>
      <c r="AB18" s="74"/>
      <c r="AC18" s="74"/>
      <c r="AD18" s="74"/>
      <c r="AE18" s="74"/>
      <c r="AF18" s="74"/>
      <c r="AG18" s="75"/>
      <c r="AH18" s="53"/>
      <c r="AI18" s="42"/>
      <c r="AJ18" s="42"/>
      <c r="AK18" s="42"/>
      <c r="AL18" s="45"/>
      <c r="AM18" s="45"/>
      <c r="AN18" s="45"/>
      <c r="AO18" s="45"/>
      <c r="AP18" s="45"/>
      <c r="AQ18" s="45"/>
      <c r="AR18" s="45"/>
      <c r="AS18" s="46"/>
      <c r="AT18" s="48"/>
      <c r="AU18" s="19"/>
      <c r="AV18" s="19"/>
      <c r="AY18" s="49"/>
    </row>
    <row r="19" spans="1:51" ht="14.25" customHeight="1">
      <c r="A19" s="18"/>
      <c r="B19" s="54" t="s">
        <v>12</v>
      </c>
      <c r="C19" s="55"/>
      <c r="D19" s="55"/>
      <c r="E19" s="55"/>
      <c r="F19" s="55"/>
      <c r="G19" s="55"/>
      <c r="H19" s="55"/>
      <c r="I19" s="55"/>
      <c r="J19" s="55"/>
      <c r="K19" s="55"/>
      <c r="L19" s="55"/>
      <c r="M19" s="55"/>
      <c r="N19" s="55"/>
      <c r="O19" s="55"/>
      <c r="P19" s="55"/>
      <c r="Q19" s="55"/>
      <c r="R19" s="55"/>
      <c r="S19" s="58" t="str">
        <f>IF(S9="","",SUM(S9:Y18))</f>
        <v/>
      </c>
      <c r="T19" s="59"/>
      <c r="U19" s="59"/>
      <c r="V19" s="59"/>
      <c r="W19" s="59"/>
      <c r="X19" s="59"/>
      <c r="Y19" s="60"/>
      <c r="Z19" s="63" t="s">
        <v>36</v>
      </c>
      <c r="AA19" s="58" t="str">
        <f>IF(AA9="","",SUM(AA9:AG18))</f>
        <v/>
      </c>
      <c r="AB19" s="59"/>
      <c r="AC19" s="59"/>
      <c r="AD19" s="59"/>
      <c r="AE19" s="59"/>
      <c r="AF19" s="59"/>
      <c r="AG19" s="60"/>
      <c r="AH19" s="63" t="s">
        <v>36</v>
      </c>
      <c r="AI19" s="50"/>
      <c r="AJ19" s="50"/>
      <c r="AK19" s="50"/>
      <c r="AL19" s="33" t="str">
        <f>IF(AL9="","",SUM(AL9:AS18))</f>
        <v/>
      </c>
      <c r="AM19" s="33"/>
      <c r="AN19" s="33"/>
      <c r="AO19" s="33"/>
      <c r="AP19" s="33"/>
      <c r="AQ19" s="33"/>
      <c r="AR19" s="33"/>
      <c r="AS19" s="34"/>
      <c r="AT19" s="37" t="s">
        <v>3</v>
      </c>
      <c r="AU19" s="19"/>
      <c r="AV19" s="19"/>
      <c r="AY19" s="39"/>
    </row>
    <row r="20" spans="1:51" ht="14.25" customHeight="1">
      <c r="A20" s="18"/>
      <c r="B20" s="56"/>
      <c r="C20" s="57"/>
      <c r="D20" s="57"/>
      <c r="E20" s="57"/>
      <c r="F20" s="57"/>
      <c r="G20" s="57"/>
      <c r="H20" s="57"/>
      <c r="I20" s="57"/>
      <c r="J20" s="57"/>
      <c r="K20" s="57"/>
      <c r="L20" s="57"/>
      <c r="M20" s="57"/>
      <c r="N20" s="57"/>
      <c r="O20" s="57"/>
      <c r="P20" s="57"/>
      <c r="Q20" s="57"/>
      <c r="R20" s="57"/>
      <c r="S20" s="61"/>
      <c r="T20" s="61"/>
      <c r="U20" s="61"/>
      <c r="V20" s="61"/>
      <c r="W20" s="61"/>
      <c r="X20" s="61"/>
      <c r="Y20" s="62"/>
      <c r="Z20" s="64"/>
      <c r="AA20" s="61"/>
      <c r="AB20" s="61"/>
      <c r="AC20" s="61"/>
      <c r="AD20" s="61"/>
      <c r="AE20" s="61"/>
      <c r="AF20" s="61"/>
      <c r="AG20" s="62"/>
      <c r="AH20" s="64"/>
      <c r="AI20" s="51"/>
      <c r="AJ20" s="51"/>
      <c r="AK20" s="51"/>
      <c r="AL20" s="35"/>
      <c r="AM20" s="35"/>
      <c r="AN20" s="35"/>
      <c r="AO20" s="35"/>
      <c r="AP20" s="35"/>
      <c r="AQ20" s="35"/>
      <c r="AR20" s="35"/>
      <c r="AS20" s="36"/>
      <c r="AT20" s="38"/>
      <c r="AU20" s="19"/>
      <c r="AV20" s="19"/>
      <c r="AY20" s="40"/>
    </row>
  </sheetData>
  <mergeCells count="67">
    <mergeCell ref="B13:K14"/>
    <mergeCell ref="AL19:AS20"/>
    <mergeCell ref="AT19:AT20"/>
    <mergeCell ref="AY19:AY20"/>
    <mergeCell ref="AI17:AK18"/>
    <mergeCell ref="AL17:AS18"/>
    <mergeCell ref="AT17:AT18"/>
    <mergeCell ref="AY17:AY18"/>
    <mergeCell ref="AI19:AK20"/>
    <mergeCell ref="AH17:AH18"/>
    <mergeCell ref="B19:R20"/>
    <mergeCell ref="S19:Y20"/>
    <mergeCell ref="Z19:Z20"/>
    <mergeCell ref="AA19:AG20"/>
    <mergeCell ref="AH19:AH20"/>
    <mergeCell ref="B17:K18"/>
    <mergeCell ref="L17:R18"/>
    <mergeCell ref="S17:Y18"/>
    <mergeCell ref="Z17:Z18"/>
    <mergeCell ref="AA17:AG18"/>
    <mergeCell ref="AH15:AH16"/>
    <mergeCell ref="AI15:AK16"/>
    <mergeCell ref="AL15:AS16"/>
    <mergeCell ref="AT15:AT16"/>
    <mergeCell ref="AY15:AY16"/>
    <mergeCell ref="B15:K16"/>
    <mergeCell ref="L15:R16"/>
    <mergeCell ref="S15:Y16"/>
    <mergeCell ref="Z15:Z16"/>
    <mergeCell ref="AA15:AG16"/>
    <mergeCell ref="AI11:AK12"/>
    <mergeCell ref="AL11:AS12"/>
    <mergeCell ref="AT11:AT12"/>
    <mergeCell ref="AY11:AY12"/>
    <mergeCell ref="L13:R14"/>
    <mergeCell ref="S13:Y14"/>
    <mergeCell ref="Z13:Z14"/>
    <mergeCell ref="AA13:AG14"/>
    <mergeCell ref="AH13:AH14"/>
    <mergeCell ref="AI13:AK14"/>
    <mergeCell ref="AL13:AS14"/>
    <mergeCell ref="AT13:AT14"/>
    <mergeCell ref="AY13:AY14"/>
    <mergeCell ref="AI9:AK10"/>
    <mergeCell ref="AL9:AS10"/>
    <mergeCell ref="AT9:AT10"/>
    <mergeCell ref="AY9:AY10"/>
    <mergeCell ref="B11:K12"/>
    <mergeCell ref="L11:R12"/>
    <mergeCell ref="S11:Y12"/>
    <mergeCell ref="Z11:Z12"/>
    <mergeCell ref="AA11:AG12"/>
    <mergeCell ref="AH11:AH12"/>
    <mergeCell ref="B9:K10"/>
    <mergeCell ref="L9:R10"/>
    <mergeCell ref="S9:Y10"/>
    <mergeCell ref="Z9:Z10"/>
    <mergeCell ref="AA9:AG10"/>
    <mergeCell ref="AH9:AH10"/>
    <mergeCell ref="B3:AT3"/>
    <mergeCell ref="B4:AT4"/>
    <mergeCell ref="B7:K8"/>
    <mergeCell ref="L7:R8"/>
    <mergeCell ref="S7:Z8"/>
    <mergeCell ref="AA7:AH8"/>
    <mergeCell ref="AI7:AK8"/>
    <mergeCell ref="AL7:AT8"/>
  </mergeCells>
  <phoneticPr fontId="7"/>
  <dataValidations count="1">
    <dataValidation type="list" allowBlank="1" showInputMessage="1" showErrorMessage="1" sqref="AI9:AK10" xr:uid="{C152BBDD-92E0-4F51-9FBB-9D1C18607426}">
      <formula1>"'1/2,'1/3"</formula1>
    </dataValidation>
  </dataValidations>
  <pageMargins left="0.70866141732283472" right="0.70866141732283472" top="0.74803149606299213" bottom="0.74803149606299213" header="0.31496062992125984" footer="0.31496062992125984"/>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89780-4FA5-4EB2-B408-D6BFE32C88CC}">
  <sheetPr>
    <tabColor rgb="FFFFFF00"/>
  </sheetPr>
  <dimension ref="A1:AV53"/>
  <sheetViews>
    <sheetView view="pageBreakPreview" zoomScaleNormal="100" zoomScaleSheetLayoutView="100" workbookViewId="0">
      <selection activeCell="AJ15" sqref="AJ15:AS16"/>
    </sheetView>
  </sheetViews>
  <sheetFormatPr defaultColWidth="9" defaultRowHeight="13"/>
  <cols>
    <col min="1" max="44" width="2" style="2" customWidth="1"/>
    <col min="45" max="47" width="9" style="2"/>
    <col min="48" max="48" width="11.6328125" style="2" bestFit="1" customWidth="1"/>
    <col min="49" max="16384" width="9" style="2"/>
  </cols>
  <sheetData>
    <row r="1" spans="1:48">
      <c r="A1" s="2" t="s">
        <v>48</v>
      </c>
    </row>
    <row r="3" spans="1:48" s="20" customFormat="1" ht="17.25" customHeight="1">
      <c r="A3" s="206" t="s">
        <v>24</v>
      </c>
      <c r="B3" s="206"/>
      <c r="C3" s="206"/>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206"/>
      <c r="AR3" s="206"/>
    </row>
    <row r="4" spans="1:48" ht="16.5">
      <c r="A4" s="21"/>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row>
    <row r="5" spans="1:48" s="8" customFormat="1" ht="13.5" customHeight="1">
      <c r="A5" s="23"/>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row>
    <row r="6" spans="1:48" ht="19.5" customHeight="1">
      <c r="A6" s="2" t="s">
        <v>10</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8" s="24" customFormat="1" ht="13.5" customHeight="1">
      <c r="A7" s="187" t="s">
        <v>6</v>
      </c>
      <c r="B7" s="207"/>
      <c r="C7" s="207"/>
      <c r="D7" s="207"/>
      <c r="E7" s="207"/>
      <c r="F7" s="207"/>
      <c r="G7" s="207"/>
      <c r="H7" s="207"/>
      <c r="I7" s="207"/>
      <c r="J7" s="207"/>
      <c r="K7" s="208"/>
      <c r="L7" s="212" t="s">
        <v>15</v>
      </c>
      <c r="M7" s="176"/>
      <c r="N7" s="176"/>
      <c r="O7" s="176"/>
      <c r="P7" s="176"/>
      <c r="Q7" s="176"/>
      <c r="R7" s="176"/>
      <c r="S7" s="176"/>
      <c r="T7" s="176"/>
      <c r="U7" s="176" t="s">
        <v>0</v>
      </c>
      <c r="V7" s="176"/>
      <c r="W7" s="176"/>
      <c r="X7" s="176"/>
      <c r="Y7" s="176"/>
      <c r="Z7" s="176"/>
      <c r="AA7" s="176"/>
      <c r="AB7" s="176"/>
      <c r="AC7" s="176"/>
      <c r="AD7" s="176" t="s">
        <v>16</v>
      </c>
      <c r="AE7" s="176"/>
      <c r="AF7" s="176"/>
      <c r="AG7" s="176"/>
      <c r="AH7" s="176"/>
      <c r="AI7" s="176"/>
      <c r="AJ7" s="176" t="s">
        <v>25</v>
      </c>
      <c r="AK7" s="176"/>
      <c r="AL7" s="176"/>
      <c r="AM7" s="176"/>
      <c r="AN7" s="176"/>
      <c r="AO7" s="176"/>
      <c r="AP7" s="176"/>
      <c r="AQ7" s="176"/>
      <c r="AR7" s="178"/>
    </row>
    <row r="8" spans="1:48" s="24" customFormat="1" ht="13.5" customHeight="1">
      <c r="A8" s="209"/>
      <c r="B8" s="210"/>
      <c r="C8" s="210"/>
      <c r="D8" s="210"/>
      <c r="E8" s="210"/>
      <c r="F8" s="210"/>
      <c r="G8" s="210"/>
      <c r="H8" s="210"/>
      <c r="I8" s="210"/>
      <c r="J8" s="210"/>
      <c r="K8" s="211"/>
      <c r="L8" s="213"/>
      <c r="M8" s="177"/>
      <c r="N8" s="177"/>
      <c r="O8" s="177"/>
      <c r="P8" s="177"/>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c r="AP8" s="177"/>
      <c r="AQ8" s="177"/>
      <c r="AR8" s="179"/>
    </row>
    <row r="9" spans="1:48" s="8" customFormat="1" ht="13.5" customHeight="1">
      <c r="A9" s="214" t="s">
        <v>5</v>
      </c>
      <c r="B9" s="215"/>
      <c r="C9" s="215"/>
      <c r="D9" s="215"/>
      <c r="E9" s="215"/>
      <c r="F9" s="215"/>
      <c r="G9" s="215"/>
      <c r="H9" s="215"/>
      <c r="I9" s="216"/>
      <c r="J9" s="216"/>
      <c r="K9" s="217"/>
      <c r="L9" s="218">
        <f>IF(L25="","",L25+L41)</f>
        <v>100000</v>
      </c>
      <c r="M9" s="155"/>
      <c r="N9" s="155"/>
      <c r="O9" s="155"/>
      <c r="P9" s="155"/>
      <c r="Q9" s="155"/>
      <c r="R9" s="155"/>
      <c r="S9" s="156"/>
      <c r="T9" s="219" t="s">
        <v>26</v>
      </c>
      <c r="U9" s="155">
        <f>IF(U25="","",U25+U41)</f>
        <v>0</v>
      </c>
      <c r="V9" s="155"/>
      <c r="W9" s="155"/>
      <c r="X9" s="155"/>
      <c r="Y9" s="155"/>
      <c r="Z9" s="155"/>
      <c r="AA9" s="155"/>
      <c r="AB9" s="156"/>
      <c r="AC9" s="219" t="s">
        <v>26</v>
      </c>
      <c r="AD9" s="166" t="str">
        <f>IF($AD$25="","",$AD$25)</f>
        <v>1/3</v>
      </c>
      <c r="AE9" s="167"/>
      <c r="AF9" s="167"/>
      <c r="AG9" s="167"/>
      <c r="AH9" s="167"/>
      <c r="AI9" s="167"/>
      <c r="AJ9" s="155">
        <f>IFERROR(AJ25+AJ41,"")</f>
        <v>0</v>
      </c>
      <c r="AK9" s="155"/>
      <c r="AL9" s="155"/>
      <c r="AM9" s="155"/>
      <c r="AN9" s="155"/>
      <c r="AO9" s="155"/>
      <c r="AP9" s="155"/>
      <c r="AQ9" s="156"/>
      <c r="AR9" s="157" t="s">
        <v>3</v>
      </c>
    </row>
    <row r="10" spans="1:48" s="8" customFormat="1" ht="13.5" customHeight="1">
      <c r="A10" s="189"/>
      <c r="B10" s="202"/>
      <c r="C10" s="202"/>
      <c r="D10" s="202"/>
      <c r="E10" s="202"/>
      <c r="F10" s="202"/>
      <c r="G10" s="202"/>
      <c r="H10" s="202"/>
      <c r="I10" s="203"/>
      <c r="J10" s="203"/>
      <c r="K10" s="204"/>
      <c r="L10" s="197"/>
      <c r="M10" s="106"/>
      <c r="N10" s="106"/>
      <c r="O10" s="106"/>
      <c r="P10" s="106"/>
      <c r="Q10" s="106"/>
      <c r="R10" s="106"/>
      <c r="S10" s="107"/>
      <c r="T10" s="205"/>
      <c r="U10" s="106"/>
      <c r="V10" s="106"/>
      <c r="W10" s="106"/>
      <c r="X10" s="106"/>
      <c r="Y10" s="106"/>
      <c r="Z10" s="106"/>
      <c r="AA10" s="106"/>
      <c r="AB10" s="107"/>
      <c r="AC10" s="205"/>
      <c r="AD10" s="147"/>
      <c r="AE10" s="147"/>
      <c r="AF10" s="147"/>
      <c r="AG10" s="147"/>
      <c r="AH10" s="147"/>
      <c r="AI10" s="147"/>
      <c r="AJ10" s="106"/>
      <c r="AK10" s="106"/>
      <c r="AL10" s="106"/>
      <c r="AM10" s="106"/>
      <c r="AN10" s="106"/>
      <c r="AO10" s="106"/>
      <c r="AP10" s="106"/>
      <c r="AQ10" s="107"/>
      <c r="AR10" s="149"/>
    </row>
    <row r="11" spans="1:48" s="8" customFormat="1" ht="13.5" customHeight="1">
      <c r="A11" s="189" t="s">
        <v>9</v>
      </c>
      <c r="B11" s="202"/>
      <c r="C11" s="202"/>
      <c r="D11" s="202"/>
      <c r="E11" s="202"/>
      <c r="F11" s="202"/>
      <c r="G11" s="202"/>
      <c r="H11" s="202"/>
      <c r="I11" s="203"/>
      <c r="J11" s="203"/>
      <c r="K11" s="204"/>
      <c r="L11" s="197">
        <f>IF(L27="","",L27+L43)</f>
        <v>1500000</v>
      </c>
      <c r="M11" s="106"/>
      <c r="N11" s="106"/>
      <c r="O11" s="106"/>
      <c r="P11" s="106"/>
      <c r="Q11" s="106"/>
      <c r="R11" s="106"/>
      <c r="S11" s="107"/>
      <c r="T11" s="199" t="s">
        <v>26</v>
      </c>
      <c r="U11" s="106">
        <f>IF(U27="","",U27+U43)</f>
        <v>1000000</v>
      </c>
      <c r="V11" s="106"/>
      <c r="W11" s="106"/>
      <c r="X11" s="106"/>
      <c r="Y11" s="106"/>
      <c r="Z11" s="106"/>
      <c r="AA11" s="106"/>
      <c r="AB11" s="107"/>
      <c r="AC11" s="199" t="s">
        <v>26</v>
      </c>
      <c r="AD11" s="146" t="str">
        <f t="shared" ref="AD11" si="0">IF($AD$25="","",$AD$25)</f>
        <v>1/3</v>
      </c>
      <c r="AE11" s="147"/>
      <c r="AF11" s="147"/>
      <c r="AG11" s="147"/>
      <c r="AH11" s="147"/>
      <c r="AI11" s="147"/>
      <c r="AJ11" s="106">
        <f>IFERROR(AJ27+AJ43,"")</f>
        <v>333333</v>
      </c>
      <c r="AK11" s="106"/>
      <c r="AL11" s="106"/>
      <c r="AM11" s="106"/>
      <c r="AN11" s="106"/>
      <c r="AO11" s="106"/>
      <c r="AP11" s="106"/>
      <c r="AQ11" s="107"/>
      <c r="AR11" s="110" t="s">
        <v>3</v>
      </c>
    </row>
    <row r="12" spans="1:48" s="8" customFormat="1" ht="13.5" customHeight="1">
      <c r="A12" s="189"/>
      <c r="B12" s="202"/>
      <c r="C12" s="202"/>
      <c r="D12" s="202"/>
      <c r="E12" s="202"/>
      <c r="F12" s="202"/>
      <c r="G12" s="202"/>
      <c r="H12" s="202"/>
      <c r="I12" s="203"/>
      <c r="J12" s="203"/>
      <c r="K12" s="204"/>
      <c r="L12" s="197"/>
      <c r="M12" s="106"/>
      <c r="N12" s="106"/>
      <c r="O12" s="106"/>
      <c r="P12" s="106"/>
      <c r="Q12" s="106"/>
      <c r="R12" s="106"/>
      <c r="S12" s="107"/>
      <c r="T12" s="205"/>
      <c r="U12" s="106"/>
      <c r="V12" s="106"/>
      <c r="W12" s="106"/>
      <c r="X12" s="106"/>
      <c r="Y12" s="106"/>
      <c r="Z12" s="106"/>
      <c r="AA12" s="106"/>
      <c r="AB12" s="107"/>
      <c r="AC12" s="205"/>
      <c r="AD12" s="147"/>
      <c r="AE12" s="147"/>
      <c r="AF12" s="147"/>
      <c r="AG12" s="147"/>
      <c r="AH12" s="147"/>
      <c r="AI12" s="147"/>
      <c r="AJ12" s="106"/>
      <c r="AK12" s="106"/>
      <c r="AL12" s="106"/>
      <c r="AM12" s="106"/>
      <c r="AN12" s="106"/>
      <c r="AO12" s="106"/>
      <c r="AP12" s="106"/>
      <c r="AQ12" s="107"/>
      <c r="AR12" s="149"/>
    </row>
    <row r="13" spans="1:48" s="8" customFormat="1" ht="13.5" customHeight="1">
      <c r="A13" s="201" t="s">
        <v>7</v>
      </c>
      <c r="B13" s="202"/>
      <c r="C13" s="202"/>
      <c r="D13" s="202"/>
      <c r="E13" s="202"/>
      <c r="F13" s="202"/>
      <c r="G13" s="202"/>
      <c r="H13" s="202"/>
      <c r="I13" s="203"/>
      <c r="J13" s="203"/>
      <c r="K13" s="204"/>
      <c r="L13" s="197">
        <f>IF(L29="","",L29+L45)</f>
        <v>15000000</v>
      </c>
      <c r="M13" s="106"/>
      <c r="N13" s="106"/>
      <c r="O13" s="106"/>
      <c r="P13" s="106"/>
      <c r="Q13" s="106"/>
      <c r="R13" s="106"/>
      <c r="S13" s="107"/>
      <c r="T13" s="199" t="s">
        <v>26</v>
      </c>
      <c r="U13" s="106">
        <f>IF(U29="","",U29+U45)</f>
        <v>15000000</v>
      </c>
      <c r="V13" s="106"/>
      <c r="W13" s="106"/>
      <c r="X13" s="106"/>
      <c r="Y13" s="106"/>
      <c r="Z13" s="106"/>
      <c r="AA13" s="106"/>
      <c r="AB13" s="107"/>
      <c r="AC13" s="199" t="s">
        <v>26</v>
      </c>
      <c r="AD13" s="146" t="str">
        <f t="shared" ref="AD13" si="1">IF($AD$25="","",$AD$25)</f>
        <v>1/3</v>
      </c>
      <c r="AE13" s="147"/>
      <c r="AF13" s="147"/>
      <c r="AG13" s="147"/>
      <c r="AH13" s="147"/>
      <c r="AI13" s="147"/>
      <c r="AJ13" s="106">
        <f t="shared" ref="AJ13" si="2">IFERROR(AJ29+AJ45,"")</f>
        <v>5000000</v>
      </c>
      <c r="AK13" s="106"/>
      <c r="AL13" s="106"/>
      <c r="AM13" s="106"/>
      <c r="AN13" s="106"/>
      <c r="AO13" s="106"/>
      <c r="AP13" s="106"/>
      <c r="AQ13" s="107"/>
      <c r="AR13" s="110" t="s">
        <v>3</v>
      </c>
    </row>
    <row r="14" spans="1:48" s="8" customFormat="1" ht="13.5" customHeight="1">
      <c r="A14" s="189"/>
      <c r="B14" s="202"/>
      <c r="C14" s="202"/>
      <c r="D14" s="202"/>
      <c r="E14" s="202"/>
      <c r="F14" s="202"/>
      <c r="G14" s="202"/>
      <c r="H14" s="202"/>
      <c r="I14" s="203"/>
      <c r="J14" s="203"/>
      <c r="K14" s="204"/>
      <c r="L14" s="197"/>
      <c r="M14" s="106"/>
      <c r="N14" s="106"/>
      <c r="O14" s="106"/>
      <c r="P14" s="106"/>
      <c r="Q14" s="106"/>
      <c r="R14" s="106"/>
      <c r="S14" s="107"/>
      <c r="T14" s="205"/>
      <c r="U14" s="106"/>
      <c r="V14" s="106"/>
      <c r="W14" s="106"/>
      <c r="X14" s="106"/>
      <c r="Y14" s="106"/>
      <c r="Z14" s="106"/>
      <c r="AA14" s="106"/>
      <c r="AB14" s="107"/>
      <c r="AC14" s="205"/>
      <c r="AD14" s="147"/>
      <c r="AE14" s="147"/>
      <c r="AF14" s="147"/>
      <c r="AG14" s="147"/>
      <c r="AH14" s="147"/>
      <c r="AI14" s="147"/>
      <c r="AJ14" s="106"/>
      <c r="AK14" s="106"/>
      <c r="AL14" s="106"/>
      <c r="AM14" s="106"/>
      <c r="AN14" s="106"/>
      <c r="AO14" s="106"/>
      <c r="AP14" s="106"/>
      <c r="AQ14" s="107"/>
      <c r="AR14" s="149"/>
    </row>
    <row r="15" spans="1:48" s="8" customFormat="1" ht="13.5" customHeight="1">
      <c r="A15" s="201" t="s">
        <v>8</v>
      </c>
      <c r="B15" s="202"/>
      <c r="C15" s="202"/>
      <c r="D15" s="202"/>
      <c r="E15" s="202"/>
      <c r="F15" s="202"/>
      <c r="G15" s="202"/>
      <c r="H15" s="202"/>
      <c r="I15" s="203"/>
      <c r="J15" s="203"/>
      <c r="K15" s="204"/>
      <c r="L15" s="197">
        <f>IF(L31="","",L31+L47)</f>
        <v>17000000</v>
      </c>
      <c r="M15" s="106"/>
      <c r="N15" s="106"/>
      <c r="O15" s="106"/>
      <c r="P15" s="106"/>
      <c r="Q15" s="106"/>
      <c r="R15" s="106"/>
      <c r="S15" s="107"/>
      <c r="T15" s="199" t="s">
        <v>26</v>
      </c>
      <c r="U15" s="106">
        <f>IF(U31="","",U31+U47)</f>
        <v>17000000</v>
      </c>
      <c r="V15" s="106"/>
      <c r="W15" s="106"/>
      <c r="X15" s="106"/>
      <c r="Y15" s="106"/>
      <c r="Z15" s="106"/>
      <c r="AA15" s="106"/>
      <c r="AB15" s="107"/>
      <c r="AC15" s="199" t="s">
        <v>26</v>
      </c>
      <c r="AD15" s="146" t="str">
        <f t="shared" ref="AD15" si="3">IF($AD$25="","",$AD$25)</f>
        <v>1/3</v>
      </c>
      <c r="AE15" s="147"/>
      <c r="AF15" s="147"/>
      <c r="AG15" s="147"/>
      <c r="AH15" s="147"/>
      <c r="AI15" s="147"/>
      <c r="AJ15" s="106">
        <f t="shared" ref="AJ15" si="4">IFERROR(AJ31+AJ47,"")</f>
        <v>5666666</v>
      </c>
      <c r="AK15" s="106"/>
      <c r="AL15" s="106"/>
      <c r="AM15" s="106"/>
      <c r="AN15" s="106"/>
      <c r="AO15" s="106"/>
      <c r="AP15" s="106"/>
      <c r="AQ15" s="107"/>
      <c r="AR15" s="110" t="s">
        <v>3</v>
      </c>
      <c r="AV15" s="25"/>
    </row>
    <row r="16" spans="1:48" s="8" customFormat="1" ht="13.5" customHeight="1">
      <c r="A16" s="189"/>
      <c r="B16" s="202"/>
      <c r="C16" s="202"/>
      <c r="D16" s="202"/>
      <c r="E16" s="202"/>
      <c r="F16" s="202"/>
      <c r="G16" s="202"/>
      <c r="H16" s="202"/>
      <c r="I16" s="203"/>
      <c r="J16" s="203"/>
      <c r="K16" s="204"/>
      <c r="L16" s="197"/>
      <c r="M16" s="106"/>
      <c r="N16" s="106"/>
      <c r="O16" s="106"/>
      <c r="P16" s="106"/>
      <c r="Q16" s="106"/>
      <c r="R16" s="106"/>
      <c r="S16" s="107"/>
      <c r="T16" s="205"/>
      <c r="U16" s="106"/>
      <c r="V16" s="106"/>
      <c r="W16" s="106"/>
      <c r="X16" s="106"/>
      <c r="Y16" s="106"/>
      <c r="Z16" s="106"/>
      <c r="AA16" s="106"/>
      <c r="AB16" s="107"/>
      <c r="AC16" s="205"/>
      <c r="AD16" s="147"/>
      <c r="AE16" s="147"/>
      <c r="AF16" s="147"/>
      <c r="AG16" s="147"/>
      <c r="AH16" s="147"/>
      <c r="AI16" s="147"/>
      <c r="AJ16" s="106"/>
      <c r="AK16" s="106"/>
      <c r="AL16" s="106"/>
      <c r="AM16" s="106"/>
      <c r="AN16" s="106"/>
      <c r="AO16" s="106"/>
      <c r="AP16" s="106"/>
      <c r="AQ16" s="107"/>
      <c r="AR16" s="149"/>
    </row>
    <row r="17" spans="1:44" s="8" customFormat="1" ht="13.5" customHeight="1">
      <c r="A17" s="189" t="s">
        <v>4</v>
      </c>
      <c r="B17" s="190"/>
      <c r="C17" s="190"/>
      <c r="D17" s="190"/>
      <c r="E17" s="190"/>
      <c r="F17" s="190"/>
      <c r="G17" s="190"/>
      <c r="H17" s="190"/>
      <c r="I17" s="191"/>
      <c r="J17" s="191"/>
      <c r="K17" s="192"/>
      <c r="L17" s="197">
        <f>IF(L33="","",L33+L49)</f>
        <v>2000000</v>
      </c>
      <c r="M17" s="106"/>
      <c r="N17" s="106"/>
      <c r="O17" s="106"/>
      <c r="P17" s="106"/>
      <c r="Q17" s="106"/>
      <c r="R17" s="106"/>
      <c r="S17" s="107"/>
      <c r="T17" s="199" t="s">
        <v>26</v>
      </c>
      <c r="U17" s="106">
        <f>IF(U33="","",U33+U49)</f>
        <v>900000</v>
      </c>
      <c r="V17" s="106"/>
      <c r="W17" s="106"/>
      <c r="X17" s="106"/>
      <c r="Y17" s="106"/>
      <c r="Z17" s="106"/>
      <c r="AA17" s="106"/>
      <c r="AB17" s="107"/>
      <c r="AC17" s="199" t="s">
        <v>26</v>
      </c>
      <c r="AD17" s="146" t="str">
        <f>IF($AD$25="","",$AD$25)</f>
        <v>1/3</v>
      </c>
      <c r="AE17" s="147"/>
      <c r="AF17" s="147"/>
      <c r="AG17" s="147"/>
      <c r="AH17" s="147"/>
      <c r="AI17" s="147"/>
      <c r="AJ17" s="106">
        <f t="shared" ref="AJ17" si="5">IFERROR(AJ33+AJ49,"")</f>
        <v>300000</v>
      </c>
      <c r="AK17" s="106"/>
      <c r="AL17" s="106"/>
      <c r="AM17" s="106"/>
      <c r="AN17" s="106"/>
      <c r="AO17" s="106"/>
      <c r="AP17" s="106"/>
      <c r="AQ17" s="107"/>
      <c r="AR17" s="110" t="s">
        <v>3</v>
      </c>
    </row>
    <row r="18" spans="1:44" s="8" customFormat="1" ht="13.5" customHeight="1">
      <c r="A18" s="193"/>
      <c r="B18" s="194"/>
      <c r="C18" s="194"/>
      <c r="D18" s="194"/>
      <c r="E18" s="194"/>
      <c r="F18" s="194"/>
      <c r="G18" s="194"/>
      <c r="H18" s="194"/>
      <c r="I18" s="195"/>
      <c r="J18" s="195"/>
      <c r="K18" s="196"/>
      <c r="L18" s="198"/>
      <c r="M18" s="108"/>
      <c r="N18" s="108"/>
      <c r="O18" s="108"/>
      <c r="P18" s="108"/>
      <c r="Q18" s="108"/>
      <c r="R18" s="108"/>
      <c r="S18" s="109"/>
      <c r="T18" s="200"/>
      <c r="U18" s="108"/>
      <c r="V18" s="108"/>
      <c r="W18" s="108"/>
      <c r="X18" s="108"/>
      <c r="Y18" s="108"/>
      <c r="Z18" s="108"/>
      <c r="AA18" s="108"/>
      <c r="AB18" s="109"/>
      <c r="AC18" s="200"/>
      <c r="AD18" s="148"/>
      <c r="AE18" s="148"/>
      <c r="AF18" s="148"/>
      <c r="AG18" s="148"/>
      <c r="AH18" s="148"/>
      <c r="AI18" s="148"/>
      <c r="AJ18" s="108"/>
      <c r="AK18" s="108"/>
      <c r="AL18" s="108"/>
      <c r="AM18" s="108"/>
      <c r="AN18" s="108"/>
      <c r="AO18" s="108"/>
      <c r="AP18" s="108"/>
      <c r="AQ18" s="109"/>
      <c r="AR18" s="111"/>
    </row>
    <row r="19" spans="1:44" s="8" customFormat="1" ht="13.5" customHeight="1">
      <c r="A19" s="187" t="s">
        <v>27</v>
      </c>
      <c r="B19" s="176"/>
      <c r="C19" s="176"/>
      <c r="D19" s="176"/>
      <c r="E19" s="176"/>
      <c r="F19" s="176"/>
      <c r="G19" s="176"/>
      <c r="H19" s="176"/>
      <c r="I19" s="176"/>
      <c r="J19" s="176"/>
      <c r="K19" s="178"/>
      <c r="L19" s="118">
        <f>IF(L9="","",SUM(L9:S18))</f>
        <v>35600000</v>
      </c>
      <c r="M19" s="119"/>
      <c r="N19" s="119"/>
      <c r="O19" s="119"/>
      <c r="P19" s="119"/>
      <c r="Q19" s="119"/>
      <c r="R19" s="119"/>
      <c r="S19" s="120"/>
      <c r="T19" s="124" t="s">
        <v>26</v>
      </c>
      <c r="U19" s="119">
        <f>IF(U9="","",SUM(U9:AB18))</f>
        <v>33900000</v>
      </c>
      <c r="V19" s="119"/>
      <c r="W19" s="119"/>
      <c r="X19" s="119"/>
      <c r="Y19" s="119"/>
      <c r="Z19" s="119"/>
      <c r="AA19" s="119"/>
      <c r="AB19" s="120"/>
      <c r="AC19" s="124" t="s">
        <v>26</v>
      </c>
      <c r="AD19" s="126"/>
      <c r="AE19" s="126"/>
      <c r="AF19" s="126"/>
      <c r="AG19" s="126"/>
      <c r="AH19" s="126"/>
      <c r="AI19" s="126"/>
      <c r="AJ19" s="119">
        <f>IF(AJ9="","",SUM(AJ9:AQ18))</f>
        <v>11299999</v>
      </c>
      <c r="AK19" s="119"/>
      <c r="AL19" s="119"/>
      <c r="AM19" s="119"/>
      <c r="AN19" s="119"/>
      <c r="AO19" s="119"/>
      <c r="AP19" s="119"/>
      <c r="AQ19" s="120"/>
      <c r="AR19" s="128" t="s">
        <v>3</v>
      </c>
    </row>
    <row r="20" spans="1:44" s="8" customFormat="1" ht="13.5" customHeight="1">
      <c r="A20" s="188"/>
      <c r="B20" s="177"/>
      <c r="C20" s="177"/>
      <c r="D20" s="177"/>
      <c r="E20" s="177"/>
      <c r="F20" s="177"/>
      <c r="G20" s="177"/>
      <c r="H20" s="177"/>
      <c r="I20" s="177"/>
      <c r="J20" s="177"/>
      <c r="K20" s="179"/>
      <c r="L20" s="121"/>
      <c r="M20" s="122"/>
      <c r="N20" s="122"/>
      <c r="O20" s="122"/>
      <c r="P20" s="122"/>
      <c r="Q20" s="122"/>
      <c r="R20" s="122"/>
      <c r="S20" s="123"/>
      <c r="T20" s="125"/>
      <c r="U20" s="122"/>
      <c r="V20" s="122"/>
      <c r="W20" s="122"/>
      <c r="X20" s="122"/>
      <c r="Y20" s="122"/>
      <c r="Z20" s="122"/>
      <c r="AA20" s="122"/>
      <c r="AB20" s="123"/>
      <c r="AC20" s="125"/>
      <c r="AD20" s="127"/>
      <c r="AE20" s="127"/>
      <c r="AF20" s="127"/>
      <c r="AG20" s="127"/>
      <c r="AH20" s="127"/>
      <c r="AI20" s="127"/>
      <c r="AJ20" s="122"/>
      <c r="AK20" s="122"/>
      <c r="AL20" s="122"/>
      <c r="AM20" s="122"/>
      <c r="AN20" s="122"/>
      <c r="AO20" s="122"/>
      <c r="AP20" s="122"/>
      <c r="AQ20" s="123"/>
      <c r="AR20" s="129"/>
    </row>
    <row r="21" spans="1:44" s="8" customFormat="1" ht="13.5" customHeight="1">
      <c r="A21" s="26"/>
      <c r="B21" s="27"/>
      <c r="C21" s="27"/>
      <c r="D21" s="27"/>
      <c r="E21" s="27"/>
      <c r="F21" s="27"/>
      <c r="G21" s="27"/>
      <c r="H21" s="27"/>
      <c r="I21" s="5"/>
      <c r="J21" s="5"/>
      <c r="K21" s="5"/>
      <c r="L21" s="5"/>
      <c r="M21" s="5"/>
      <c r="N21" s="5"/>
      <c r="O21" s="5"/>
      <c r="P21" s="5"/>
      <c r="Q21" s="5"/>
      <c r="R21" s="6"/>
      <c r="S21" s="5"/>
      <c r="T21" s="5"/>
      <c r="U21" s="5"/>
      <c r="V21" s="5"/>
      <c r="W21" s="5"/>
      <c r="X21" s="5"/>
      <c r="Y21" s="5"/>
      <c r="Z21" s="5"/>
      <c r="AA21" s="5"/>
      <c r="AB21" s="6"/>
      <c r="AC21" s="7"/>
      <c r="AD21" s="7"/>
      <c r="AE21" s="7"/>
      <c r="AF21" s="7"/>
      <c r="AG21" s="7"/>
      <c r="AH21" s="7"/>
      <c r="AI21" s="7"/>
      <c r="AJ21" s="5"/>
      <c r="AK21" s="5"/>
      <c r="AL21" s="5"/>
      <c r="AM21" s="5"/>
      <c r="AN21" s="5"/>
      <c r="AO21" s="5"/>
      <c r="AP21" s="5"/>
      <c r="AQ21" s="5"/>
      <c r="AR21" s="6"/>
    </row>
    <row r="22" spans="1:44" ht="19.5" customHeight="1">
      <c r="A22" s="168" t="s">
        <v>28</v>
      </c>
      <c r="B22" s="168"/>
      <c r="C22" s="168"/>
      <c r="D22" s="168"/>
      <c r="E22" s="168"/>
      <c r="F22" s="168"/>
      <c r="G22" s="168"/>
      <c r="H22" s="168"/>
      <c r="I22" s="168"/>
      <c r="J22" s="168"/>
      <c r="K22" s="168"/>
      <c r="L22" s="168"/>
      <c r="M22" s="168"/>
      <c r="N22" s="168"/>
      <c r="O22" s="168"/>
      <c r="P22" s="168"/>
    </row>
    <row r="23" spans="1:44" s="24" customFormat="1" ht="13.5" customHeight="1">
      <c r="A23" s="112" t="s">
        <v>6</v>
      </c>
      <c r="B23" s="169"/>
      <c r="C23" s="169"/>
      <c r="D23" s="169"/>
      <c r="E23" s="169"/>
      <c r="F23" s="169"/>
      <c r="G23" s="169"/>
      <c r="H23" s="169"/>
      <c r="I23" s="169"/>
      <c r="J23" s="169"/>
      <c r="K23" s="170"/>
      <c r="L23" s="174" t="s">
        <v>15</v>
      </c>
      <c r="M23" s="113"/>
      <c r="N23" s="113"/>
      <c r="O23" s="113"/>
      <c r="P23" s="113"/>
      <c r="Q23" s="113"/>
      <c r="R23" s="113"/>
      <c r="S23" s="113"/>
      <c r="T23" s="113"/>
      <c r="U23" s="113" t="s">
        <v>0</v>
      </c>
      <c r="V23" s="113"/>
      <c r="W23" s="113"/>
      <c r="X23" s="113"/>
      <c r="Y23" s="113"/>
      <c r="Z23" s="113"/>
      <c r="AA23" s="113"/>
      <c r="AB23" s="113"/>
      <c r="AC23" s="113"/>
      <c r="AD23" s="176" t="s">
        <v>16</v>
      </c>
      <c r="AE23" s="176"/>
      <c r="AF23" s="176"/>
      <c r="AG23" s="176"/>
      <c r="AH23" s="176"/>
      <c r="AI23" s="176"/>
      <c r="AJ23" s="176" t="s">
        <v>25</v>
      </c>
      <c r="AK23" s="176"/>
      <c r="AL23" s="176"/>
      <c r="AM23" s="176"/>
      <c r="AN23" s="176"/>
      <c r="AO23" s="176"/>
      <c r="AP23" s="176"/>
      <c r="AQ23" s="176"/>
      <c r="AR23" s="178"/>
    </row>
    <row r="24" spans="1:44" s="24" customFormat="1" ht="13.5" customHeight="1">
      <c r="A24" s="171"/>
      <c r="B24" s="172"/>
      <c r="C24" s="172"/>
      <c r="D24" s="172"/>
      <c r="E24" s="172"/>
      <c r="F24" s="172"/>
      <c r="G24" s="172"/>
      <c r="H24" s="172"/>
      <c r="I24" s="172"/>
      <c r="J24" s="172"/>
      <c r="K24" s="173"/>
      <c r="L24" s="175"/>
      <c r="M24" s="116"/>
      <c r="N24" s="116"/>
      <c r="O24" s="116"/>
      <c r="P24" s="116"/>
      <c r="Q24" s="116"/>
      <c r="R24" s="116"/>
      <c r="S24" s="116"/>
      <c r="T24" s="116"/>
      <c r="U24" s="116"/>
      <c r="V24" s="116"/>
      <c r="W24" s="116"/>
      <c r="X24" s="116"/>
      <c r="Y24" s="116"/>
      <c r="Z24" s="116"/>
      <c r="AA24" s="116"/>
      <c r="AB24" s="116"/>
      <c r="AC24" s="116"/>
      <c r="AD24" s="177"/>
      <c r="AE24" s="177"/>
      <c r="AF24" s="177"/>
      <c r="AG24" s="177"/>
      <c r="AH24" s="177"/>
      <c r="AI24" s="177"/>
      <c r="AJ24" s="177"/>
      <c r="AK24" s="177"/>
      <c r="AL24" s="177"/>
      <c r="AM24" s="177"/>
      <c r="AN24" s="177"/>
      <c r="AO24" s="177"/>
      <c r="AP24" s="177"/>
      <c r="AQ24" s="177"/>
      <c r="AR24" s="179"/>
    </row>
    <row r="25" spans="1:44" s="8" customFormat="1" ht="13.5" customHeight="1">
      <c r="A25" s="158" t="s">
        <v>5</v>
      </c>
      <c r="B25" s="159"/>
      <c r="C25" s="159"/>
      <c r="D25" s="159"/>
      <c r="E25" s="159"/>
      <c r="F25" s="159"/>
      <c r="G25" s="159"/>
      <c r="H25" s="159"/>
      <c r="I25" s="160"/>
      <c r="J25" s="160"/>
      <c r="K25" s="161"/>
      <c r="L25" s="162">
        <v>100000</v>
      </c>
      <c r="M25" s="163"/>
      <c r="N25" s="163"/>
      <c r="O25" s="163"/>
      <c r="P25" s="163"/>
      <c r="Q25" s="163"/>
      <c r="R25" s="163"/>
      <c r="S25" s="164"/>
      <c r="T25" s="165" t="s">
        <v>26</v>
      </c>
      <c r="U25" s="163">
        <v>0</v>
      </c>
      <c r="V25" s="163"/>
      <c r="W25" s="163"/>
      <c r="X25" s="163"/>
      <c r="Y25" s="163"/>
      <c r="Z25" s="163"/>
      <c r="AA25" s="163"/>
      <c r="AB25" s="164"/>
      <c r="AC25" s="165" t="s">
        <v>26</v>
      </c>
      <c r="AD25" s="184" t="s">
        <v>23</v>
      </c>
      <c r="AE25" s="185"/>
      <c r="AF25" s="185"/>
      <c r="AG25" s="185"/>
      <c r="AH25" s="185"/>
      <c r="AI25" s="185"/>
      <c r="AJ25" s="155">
        <f>IF(U25="","",IF(AD25="1/3",ROUNDDOWN(U25*1/3,0),IF(AD25="1/2",ROUNDDOWN(U25/2,0),"0")))</f>
        <v>0</v>
      </c>
      <c r="AK25" s="155"/>
      <c r="AL25" s="155"/>
      <c r="AM25" s="155"/>
      <c r="AN25" s="155"/>
      <c r="AO25" s="155"/>
      <c r="AP25" s="155"/>
      <c r="AQ25" s="156"/>
      <c r="AR25" s="182" t="s">
        <v>3</v>
      </c>
    </row>
    <row r="26" spans="1:44" s="8" customFormat="1" ht="13.5" customHeight="1">
      <c r="A26" s="130"/>
      <c r="B26" s="151"/>
      <c r="C26" s="151"/>
      <c r="D26" s="151"/>
      <c r="E26" s="151"/>
      <c r="F26" s="151"/>
      <c r="G26" s="151"/>
      <c r="H26" s="151"/>
      <c r="I26" s="152"/>
      <c r="J26" s="152"/>
      <c r="K26" s="153"/>
      <c r="L26" s="138"/>
      <c r="M26" s="139"/>
      <c r="N26" s="139"/>
      <c r="O26" s="139"/>
      <c r="P26" s="139"/>
      <c r="Q26" s="139"/>
      <c r="R26" s="139"/>
      <c r="S26" s="140"/>
      <c r="T26" s="154"/>
      <c r="U26" s="139"/>
      <c r="V26" s="139"/>
      <c r="W26" s="139"/>
      <c r="X26" s="139"/>
      <c r="Y26" s="139"/>
      <c r="Z26" s="139"/>
      <c r="AA26" s="139"/>
      <c r="AB26" s="140"/>
      <c r="AC26" s="154"/>
      <c r="AD26" s="186"/>
      <c r="AE26" s="186"/>
      <c r="AF26" s="186"/>
      <c r="AG26" s="186"/>
      <c r="AH26" s="186"/>
      <c r="AI26" s="186"/>
      <c r="AJ26" s="106"/>
      <c r="AK26" s="106"/>
      <c r="AL26" s="106"/>
      <c r="AM26" s="106"/>
      <c r="AN26" s="106"/>
      <c r="AO26" s="106"/>
      <c r="AP26" s="106"/>
      <c r="AQ26" s="107"/>
      <c r="AR26" s="183"/>
    </row>
    <row r="27" spans="1:44" s="8" customFormat="1" ht="13.5" customHeight="1">
      <c r="A27" s="130" t="s">
        <v>9</v>
      </c>
      <c r="B27" s="151"/>
      <c r="C27" s="151"/>
      <c r="D27" s="151"/>
      <c r="E27" s="151"/>
      <c r="F27" s="151"/>
      <c r="G27" s="151"/>
      <c r="H27" s="151"/>
      <c r="I27" s="152"/>
      <c r="J27" s="152"/>
      <c r="K27" s="153"/>
      <c r="L27" s="138">
        <v>0</v>
      </c>
      <c r="M27" s="139"/>
      <c r="N27" s="139"/>
      <c r="O27" s="139"/>
      <c r="P27" s="139"/>
      <c r="Q27" s="139"/>
      <c r="R27" s="139"/>
      <c r="S27" s="140"/>
      <c r="T27" s="144" t="s">
        <v>26</v>
      </c>
      <c r="U27" s="139">
        <v>0</v>
      </c>
      <c r="V27" s="139"/>
      <c r="W27" s="139"/>
      <c r="X27" s="139"/>
      <c r="Y27" s="139"/>
      <c r="Z27" s="139"/>
      <c r="AA27" s="139"/>
      <c r="AB27" s="140"/>
      <c r="AC27" s="144" t="s">
        <v>26</v>
      </c>
      <c r="AD27" s="146" t="str">
        <f>IF($AD$25="","",$AD$25)</f>
        <v>1/3</v>
      </c>
      <c r="AE27" s="147"/>
      <c r="AF27" s="147"/>
      <c r="AG27" s="147"/>
      <c r="AH27" s="147"/>
      <c r="AI27" s="147"/>
      <c r="AJ27" s="106">
        <f t="shared" ref="AJ27" si="6">IF(U27="","",IF(AD27="1/3",ROUNDDOWN(U27*1/3,0),IF(AD27="1/2",ROUNDDOWN(U27/2,0),"0")))</f>
        <v>0</v>
      </c>
      <c r="AK27" s="106"/>
      <c r="AL27" s="106"/>
      <c r="AM27" s="106"/>
      <c r="AN27" s="106"/>
      <c r="AO27" s="106"/>
      <c r="AP27" s="106"/>
      <c r="AQ27" s="107"/>
      <c r="AR27" s="110" t="s">
        <v>3</v>
      </c>
    </row>
    <row r="28" spans="1:44" s="8" customFormat="1" ht="13.5" customHeight="1">
      <c r="A28" s="130"/>
      <c r="B28" s="151"/>
      <c r="C28" s="151"/>
      <c r="D28" s="151"/>
      <c r="E28" s="151"/>
      <c r="F28" s="151"/>
      <c r="G28" s="151"/>
      <c r="H28" s="151"/>
      <c r="I28" s="152"/>
      <c r="J28" s="152"/>
      <c r="K28" s="153"/>
      <c r="L28" s="138"/>
      <c r="M28" s="139"/>
      <c r="N28" s="139"/>
      <c r="O28" s="139"/>
      <c r="P28" s="139"/>
      <c r="Q28" s="139"/>
      <c r="R28" s="139"/>
      <c r="S28" s="140"/>
      <c r="T28" s="154"/>
      <c r="U28" s="139"/>
      <c r="V28" s="139"/>
      <c r="W28" s="139"/>
      <c r="X28" s="139"/>
      <c r="Y28" s="139"/>
      <c r="Z28" s="139"/>
      <c r="AA28" s="139"/>
      <c r="AB28" s="140"/>
      <c r="AC28" s="154"/>
      <c r="AD28" s="147"/>
      <c r="AE28" s="147"/>
      <c r="AF28" s="147"/>
      <c r="AG28" s="147"/>
      <c r="AH28" s="147"/>
      <c r="AI28" s="147"/>
      <c r="AJ28" s="106"/>
      <c r="AK28" s="106"/>
      <c r="AL28" s="106"/>
      <c r="AM28" s="106"/>
      <c r="AN28" s="106"/>
      <c r="AO28" s="106"/>
      <c r="AP28" s="106"/>
      <c r="AQ28" s="107"/>
      <c r="AR28" s="149"/>
    </row>
    <row r="29" spans="1:44" s="8" customFormat="1" ht="13.5" customHeight="1">
      <c r="A29" s="150" t="s">
        <v>7</v>
      </c>
      <c r="B29" s="151"/>
      <c r="C29" s="151"/>
      <c r="D29" s="151"/>
      <c r="E29" s="151"/>
      <c r="F29" s="151"/>
      <c r="G29" s="151"/>
      <c r="H29" s="151"/>
      <c r="I29" s="152"/>
      <c r="J29" s="152"/>
      <c r="K29" s="153"/>
      <c r="L29" s="138">
        <v>15000000</v>
      </c>
      <c r="M29" s="139"/>
      <c r="N29" s="139"/>
      <c r="O29" s="139"/>
      <c r="P29" s="139"/>
      <c r="Q29" s="139"/>
      <c r="R29" s="139"/>
      <c r="S29" s="140"/>
      <c r="T29" s="144" t="s">
        <v>26</v>
      </c>
      <c r="U29" s="139">
        <v>15000000</v>
      </c>
      <c r="V29" s="139"/>
      <c r="W29" s="139"/>
      <c r="X29" s="139"/>
      <c r="Y29" s="139"/>
      <c r="Z29" s="139"/>
      <c r="AA29" s="139"/>
      <c r="AB29" s="140"/>
      <c r="AC29" s="144" t="s">
        <v>26</v>
      </c>
      <c r="AD29" s="146" t="str">
        <f t="shared" ref="AD29" si="7">IF($AD$25="","",$AD$25)</f>
        <v>1/3</v>
      </c>
      <c r="AE29" s="147"/>
      <c r="AF29" s="147"/>
      <c r="AG29" s="147"/>
      <c r="AH29" s="147"/>
      <c r="AI29" s="147"/>
      <c r="AJ29" s="106">
        <f t="shared" ref="AJ29" si="8">IF(U29="","",IF(AD29="1/3",ROUNDDOWN(U29*1/3,0),IF(AD29="1/2",ROUNDDOWN(U29/2,0),"0")))</f>
        <v>5000000</v>
      </c>
      <c r="AK29" s="106"/>
      <c r="AL29" s="106"/>
      <c r="AM29" s="106"/>
      <c r="AN29" s="106"/>
      <c r="AO29" s="106"/>
      <c r="AP29" s="106"/>
      <c r="AQ29" s="107"/>
      <c r="AR29" s="110" t="s">
        <v>3</v>
      </c>
    </row>
    <row r="30" spans="1:44" s="8" customFormat="1" ht="13.5" customHeight="1">
      <c r="A30" s="130"/>
      <c r="B30" s="151"/>
      <c r="C30" s="151"/>
      <c r="D30" s="151"/>
      <c r="E30" s="151"/>
      <c r="F30" s="151"/>
      <c r="G30" s="151"/>
      <c r="H30" s="151"/>
      <c r="I30" s="152"/>
      <c r="J30" s="152"/>
      <c r="K30" s="153"/>
      <c r="L30" s="138"/>
      <c r="M30" s="139"/>
      <c r="N30" s="139"/>
      <c r="O30" s="139"/>
      <c r="P30" s="139"/>
      <c r="Q30" s="139"/>
      <c r="R30" s="139"/>
      <c r="S30" s="140"/>
      <c r="T30" s="154"/>
      <c r="U30" s="139"/>
      <c r="V30" s="139"/>
      <c r="W30" s="139"/>
      <c r="X30" s="139"/>
      <c r="Y30" s="139"/>
      <c r="Z30" s="139"/>
      <c r="AA30" s="139"/>
      <c r="AB30" s="140"/>
      <c r="AC30" s="154"/>
      <c r="AD30" s="147"/>
      <c r="AE30" s="147"/>
      <c r="AF30" s="147"/>
      <c r="AG30" s="147"/>
      <c r="AH30" s="147"/>
      <c r="AI30" s="147"/>
      <c r="AJ30" s="106"/>
      <c r="AK30" s="106"/>
      <c r="AL30" s="106"/>
      <c r="AM30" s="106"/>
      <c r="AN30" s="106"/>
      <c r="AO30" s="106"/>
      <c r="AP30" s="106"/>
      <c r="AQ30" s="107"/>
      <c r="AR30" s="149"/>
    </row>
    <row r="31" spans="1:44" s="8" customFormat="1" ht="13.5" customHeight="1">
      <c r="A31" s="150" t="s">
        <v>8</v>
      </c>
      <c r="B31" s="151"/>
      <c r="C31" s="151"/>
      <c r="D31" s="151"/>
      <c r="E31" s="151"/>
      <c r="F31" s="151"/>
      <c r="G31" s="151"/>
      <c r="H31" s="151"/>
      <c r="I31" s="152"/>
      <c r="J31" s="152"/>
      <c r="K31" s="153"/>
      <c r="L31" s="138">
        <v>17000000</v>
      </c>
      <c r="M31" s="139"/>
      <c r="N31" s="139"/>
      <c r="O31" s="139"/>
      <c r="P31" s="139"/>
      <c r="Q31" s="139"/>
      <c r="R31" s="139"/>
      <c r="S31" s="140"/>
      <c r="T31" s="144" t="s">
        <v>26</v>
      </c>
      <c r="U31" s="139">
        <v>17000000</v>
      </c>
      <c r="V31" s="139"/>
      <c r="W31" s="139"/>
      <c r="X31" s="139"/>
      <c r="Y31" s="139"/>
      <c r="Z31" s="139"/>
      <c r="AA31" s="139"/>
      <c r="AB31" s="140"/>
      <c r="AC31" s="144" t="s">
        <v>26</v>
      </c>
      <c r="AD31" s="146" t="str">
        <f t="shared" ref="AD31" si="9">IF($AD$25="","",$AD$25)</f>
        <v>1/3</v>
      </c>
      <c r="AE31" s="147"/>
      <c r="AF31" s="147"/>
      <c r="AG31" s="147"/>
      <c r="AH31" s="147"/>
      <c r="AI31" s="147"/>
      <c r="AJ31" s="106">
        <f t="shared" ref="AJ31" si="10">IF(U31="","",IF(AD31="1/3",ROUNDDOWN(U31*1/3,0),IF(AD31="1/2",ROUNDDOWN(U31/2,0),"0")))</f>
        <v>5666666</v>
      </c>
      <c r="AK31" s="106"/>
      <c r="AL31" s="106"/>
      <c r="AM31" s="106"/>
      <c r="AN31" s="106"/>
      <c r="AO31" s="106"/>
      <c r="AP31" s="106"/>
      <c r="AQ31" s="107"/>
      <c r="AR31" s="110" t="s">
        <v>3</v>
      </c>
    </row>
    <row r="32" spans="1:44" s="8" customFormat="1" ht="13.5" customHeight="1">
      <c r="A32" s="130"/>
      <c r="B32" s="151"/>
      <c r="C32" s="151"/>
      <c r="D32" s="151"/>
      <c r="E32" s="151"/>
      <c r="F32" s="151"/>
      <c r="G32" s="151"/>
      <c r="H32" s="151"/>
      <c r="I32" s="152"/>
      <c r="J32" s="152"/>
      <c r="K32" s="153"/>
      <c r="L32" s="138"/>
      <c r="M32" s="139"/>
      <c r="N32" s="139"/>
      <c r="O32" s="139"/>
      <c r="P32" s="139"/>
      <c r="Q32" s="139"/>
      <c r="R32" s="139"/>
      <c r="S32" s="140"/>
      <c r="T32" s="154"/>
      <c r="U32" s="139"/>
      <c r="V32" s="139"/>
      <c r="W32" s="139"/>
      <c r="X32" s="139"/>
      <c r="Y32" s="139"/>
      <c r="Z32" s="139"/>
      <c r="AA32" s="139"/>
      <c r="AB32" s="140"/>
      <c r="AC32" s="154"/>
      <c r="AD32" s="147"/>
      <c r="AE32" s="147"/>
      <c r="AF32" s="147"/>
      <c r="AG32" s="147"/>
      <c r="AH32" s="147"/>
      <c r="AI32" s="147"/>
      <c r="AJ32" s="106"/>
      <c r="AK32" s="106"/>
      <c r="AL32" s="106"/>
      <c r="AM32" s="106"/>
      <c r="AN32" s="106"/>
      <c r="AO32" s="106"/>
      <c r="AP32" s="106"/>
      <c r="AQ32" s="107"/>
      <c r="AR32" s="149"/>
    </row>
    <row r="33" spans="1:48" s="8" customFormat="1" ht="13.5" customHeight="1">
      <c r="A33" s="130" t="s">
        <v>4</v>
      </c>
      <c r="B33" s="131"/>
      <c r="C33" s="131"/>
      <c r="D33" s="131"/>
      <c r="E33" s="131"/>
      <c r="F33" s="131"/>
      <c r="G33" s="131"/>
      <c r="H33" s="131"/>
      <c r="I33" s="132"/>
      <c r="J33" s="132"/>
      <c r="K33" s="133"/>
      <c r="L33" s="138">
        <v>2000000</v>
      </c>
      <c r="M33" s="139"/>
      <c r="N33" s="139"/>
      <c r="O33" s="139"/>
      <c r="P33" s="139"/>
      <c r="Q33" s="139"/>
      <c r="R33" s="139"/>
      <c r="S33" s="140"/>
      <c r="T33" s="144" t="s">
        <v>26</v>
      </c>
      <c r="U33" s="139">
        <v>900000</v>
      </c>
      <c r="V33" s="139"/>
      <c r="W33" s="139"/>
      <c r="X33" s="139"/>
      <c r="Y33" s="139"/>
      <c r="Z33" s="139"/>
      <c r="AA33" s="139"/>
      <c r="AB33" s="140"/>
      <c r="AC33" s="144" t="s">
        <v>26</v>
      </c>
      <c r="AD33" s="146" t="str">
        <f t="shared" ref="AD33" si="11">IF($AD$25="","",$AD$25)</f>
        <v>1/3</v>
      </c>
      <c r="AE33" s="147"/>
      <c r="AF33" s="147"/>
      <c r="AG33" s="147"/>
      <c r="AH33" s="147"/>
      <c r="AI33" s="147"/>
      <c r="AJ33" s="106">
        <f t="shared" ref="AJ33" si="12">IF(U33="","",IF(AD33="1/3",ROUNDDOWN(U33*1/3,0),IF(AD33="1/2",ROUNDDOWN(U33/2,0),"0")))</f>
        <v>300000</v>
      </c>
      <c r="AK33" s="106"/>
      <c r="AL33" s="106"/>
      <c r="AM33" s="106"/>
      <c r="AN33" s="106"/>
      <c r="AO33" s="106"/>
      <c r="AP33" s="106"/>
      <c r="AQ33" s="107"/>
      <c r="AR33" s="110" t="s">
        <v>3</v>
      </c>
    </row>
    <row r="34" spans="1:48" s="8" customFormat="1" ht="13.5" customHeight="1">
      <c r="A34" s="134"/>
      <c r="B34" s="135"/>
      <c r="C34" s="135"/>
      <c r="D34" s="135"/>
      <c r="E34" s="135"/>
      <c r="F34" s="135"/>
      <c r="G34" s="135"/>
      <c r="H34" s="135"/>
      <c r="I34" s="136"/>
      <c r="J34" s="136"/>
      <c r="K34" s="137"/>
      <c r="L34" s="141"/>
      <c r="M34" s="142"/>
      <c r="N34" s="142"/>
      <c r="O34" s="142"/>
      <c r="P34" s="142"/>
      <c r="Q34" s="142"/>
      <c r="R34" s="142"/>
      <c r="S34" s="143"/>
      <c r="T34" s="145"/>
      <c r="U34" s="142"/>
      <c r="V34" s="142"/>
      <c r="W34" s="142"/>
      <c r="X34" s="142"/>
      <c r="Y34" s="142"/>
      <c r="Z34" s="142"/>
      <c r="AA34" s="142"/>
      <c r="AB34" s="143"/>
      <c r="AC34" s="145"/>
      <c r="AD34" s="148"/>
      <c r="AE34" s="148"/>
      <c r="AF34" s="148"/>
      <c r="AG34" s="148"/>
      <c r="AH34" s="148"/>
      <c r="AI34" s="148"/>
      <c r="AJ34" s="108"/>
      <c r="AK34" s="108"/>
      <c r="AL34" s="108"/>
      <c r="AM34" s="108"/>
      <c r="AN34" s="108"/>
      <c r="AO34" s="108"/>
      <c r="AP34" s="108"/>
      <c r="AQ34" s="109"/>
      <c r="AR34" s="111"/>
    </row>
    <row r="35" spans="1:48" s="8" customFormat="1" ht="13.5" customHeight="1">
      <c r="A35" s="112" t="s">
        <v>19</v>
      </c>
      <c r="B35" s="113"/>
      <c r="C35" s="113"/>
      <c r="D35" s="113"/>
      <c r="E35" s="113"/>
      <c r="F35" s="113"/>
      <c r="G35" s="113"/>
      <c r="H35" s="113"/>
      <c r="I35" s="113"/>
      <c r="J35" s="113"/>
      <c r="K35" s="114"/>
      <c r="L35" s="118">
        <f>IF(L25="","",SUM(L25:S34))</f>
        <v>34100000</v>
      </c>
      <c r="M35" s="119"/>
      <c r="N35" s="119"/>
      <c r="O35" s="119"/>
      <c r="P35" s="119"/>
      <c r="Q35" s="119"/>
      <c r="R35" s="119"/>
      <c r="S35" s="120"/>
      <c r="T35" s="124" t="s">
        <v>26</v>
      </c>
      <c r="U35" s="119">
        <f>IF(U25="","",SUM(U25:AB34))</f>
        <v>32900000</v>
      </c>
      <c r="V35" s="119"/>
      <c r="W35" s="119"/>
      <c r="X35" s="119"/>
      <c r="Y35" s="119"/>
      <c r="Z35" s="119"/>
      <c r="AA35" s="119"/>
      <c r="AB35" s="120"/>
      <c r="AC35" s="124" t="s">
        <v>26</v>
      </c>
      <c r="AD35" s="126"/>
      <c r="AE35" s="126"/>
      <c r="AF35" s="126"/>
      <c r="AG35" s="126"/>
      <c r="AH35" s="126"/>
      <c r="AI35" s="126"/>
      <c r="AJ35" s="119">
        <f>IF(AJ29="","",SUM(AJ25:AQ34))</f>
        <v>10966666</v>
      </c>
      <c r="AK35" s="119"/>
      <c r="AL35" s="119"/>
      <c r="AM35" s="119"/>
      <c r="AN35" s="119"/>
      <c r="AO35" s="119"/>
      <c r="AP35" s="119"/>
      <c r="AQ35" s="120"/>
      <c r="AR35" s="180" t="s">
        <v>3</v>
      </c>
    </row>
    <row r="36" spans="1:48" s="8" customFormat="1" ht="13.5" customHeight="1">
      <c r="A36" s="115"/>
      <c r="B36" s="116"/>
      <c r="C36" s="116"/>
      <c r="D36" s="116"/>
      <c r="E36" s="116"/>
      <c r="F36" s="116"/>
      <c r="G36" s="116"/>
      <c r="H36" s="116"/>
      <c r="I36" s="116"/>
      <c r="J36" s="116"/>
      <c r="K36" s="117"/>
      <c r="L36" s="121"/>
      <c r="M36" s="122"/>
      <c r="N36" s="122"/>
      <c r="O36" s="122"/>
      <c r="P36" s="122"/>
      <c r="Q36" s="122"/>
      <c r="R36" s="122"/>
      <c r="S36" s="123"/>
      <c r="T36" s="125"/>
      <c r="U36" s="122"/>
      <c r="V36" s="122"/>
      <c r="W36" s="122"/>
      <c r="X36" s="122"/>
      <c r="Y36" s="122"/>
      <c r="Z36" s="122"/>
      <c r="AA36" s="122"/>
      <c r="AB36" s="123"/>
      <c r="AC36" s="125"/>
      <c r="AD36" s="127"/>
      <c r="AE36" s="127"/>
      <c r="AF36" s="127"/>
      <c r="AG36" s="127"/>
      <c r="AH36" s="127"/>
      <c r="AI36" s="127"/>
      <c r="AJ36" s="122"/>
      <c r="AK36" s="122"/>
      <c r="AL36" s="122"/>
      <c r="AM36" s="122"/>
      <c r="AN36" s="122"/>
      <c r="AO36" s="122"/>
      <c r="AP36" s="122"/>
      <c r="AQ36" s="123"/>
      <c r="AR36" s="181"/>
      <c r="AV36" s="28"/>
    </row>
    <row r="37" spans="1:48" s="8" customFormat="1" ht="13.5"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row>
    <row r="38" spans="1:48" ht="19.5" customHeight="1">
      <c r="A38" s="168" t="s">
        <v>29</v>
      </c>
      <c r="B38" s="168"/>
      <c r="C38" s="168"/>
      <c r="D38" s="168"/>
      <c r="E38" s="168"/>
      <c r="F38" s="168"/>
      <c r="G38" s="168"/>
      <c r="H38" s="168"/>
      <c r="I38" s="168"/>
      <c r="J38" s="168"/>
      <c r="K38" s="168"/>
      <c r="L38" s="168"/>
      <c r="M38" s="168"/>
      <c r="N38" s="168"/>
      <c r="O38" s="168"/>
      <c r="P38" s="168"/>
    </row>
    <row r="39" spans="1:48" s="24" customFormat="1" ht="13.5" customHeight="1">
      <c r="A39" s="112" t="s">
        <v>6</v>
      </c>
      <c r="B39" s="169"/>
      <c r="C39" s="169"/>
      <c r="D39" s="169"/>
      <c r="E39" s="169"/>
      <c r="F39" s="169"/>
      <c r="G39" s="169"/>
      <c r="H39" s="169"/>
      <c r="I39" s="169"/>
      <c r="J39" s="169"/>
      <c r="K39" s="170"/>
      <c r="L39" s="174" t="s">
        <v>15</v>
      </c>
      <c r="M39" s="113"/>
      <c r="N39" s="113"/>
      <c r="O39" s="113"/>
      <c r="P39" s="113"/>
      <c r="Q39" s="113"/>
      <c r="R39" s="113"/>
      <c r="S39" s="113"/>
      <c r="T39" s="113"/>
      <c r="U39" s="113" t="s">
        <v>0</v>
      </c>
      <c r="V39" s="113"/>
      <c r="W39" s="113"/>
      <c r="X39" s="113"/>
      <c r="Y39" s="113"/>
      <c r="Z39" s="113"/>
      <c r="AA39" s="113"/>
      <c r="AB39" s="113"/>
      <c r="AC39" s="113"/>
      <c r="AD39" s="176" t="s">
        <v>16</v>
      </c>
      <c r="AE39" s="176"/>
      <c r="AF39" s="176"/>
      <c r="AG39" s="176"/>
      <c r="AH39" s="176"/>
      <c r="AI39" s="176"/>
      <c r="AJ39" s="176" t="s">
        <v>25</v>
      </c>
      <c r="AK39" s="176"/>
      <c r="AL39" s="176"/>
      <c r="AM39" s="176"/>
      <c r="AN39" s="176"/>
      <c r="AO39" s="176"/>
      <c r="AP39" s="176"/>
      <c r="AQ39" s="176"/>
      <c r="AR39" s="178"/>
    </row>
    <row r="40" spans="1:48" s="24" customFormat="1" ht="13.5" customHeight="1">
      <c r="A40" s="171"/>
      <c r="B40" s="172"/>
      <c r="C40" s="172"/>
      <c r="D40" s="172"/>
      <c r="E40" s="172"/>
      <c r="F40" s="172"/>
      <c r="G40" s="172"/>
      <c r="H40" s="172"/>
      <c r="I40" s="172"/>
      <c r="J40" s="172"/>
      <c r="K40" s="173"/>
      <c r="L40" s="175"/>
      <c r="M40" s="116"/>
      <c r="N40" s="116"/>
      <c r="O40" s="116"/>
      <c r="P40" s="116"/>
      <c r="Q40" s="116"/>
      <c r="R40" s="116"/>
      <c r="S40" s="116"/>
      <c r="T40" s="116"/>
      <c r="U40" s="116"/>
      <c r="V40" s="116"/>
      <c r="W40" s="116"/>
      <c r="X40" s="116"/>
      <c r="Y40" s="116"/>
      <c r="Z40" s="116"/>
      <c r="AA40" s="116"/>
      <c r="AB40" s="116"/>
      <c r="AC40" s="116"/>
      <c r="AD40" s="177"/>
      <c r="AE40" s="177"/>
      <c r="AF40" s="177"/>
      <c r="AG40" s="177"/>
      <c r="AH40" s="177"/>
      <c r="AI40" s="177"/>
      <c r="AJ40" s="177"/>
      <c r="AK40" s="177"/>
      <c r="AL40" s="177"/>
      <c r="AM40" s="177"/>
      <c r="AN40" s="177"/>
      <c r="AO40" s="177"/>
      <c r="AP40" s="177"/>
      <c r="AQ40" s="177"/>
      <c r="AR40" s="179"/>
    </row>
    <row r="41" spans="1:48" s="8" customFormat="1" ht="13.5" customHeight="1">
      <c r="A41" s="158" t="s">
        <v>5</v>
      </c>
      <c r="B41" s="159"/>
      <c r="C41" s="159"/>
      <c r="D41" s="159"/>
      <c r="E41" s="159"/>
      <c r="F41" s="159"/>
      <c r="G41" s="159"/>
      <c r="H41" s="159"/>
      <c r="I41" s="160"/>
      <c r="J41" s="160"/>
      <c r="K41" s="161"/>
      <c r="L41" s="162">
        <v>0</v>
      </c>
      <c r="M41" s="163"/>
      <c r="N41" s="163"/>
      <c r="O41" s="163"/>
      <c r="P41" s="163"/>
      <c r="Q41" s="163"/>
      <c r="R41" s="163"/>
      <c r="S41" s="164"/>
      <c r="T41" s="165" t="s">
        <v>26</v>
      </c>
      <c r="U41" s="163">
        <v>0</v>
      </c>
      <c r="V41" s="163"/>
      <c r="W41" s="163"/>
      <c r="X41" s="163"/>
      <c r="Y41" s="163"/>
      <c r="Z41" s="163"/>
      <c r="AA41" s="163"/>
      <c r="AB41" s="164"/>
      <c r="AC41" s="165" t="s">
        <v>26</v>
      </c>
      <c r="AD41" s="166" t="str">
        <f>IF($AD$25="","",$AD$25)</f>
        <v>1/3</v>
      </c>
      <c r="AE41" s="167"/>
      <c r="AF41" s="167"/>
      <c r="AG41" s="167"/>
      <c r="AH41" s="167"/>
      <c r="AI41" s="167"/>
      <c r="AJ41" s="155">
        <f>IF(U41="","",IF(AD41="1/3",ROUNDDOWN(U41*1/3,0),IF(AD41="1/2",ROUNDDOWN(U41/2,0),"0")))</f>
        <v>0</v>
      </c>
      <c r="AK41" s="155"/>
      <c r="AL41" s="155"/>
      <c r="AM41" s="155"/>
      <c r="AN41" s="155"/>
      <c r="AO41" s="155"/>
      <c r="AP41" s="155"/>
      <c r="AQ41" s="156"/>
      <c r="AR41" s="157" t="s">
        <v>3</v>
      </c>
    </row>
    <row r="42" spans="1:48" s="8" customFormat="1" ht="13.5" customHeight="1">
      <c r="A42" s="130"/>
      <c r="B42" s="151"/>
      <c r="C42" s="151"/>
      <c r="D42" s="151"/>
      <c r="E42" s="151"/>
      <c r="F42" s="151"/>
      <c r="G42" s="151"/>
      <c r="H42" s="151"/>
      <c r="I42" s="152"/>
      <c r="J42" s="152"/>
      <c r="K42" s="153"/>
      <c r="L42" s="138"/>
      <c r="M42" s="139"/>
      <c r="N42" s="139"/>
      <c r="O42" s="139"/>
      <c r="P42" s="139"/>
      <c r="Q42" s="139"/>
      <c r="R42" s="139"/>
      <c r="S42" s="140"/>
      <c r="T42" s="154"/>
      <c r="U42" s="139"/>
      <c r="V42" s="139"/>
      <c r="W42" s="139"/>
      <c r="X42" s="139"/>
      <c r="Y42" s="139"/>
      <c r="Z42" s="139"/>
      <c r="AA42" s="139"/>
      <c r="AB42" s="140"/>
      <c r="AC42" s="154"/>
      <c r="AD42" s="147"/>
      <c r="AE42" s="147"/>
      <c r="AF42" s="147"/>
      <c r="AG42" s="147"/>
      <c r="AH42" s="147"/>
      <c r="AI42" s="147"/>
      <c r="AJ42" s="106"/>
      <c r="AK42" s="106"/>
      <c r="AL42" s="106"/>
      <c r="AM42" s="106"/>
      <c r="AN42" s="106"/>
      <c r="AO42" s="106"/>
      <c r="AP42" s="106"/>
      <c r="AQ42" s="107"/>
      <c r="AR42" s="149"/>
    </row>
    <row r="43" spans="1:48" s="8" customFormat="1" ht="13.5" customHeight="1">
      <c r="A43" s="130" t="s">
        <v>9</v>
      </c>
      <c r="B43" s="151"/>
      <c r="C43" s="151"/>
      <c r="D43" s="151"/>
      <c r="E43" s="151"/>
      <c r="F43" s="151"/>
      <c r="G43" s="151"/>
      <c r="H43" s="151"/>
      <c r="I43" s="152"/>
      <c r="J43" s="152"/>
      <c r="K43" s="153"/>
      <c r="L43" s="138">
        <v>1500000</v>
      </c>
      <c r="M43" s="139"/>
      <c r="N43" s="139"/>
      <c r="O43" s="139"/>
      <c r="P43" s="139"/>
      <c r="Q43" s="139"/>
      <c r="R43" s="139"/>
      <c r="S43" s="140"/>
      <c r="T43" s="144" t="s">
        <v>26</v>
      </c>
      <c r="U43" s="139">
        <v>1000000</v>
      </c>
      <c r="V43" s="139"/>
      <c r="W43" s="139"/>
      <c r="X43" s="139"/>
      <c r="Y43" s="139"/>
      <c r="Z43" s="139"/>
      <c r="AA43" s="139"/>
      <c r="AB43" s="140"/>
      <c r="AC43" s="144" t="s">
        <v>26</v>
      </c>
      <c r="AD43" s="146" t="str">
        <f t="shared" ref="AD43" si="13">IF($AD$25="","",$AD$25)</f>
        <v>1/3</v>
      </c>
      <c r="AE43" s="147"/>
      <c r="AF43" s="147"/>
      <c r="AG43" s="147"/>
      <c r="AH43" s="147"/>
      <c r="AI43" s="147"/>
      <c r="AJ43" s="106">
        <f t="shared" ref="AJ43" si="14">IF(U43="","",IF(AD43="1/3",ROUNDDOWN(U43*1/3,0),IF(AD43="1/2",ROUNDDOWN(U43/2,0),"0")))</f>
        <v>333333</v>
      </c>
      <c r="AK43" s="106"/>
      <c r="AL43" s="106"/>
      <c r="AM43" s="106"/>
      <c r="AN43" s="106"/>
      <c r="AO43" s="106"/>
      <c r="AP43" s="106"/>
      <c r="AQ43" s="107"/>
      <c r="AR43" s="110" t="s">
        <v>3</v>
      </c>
    </row>
    <row r="44" spans="1:48" s="8" customFormat="1" ht="13.5" customHeight="1">
      <c r="A44" s="130"/>
      <c r="B44" s="151"/>
      <c r="C44" s="151"/>
      <c r="D44" s="151"/>
      <c r="E44" s="151"/>
      <c r="F44" s="151"/>
      <c r="G44" s="151"/>
      <c r="H44" s="151"/>
      <c r="I44" s="152"/>
      <c r="J44" s="152"/>
      <c r="K44" s="153"/>
      <c r="L44" s="138"/>
      <c r="M44" s="139"/>
      <c r="N44" s="139"/>
      <c r="O44" s="139"/>
      <c r="P44" s="139"/>
      <c r="Q44" s="139"/>
      <c r="R44" s="139"/>
      <c r="S44" s="140"/>
      <c r="T44" s="154"/>
      <c r="U44" s="139"/>
      <c r="V44" s="139"/>
      <c r="W44" s="139"/>
      <c r="X44" s="139"/>
      <c r="Y44" s="139"/>
      <c r="Z44" s="139"/>
      <c r="AA44" s="139"/>
      <c r="AB44" s="140"/>
      <c r="AC44" s="154"/>
      <c r="AD44" s="147"/>
      <c r="AE44" s="147"/>
      <c r="AF44" s="147"/>
      <c r="AG44" s="147"/>
      <c r="AH44" s="147"/>
      <c r="AI44" s="147"/>
      <c r="AJ44" s="106"/>
      <c r="AK44" s="106"/>
      <c r="AL44" s="106"/>
      <c r="AM44" s="106"/>
      <c r="AN44" s="106"/>
      <c r="AO44" s="106"/>
      <c r="AP44" s="106"/>
      <c r="AQ44" s="107"/>
      <c r="AR44" s="149"/>
    </row>
    <row r="45" spans="1:48" s="8" customFormat="1" ht="13.5" customHeight="1">
      <c r="A45" s="150" t="s">
        <v>7</v>
      </c>
      <c r="B45" s="151"/>
      <c r="C45" s="151"/>
      <c r="D45" s="151"/>
      <c r="E45" s="151"/>
      <c r="F45" s="151"/>
      <c r="G45" s="151"/>
      <c r="H45" s="151"/>
      <c r="I45" s="152"/>
      <c r="J45" s="152"/>
      <c r="K45" s="153"/>
      <c r="L45" s="138">
        <v>0</v>
      </c>
      <c r="M45" s="139"/>
      <c r="N45" s="139"/>
      <c r="O45" s="139"/>
      <c r="P45" s="139"/>
      <c r="Q45" s="139"/>
      <c r="R45" s="139"/>
      <c r="S45" s="140"/>
      <c r="T45" s="144" t="s">
        <v>26</v>
      </c>
      <c r="U45" s="139">
        <v>0</v>
      </c>
      <c r="V45" s="139"/>
      <c r="W45" s="139"/>
      <c r="X45" s="139"/>
      <c r="Y45" s="139"/>
      <c r="Z45" s="139"/>
      <c r="AA45" s="139"/>
      <c r="AB45" s="140"/>
      <c r="AC45" s="144" t="s">
        <v>26</v>
      </c>
      <c r="AD45" s="146" t="str">
        <f t="shared" ref="AD45" si="15">IF($AD$25="","",$AD$25)</f>
        <v>1/3</v>
      </c>
      <c r="AE45" s="147"/>
      <c r="AF45" s="147"/>
      <c r="AG45" s="147"/>
      <c r="AH45" s="147"/>
      <c r="AI45" s="147"/>
      <c r="AJ45" s="106">
        <f t="shared" ref="AJ45" si="16">IF(U45="","",IF(AD45="1/3",ROUNDDOWN(U45*1/3,0),IF(AD45="1/2",ROUNDDOWN(U45/2,0),"0")))</f>
        <v>0</v>
      </c>
      <c r="AK45" s="106"/>
      <c r="AL45" s="106"/>
      <c r="AM45" s="106"/>
      <c r="AN45" s="106"/>
      <c r="AO45" s="106"/>
      <c r="AP45" s="106"/>
      <c r="AQ45" s="107"/>
      <c r="AR45" s="110" t="s">
        <v>3</v>
      </c>
    </row>
    <row r="46" spans="1:48" s="8" customFormat="1" ht="13.5" customHeight="1">
      <c r="A46" s="130"/>
      <c r="B46" s="151"/>
      <c r="C46" s="151"/>
      <c r="D46" s="151"/>
      <c r="E46" s="151"/>
      <c r="F46" s="151"/>
      <c r="G46" s="151"/>
      <c r="H46" s="151"/>
      <c r="I46" s="152"/>
      <c r="J46" s="152"/>
      <c r="K46" s="153"/>
      <c r="L46" s="138"/>
      <c r="M46" s="139"/>
      <c r="N46" s="139"/>
      <c r="O46" s="139"/>
      <c r="P46" s="139"/>
      <c r="Q46" s="139"/>
      <c r="R46" s="139"/>
      <c r="S46" s="140"/>
      <c r="T46" s="154"/>
      <c r="U46" s="139"/>
      <c r="V46" s="139"/>
      <c r="W46" s="139"/>
      <c r="X46" s="139"/>
      <c r="Y46" s="139"/>
      <c r="Z46" s="139"/>
      <c r="AA46" s="139"/>
      <c r="AB46" s="140"/>
      <c r="AC46" s="154"/>
      <c r="AD46" s="147"/>
      <c r="AE46" s="147"/>
      <c r="AF46" s="147"/>
      <c r="AG46" s="147"/>
      <c r="AH46" s="147"/>
      <c r="AI46" s="147"/>
      <c r="AJ46" s="106"/>
      <c r="AK46" s="106"/>
      <c r="AL46" s="106"/>
      <c r="AM46" s="106"/>
      <c r="AN46" s="106"/>
      <c r="AO46" s="106"/>
      <c r="AP46" s="106"/>
      <c r="AQ46" s="107"/>
      <c r="AR46" s="149"/>
    </row>
    <row r="47" spans="1:48" s="8" customFormat="1" ht="13.5" customHeight="1">
      <c r="A47" s="150" t="s">
        <v>8</v>
      </c>
      <c r="B47" s="151"/>
      <c r="C47" s="151"/>
      <c r="D47" s="151"/>
      <c r="E47" s="151"/>
      <c r="F47" s="151"/>
      <c r="G47" s="151"/>
      <c r="H47" s="151"/>
      <c r="I47" s="152"/>
      <c r="J47" s="152"/>
      <c r="K47" s="153"/>
      <c r="L47" s="138">
        <v>0</v>
      </c>
      <c r="M47" s="139"/>
      <c r="N47" s="139"/>
      <c r="O47" s="139"/>
      <c r="P47" s="139"/>
      <c r="Q47" s="139"/>
      <c r="R47" s="139"/>
      <c r="S47" s="140"/>
      <c r="T47" s="144" t="s">
        <v>26</v>
      </c>
      <c r="U47" s="139">
        <v>0</v>
      </c>
      <c r="V47" s="139"/>
      <c r="W47" s="139"/>
      <c r="X47" s="139"/>
      <c r="Y47" s="139"/>
      <c r="Z47" s="139"/>
      <c r="AA47" s="139"/>
      <c r="AB47" s="140"/>
      <c r="AC47" s="144" t="s">
        <v>26</v>
      </c>
      <c r="AD47" s="146" t="str">
        <f t="shared" ref="AD47" si="17">IF($AD$25="","",$AD$25)</f>
        <v>1/3</v>
      </c>
      <c r="AE47" s="147"/>
      <c r="AF47" s="147"/>
      <c r="AG47" s="147"/>
      <c r="AH47" s="147"/>
      <c r="AI47" s="147"/>
      <c r="AJ47" s="106">
        <f t="shared" ref="AJ47" si="18">IF(U47="","",IF(AD47="1/3",ROUNDDOWN(U47*1/3,0),IF(AD47="1/2",ROUNDDOWN(U47/2,0),"0")))</f>
        <v>0</v>
      </c>
      <c r="AK47" s="106"/>
      <c r="AL47" s="106"/>
      <c r="AM47" s="106"/>
      <c r="AN47" s="106"/>
      <c r="AO47" s="106"/>
      <c r="AP47" s="106"/>
      <c r="AQ47" s="107"/>
      <c r="AR47" s="110" t="s">
        <v>3</v>
      </c>
    </row>
    <row r="48" spans="1:48" s="8" customFormat="1" ht="13.5" customHeight="1">
      <c r="A48" s="130"/>
      <c r="B48" s="151"/>
      <c r="C48" s="151"/>
      <c r="D48" s="151"/>
      <c r="E48" s="151"/>
      <c r="F48" s="151"/>
      <c r="G48" s="151"/>
      <c r="H48" s="151"/>
      <c r="I48" s="152"/>
      <c r="J48" s="152"/>
      <c r="K48" s="153"/>
      <c r="L48" s="138"/>
      <c r="M48" s="139"/>
      <c r="N48" s="139"/>
      <c r="O48" s="139"/>
      <c r="P48" s="139"/>
      <c r="Q48" s="139"/>
      <c r="R48" s="139"/>
      <c r="S48" s="140"/>
      <c r="T48" s="154"/>
      <c r="U48" s="139"/>
      <c r="V48" s="139"/>
      <c r="W48" s="139"/>
      <c r="X48" s="139"/>
      <c r="Y48" s="139"/>
      <c r="Z48" s="139"/>
      <c r="AA48" s="139"/>
      <c r="AB48" s="140"/>
      <c r="AC48" s="154"/>
      <c r="AD48" s="147"/>
      <c r="AE48" s="147"/>
      <c r="AF48" s="147"/>
      <c r="AG48" s="147"/>
      <c r="AH48" s="147"/>
      <c r="AI48" s="147"/>
      <c r="AJ48" s="106"/>
      <c r="AK48" s="106"/>
      <c r="AL48" s="106"/>
      <c r="AM48" s="106"/>
      <c r="AN48" s="106"/>
      <c r="AO48" s="106"/>
      <c r="AP48" s="106"/>
      <c r="AQ48" s="107"/>
      <c r="AR48" s="149"/>
    </row>
    <row r="49" spans="1:48" s="8" customFormat="1" ht="13.5" customHeight="1">
      <c r="A49" s="130" t="s">
        <v>4</v>
      </c>
      <c r="B49" s="131"/>
      <c r="C49" s="131"/>
      <c r="D49" s="131"/>
      <c r="E49" s="131"/>
      <c r="F49" s="131"/>
      <c r="G49" s="131"/>
      <c r="H49" s="131"/>
      <c r="I49" s="132"/>
      <c r="J49" s="132"/>
      <c r="K49" s="133"/>
      <c r="L49" s="138">
        <v>0</v>
      </c>
      <c r="M49" s="139"/>
      <c r="N49" s="139"/>
      <c r="O49" s="139"/>
      <c r="P49" s="139"/>
      <c r="Q49" s="139"/>
      <c r="R49" s="139"/>
      <c r="S49" s="140"/>
      <c r="T49" s="144" t="s">
        <v>26</v>
      </c>
      <c r="U49" s="139">
        <v>0</v>
      </c>
      <c r="V49" s="139"/>
      <c r="W49" s="139"/>
      <c r="X49" s="139"/>
      <c r="Y49" s="139"/>
      <c r="Z49" s="139"/>
      <c r="AA49" s="139"/>
      <c r="AB49" s="140"/>
      <c r="AC49" s="144" t="s">
        <v>26</v>
      </c>
      <c r="AD49" s="146" t="str">
        <f t="shared" ref="AD49" si="19">IF($AD$25="","",$AD$25)</f>
        <v>1/3</v>
      </c>
      <c r="AE49" s="147"/>
      <c r="AF49" s="147"/>
      <c r="AG49" s="147"/>
      <c r="AH49" s="147"/>
      <c r="AI49" s="147"/>
      <c r="AJ49" s="106">
        <f t="shared" ref="AJ49" si="20">IF(U49="","",IF(AD49="1/3",ROUNDDOWN(U49*1/3,0),IF(AD49="1/2",ROUNDDOWN(U49/2,0),"0")))</f>
        <v>0</v>
      </c>
      <c r="AK49" s="106"/>
      <c r="AL49" s="106"/>
      <c r="AM49" s="106"/>
      <c r="AN49" s="106"/>
      <c r="AO49" s="106"/>
      <c r="AP49" s="106"/>
      <c r="AQ49" s="107"/>
      <c r="AR49" s="110" t="s">
        <v>3</v>
      </c>
    </row>
    <row r="50" spans="1:48" s="8" customFormat="1" ht="13.5" customHeight="1">
      <c r="A50" s="134"/>
      <c r="B50" s="135"/>
      <c r="C50" s="135"/>
      <c r="D50" s="135"/>
      <c r="E50" s="135"/>
      <c r="F50" s="135"/>
      <c r="G50" s="135"/>
      <c r="H50" s="135"/>
      <c r="I50" s="136"/>
      <c r="J50" s="136"/>
      <c r="K50" s="137"/>
      <c r="L50" s="141"/>
      <c r="M50" s="142"/>
      <c r="N50" s="142"/>
      <c r="O50" s="142"/>
      <c r="P50" s="142"/>
      <c r="Q50" s="142"/>
      <c r="R50" s="142"/>
      <c r="S50" s="143"/>
      <c r="T50" s="145"/>
      <c r="U50" s="142"/>
      <c r="V50" s="142"/>
      <c r="W50" s="142"/>
      <c r="X50" s="142"/>
      <c r="Y50" s="142"/>
      <c r="Z50" s="142"/>
      <c r="AA50" s="142"/>
      <c r="AB50" s="143"/>
      <c r="AC50" s="145"/>
      <c r="AD50" s="148"/>
      <c r="AE50" s="148"/>
      <c r="AF50" s="148"/>
      <c r="AG50" s="148"/>
      <c r="AH50" s="148"/>
      <c r="AI50" s="148"/>
      <c r="AJ50" s="108"/>
      <c r="AK50" s="108"/>
      <c r="AL50" s="108"/>
      <c r="AM50" s="108"/>
      <c r="AN50" s="108"/>
      <c r="AO50" s="108"/>
      <c r="AP50" s="108"/>
      <c r="AQ50" s="109"/>
      <c r="AR50" s="111"/>
    </row>
    <row r="51" spans="1:48">
      <c r="A51" s="112" t="s">
        <v>19</v>
      </c>
      <c r="B51" s="113"/>
      <c r="C51" s="113"/>
      <c r="D51" s="113"/>
      <c r="E51" s="113"/>
      <c r="F51" s="113"/>
      <c r="G51" s="113"/>
      <c r="H51" s="113"/>
      <c r="I51" s="113"/>
      <c r="J51" s="113"/>
      <c r="K51" s="114"/>
      <c r="L51" s="118">
        <f>IF(L41="","",SUM(L41:S50))</f>
        <v>1500000</v>
      </c>
      <c r="M51" s="119"/>
      <c r="N51" s="119"/>
      <c r="O51" s="119"/>
      <c r="P51" s="119"/>
      <c r="Q51" s="119"/>
      <c r="R51" s="119"/>
      <c r="S51" s="120"/>
      <c r="T51" s="124" t="s">
        <v>26</v>
      </c>
      <c r="U51" s="119">
        <f>IF(U41="","",SUM(U41:AB50))</f>
        <v>1000000</v>
      </c>
      <c r="V51" s="119"/>
      <c r="W51" s="119"/>
      <c r="X51" s="119"/>
      <c r="Y51" s="119"/>
      <c r="Z51" s="119"/>
      <c r="AA51" s="119"/>
      <c r="AB51" s="120"/>
      <c r="AC51" s="124" t="s">
        <v>26</v>
      </c>
      <c r="AD51" s="126"/>
      <c r="AE51" s="126"/>
      <c r="AF51" s="126"/>
      <c r="AG51" s="126"/>
      <c r="AH51" s="126"/>
      <c r="AI51" s="126"/>
      <c r="AJ51" s="119">
        <f>IF(AJ41="","",SUM(AJ41:AQ50))</f>
        <v>333333</v>
      </c>
      <c r="AK51" s="119"/>
      <c r="AL51" s="119"/>
      <c r="AM51" s="119"/>
      <c r="AN51" s="119"/>
      <c r="AO51" s="119"/>
      <c r="AP51" s="119"/>
      <c r="AQ51" s="120"/>
      <c r="AR51" s="128" t="s">
        <v>3</v>
      </c>
    </row>
    <row r="52" spans="1:48">
      <c r="A52" s="115"/>
      <c r="B52" s="116"/>
      <c r="C52" s="116"/>
      <c r="D52" s="116"/>
      <c r="E52" s="116"/>
      <c r="F52" s="116"/>
      <c r="G52" s="116"/>
      <c r="H52" s="116"/>
      <c r="I52" s="116"/>
      <c r="J52" s="116"/>
      <c r="K52" s="117"/>
      <c r="L52" s="121"/>
      <c r="M52" s="122"/>
      <c r="N52" s="122"/>
      <c r="O52" s="122"/>
      <c r="P52" s="122"/>
      <c r="Q52" s="122"/>
      <c r="R52" s="122"/>
      <c r="S52" s="123"/>
      <c r="T52" s="125"/>
      <c r="U52" s="122"/>
      <c r="V52" s="122"/>
      <c r="W52" s="122"/>
      <c r="X52" s="122"/>
      <c r="Y52" s="122"/>
      <c r="Z52" s="122"/>
      <c r="AA52" s="122"/>
      <c r="AB52" s="123"/>
      <c r="AC52" s="125"/>
      <c r="AD52" s="127"/>
      <c r="AE52" s="127"/>
      <c r="AF52" s="127"/>
      <c r="AG52" s="127"/>
      <c r="AH52" s="127"/>
      <c r="AI52" s="127"/>
      <c r="AJ52" s="122"/>
      <c r="AK52" s="122"/>
      <c r="AL52" s="122"/>
      <c r="AM52" s="122"/>
      <c r="AN52" s="122"/>
      <c r="AO52" s="122"/>
      <c r="AP52" s="122"/>
      <c r="AQ52" s="123"/>
      <c r="AR52" s="129"/>
      <c r="AV52" s="29"/>
    </row>
    <row r="53" spans="1:48">
      <c r="A53" s="1" t="s">
        <v>18</v>
      </c>
    </row>
  </sheetData>
  <sheetProtection algorithmName="SHA-512" hashValue="fxpd25aQVheCW+Bci1XOh+GESdnltVUO+YvnVu4qc2NA3BpAvAyNrbdlKt1uLKnvXj7NaAJJ0BMp+y3UoC3/Fg==" saltValue="dyRaB6piQReVxMo4K8fZQA==" spinCount="100000" sheet="1" objects="1" scenarios="1"/>
  <mergeCells count="162">
    <mergeCell ref="A3:AR3"/>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22:P22"/>
    <mergeCell ref="A23:K24"/>
    <mergeCell ref="L23:T24"/>
    <mergeCell ref="U23:AC24"/>
    <mergeCell ref="AD23:AI24"/>
    <mergeCell ref="AJ23:AR24"/>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J25:AQ26"/>
    <mergeCell ref="AR25:AR26"/>
    <mergeCell ref="A27:K28"/>
    <mergeCell ref="L27:S28"/>
    <mergeCell ref="T27:T28"/>
    <mergeCell ref="U27:AB28"/>
    <mergeCell ref="AC27:AC28"/>
    <mergeCell ref="AD27:AI28"/>
    <mergeCell ref="AJ27:AQ28"/>
    <mergeCell ref="AR27:AR28"/>
    <mergeCell ref="A25:K26"/>
    <mergeCell ref="L25:S26"/>
    <mergeCell ref="T25:T26"/>
    <mergeCell ref="U25:AB26"/>
    <mergeCell ref="AC25:AC26"/>
    <mergeCell ref="AD25:AI26"/>
    <mergeCell ref="AJ29:AQ30"/>
    <mergeCell ref="AR29:AR30"/>
    <mergeCell ref="A31:K32"/>
    <mergeCell ref="L31:S32"/>
    <mergeCell ref="T31:T32"/>
    <mergeCell ref="U31:AB32"/>
    <mergeCell ref="AC31:AC32"/>
    <mergeCell ref="AD31:AI32"/>
    <mergeCell ref="AJ31:AQ32"/>
    <mergeCell ref="AR31:AR32"/>
    <mergeCell ref="A29:K30"/>
    <mergeCell ref="L29:S30"/>
    <mergeCell ref="T29:T30"/>
    <mergeCell ref="U29:AB30"/>
    <mergeCell ref="AC29:AC30"/>
    <mergeCell ref="AD29:AI30"/>
    <mergeCell ref="A38:P38"/>
    <mergeCell ref="A39:K40"/>
    <mergeCell ref="L39:T40"/>
    <mergeCell ref="U39:AC40"/>
    <mergeCell ref="AD39:AI40"/>
    <mergeCell ref="AJ39:AR40"/>
    <mergeCell ref="AJ33:AQ34"/>
    <mergeCell ref="AR33:AR34"/>
    <mergeCell ref="A35:K36"/>
    <mergeCell ref="L35:S36"/>
    <mergeCell ref="T35:T36"/>
    <mergeCell ref="U35:AB36"/>
    <mergeCell ref="AC35:AC36"/>
    <mergeCell ref="AD35:AI36"/>
    <mergeCell ref="AJ35:AQ36"/>
    <mergeCell ref="AR35:AR36"/>
    <mergeCell ref="A33:K34"/>
    <mergeCell ref="L33:S34"/>
    <mergeCell ref="T33:T34"/>
    <mergeCell ref="U33:AB34"/>
    <mergeCell ref="AC33:AC34"/>
    <mergeCell ref="AD33:AI34"/>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s>
  <phoneticPr fontId="7"/>
  <dataValidations count="1">
    <dataValidation type="list" allowBlank="1" showInputMessage="1" showErrorMessage="1" sqref="AD25:AI26" xr:uid="{0019B8A7-A6F1-49AB-8E59-A4346C3564A0}">
      <formula1>"'1/2,'1/3"</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9C553-F233-49A9-82DC-B24018085E05}">
  <dimension ref="A1:AV53"/>
  <sheetViews>
    <sheetView view="pageBreakPreview" topLeftCell="A6" zoomScaleNormal="100" zoomScaleSheetLayoutView="100" workbookViewId="0">
      <selection activeCell="AV6" sqref="AV6"/>
    </sheetView>
  </sheetViews>
  <sheetFormatPr defaultColWidth="9" defaultRowHeight="13"/>
  <cols>
    <col min="1" max="44" width="2" style="2" customWidth="1"/>
    <col min="45" max="47" width="9" style="2"/>
    <col min="48" max="48" width="11.6328125" style="2" bestFit="1" customWidth="1"/>
    <col min="49" max="16384" width="9" style="2"/>
  </cols>
  <sheetData>
    <row r="1" spans="1:48">
      <c r="A1" s="2" t="s">
        <v>48</v>
      </c>
    </row>
    <row r="3" spans="1:48" s="20" customFormat="1" ht="17.25" customHeight="1">
      <c r="A3" s="206" t="s">
        <v>24</v>
      </c>
      <c r="B3" s="206"/>
      <c r="C3" s="206"/>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206"/>
      <c r="AR3" s="206"/>
    </row>
    <row r="4" spans="1:48" ht="16.5">
      <c r="A4" s="21"/>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row>
    <row r="5" spans="1:48" s="8" customFormat="1" ht="13.5" customHeight="1">
      <c r="A5" s="23"/>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row>
    <row r="6" spans="1:48" ht="19.5" customHeight="1">
      <c r="A6" s="2" t="s">
        <v>10</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8" s="24" customFormat="1" ht="13.5" customHeight="1">
      <c r="A7" s="187" t="s">
        <v>6</v>
      </c>
      <c r="B7" s="207"/>
      <c r="C7" s="207"/>
      <c r="D7" s="207"/>
      <c r="E7" s="207"/>
      <c r="F7" s="207"/>
      <c r="G7" s="207"/>
      <c r="H7" s="207"/>
      <c r="I7" s="207"/>
      <c r="J7" s="207"/>
      <c r="K7" s="208"/>
      <c r="L7" s="212" t="s">
        <v>15</v>
      </c>
      <c r="M7" s="176"/>
      <c r="N7" s="176"/>
      <c r="O7" s="176"/>
      <c r="P7" s="176"/>
      <c r="Q7" s="176"/>
      <c r="R7" s="176"/>
      <c r="S7" s="176"/>
      <c r="T7" s="176"/>
      <c r="U7" s="176" t="s">
        <v>0</v>
      </c>
      <c r="V7" s="176"/>
      <c r="W7" s="176"/>
      <c r="X7" s="176"/>
      <c r="Y7" s="176"/>
      <c r="Z7" s="176"/>
      <c r="AA7" s="176"/>
      <c r="AB7" s="176"/>
      <c r="AC7" s="176"/>
      <c r="AD7" s="176" t="s">
        <v>16</v>
      </c>
      <c r="AE7" s="176"/>
      <c r="AF7" s="176"/>
      <c r="AG7" s="176"/>
      <c r="AH7" s="176"/>
      <c r="AI7" s="176"/>
      <c r="AJ7" s="176" t="s">
        <v>25</v>
      </c>
      <c r="AK7" s="176"/>
      <c r="AL7" s="176"/>
      <c r="AM7" s="176"/>
      <c r="AN7" s="176"/>
      <c r="AO7" s="176"/>
      <c r="AP7" s="176"/>
      <c r="AQ7" s="176"/>
      <c r="AR7" s="178"/>
    </row>
    <row r="8" spans="1:48" s="24" customFormat="1" ht="13.5" customHeight="1">
      <c r="A8" s="209"/>
      <c r="B8" s="210"/>
      <c r="C8" s="210"/>
      <c r="D8" s="210"/>
      <c r="E8" s="210"/>
      <c r="F8" s="210"/>
      <c r="G8" s="210"/>
      <c r="H8" s="210"/>
      <c r="I8" s="210"/>
      <c r="J8" s="210"/>
      <c r="K8" s="211"/>
      <c r="L8" s="213"/>
      <c r="M8" s="177"/>
      <c r="N8" s="177"/>
      <c r="O8" s="177"/>
      <c r="P8" s="177"/>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c r="AP8" s="177"/>
      <c r="AQ8" s="177"/>
      <c r="AR8" s="179"/>
    </row>
    <row r="9" spans="1:48" s="8" customFormat="1" ht="13.5" customHeight="1">
      <c r="A9" s="214" t="s">
        <v>5</v>
      </c>
      <c r="B9" s="215"/>
      <c r="C9" s="215"/>
      <c r="D9" s="215"/>
      <c r="E9" s="215"/>
      <c r="F9" s="215"/>
      <c r="G9" s="215"/>
      <c r="H9" s="215"/>
      <c r="I9" s="216"/>
      <c r="J9" s="216"/>
      <c r="K9" s="217"/>
      <c r="L9" s="218" t="str">
        <f>IF(L25="","",L25+L41)</f>
        <v/>
      </c>
      <c r="M9" s="155"/>
      <c r="N9" s="155"/>
      <c r="O9" s="155"/>
      <c r="P9" s="155"/>
      <c r="Q9" s="155"/>
      <c r="R9" s="155"/>
      <c r="S9" s="156"/>
      <c r="T9" s="219" t="s">
        <v>26</v>
      </c>
      <c r="U9" s="155" t="str">
        <f>IF(U25="","",U25+U41)</f>
        <v/>
      </c>
      <c r="V9" s="155"/>
      <c r="W9" s="155"/>
      <c r="X9" s="155"/>
      <c r="Y9" s="155"/>
      <c r="Z9" s="155"/>
      <c r="AA9" s="155"/>
      <c r="AB9" s="156"/>
      <c r="AC9" s="219" t="s">
        <v>26</v>
      </c>
      <c r="AD9" s="166" t="str">
        <f>IF($AD$25="","",$AD$25)</f>
        <v/>
      </c>
      <c r="AE9" s="167"/>
      <c r="AF9" s="167"/>
      <c r="AG9" s="167"/>
      <c r="AH9" s="167"/>
      <c r="AI9" s="167"/>
      <c r="AJ9" s="155" t="str">
        <f>IFERROR(AJ25+AJ41,"")</f>
        <v/>
      </c>
      <c r="AK9" s="155"/>
      <c r="AL9" s="155"/>
      <c r="AM9" s="155"/>
      <c r="AN9" s="155"/>
      <c r="AO9" s="155"/>
      <c r="AP9" s="155"/>
      <c r="AQ9" s="156"/>
      <c r="AR9" s="157" t="s">
        <v>3</v>
      </c>
    </row>
    <row r="10" spans="1:48" s="8" customFormat="1" ht="13.5" customHeight="1">
      <c r="A10" s="189"/>
      <c r="B10" s="202"/>
      <c r="C10" s="202"/>
      <c r="D10" s="202"/>
      <c r="E10" s="202"/>
      <c r="F10" s="202"/>
      <c r="G10" s="202"/>
      <c r="H10" s="202"/>
      <c r="I10" s="203"/>
      <c r="J10" s="203"/>
      <c r="K10" s="204"/>
      <c r="L10" s="197"/>
      <c r="M10" s="106"/>
      <c r="N10" s="106"/>
      <c r="O10" s="106"/>
      <c r="P10" s="106"/>
      <c r="Q10" s="106"/>
      <c r="R10" s="106"/>
      <c r="S10" s="107"/>
      <c r="T10" s="205"/>
      <c r="U10" s="106"/>
      <c r="V10" s="106"/>
      <c r="W10" s="106"/>
      <c r="X10" s="106"/>
      <c r="Y10" s="106"/>
      <c r="Z10" s="106"/>
      <c r="AA10" s="106"/>
      <c r="AB10" s="107"/>
      <c r="AC10" s="205"/>
      <c r="AD10" s="147"/>
      <c r="AE10" s="147"/>
      <c r="AF10" s="147"/>
      <c r="AG10" s="147"/>
      <c r="AH10" s="147"/>
      <c r="AI10" s="147"/>
      <c r="AJ10" s="106"/>
      <c r="AK10" s="106"/>
      <c r="AL10" s="106"/>
      <c r="AM10" s="106"/>
      <c r="AN10" s="106"/>
      <c r="AO10" s="106"/>
      <c r="AP10" s="106"/>
      <c r="AQ10" s="107"/>
      <c r="AR10" s="149"/>
    </row>
    <row r="11" spans="1:48" s="8" customFormat="1" ht="13.5" customHeight="1">
      <c r="A11" s="189" t="s">
        <v>9</v>
      </c>
      <c r="B11" s="202"/>
      <c r="C11" s="202"/>
      <c r="D11" s="202"/>
      <c r="E11" s="202"/>
      <c r="F11" s="202"/>
      <c r="G11" s="202"/>
      <c r="H11" s="202"/>
      <c r="I11" s="203"/>
      <c r="J11" s="203"/>
      <c r="K11" s="204"/>
      <c r="L11" s="197" t="str">
        <f>IF(L27="","",L27+L43)</f>
        <v/>
      </c>
      <c r="M11" s="106"/>
      <c r="N11" s="106"/>
      <c r="O11" s="106"/>
      <c r="P11" s="106"/>
      <c r="Q11" s="106"/>
      <c r="R11" s="106"/>
      <c r="S11" s="107"/>
      <c r="T11" s="199" t="s">
        <v>26</v>
      </c>
      <c r="U11" s="106" t="str">
        <f>IF(U27="","",U27+U43)</f>
        <v/>
      </c>
      <c r="V11" s="106"/>
      <c r="W11" s="106"/>
      <c r="X11" s="106"/>
      <c r="Y11" s="106"/>
      <c r="Z11" s="106"/>
      <c r="AA11" s="106"/>
      <c r="AB11" s="107"/>
      <c r="AC11" s="199" t="s">
        <v>26</v>
      </c>
      <c r="AD11" s="146" t="str">
        <f t="shared" ref="AD11" si="0">IF($AD$25="","",$AD$25)</f>
        <v/>
      </c>
      <c r="AE11" s="147"/>
      <c r="AF11" s="147"/>
      <c r="AG11" s="147"/>
      <c r="AH11" s="147"/>
      <c r="AI11" s="147"/>
      <c r="AJ11" s="106" t="str">
        <f>IFERROR(AJ27+AJ43,"")</f>
        <v/>
      </c>
      <c r="AK11" s="106"/>
      <c r="AL11" s="106"/>
      <c r="AM11" s="106"/>
      <c r="AN11" s="106"/>
      <c r="AO11" s="106"/>
      <c r="AP11" s="106"/>
      <c r="AQ11" s="107"/>
      <c r="AR11" s="110" t="s">
        <v>3</v>
      </c>
    </row>
    <row r="12" spans="1:48" s="8" customFormat="1" ht="13.5" customHeight="1">
      <c r="A12" s="189"/>
      <c r="B12" s="202"/>
      <c r="C12" s="202"/>
      <c r="D12" s="202"/>
      <c r="E12" s="202"/>
      <c r="F12" s="202"/>
      <c r="G12" s="202"/>
      <c r="H12" s="202"/>
      <c r="I12" s="203"/>
      <c r="J12" s="203"/>
      <c r="K12" s="204"/>
      <c r="L12" s="197"/>
      <c r="M12" s="106"/>
      <c r="N12" s="106"/>
      <c r="O12" s="106"/>
      <c r="P12" s="106"/>
      <c r="Q12" s="106"/>
      <c r="R12" s="106"/>
      <c r="S12" s="107"/>
      <c r="T12" s="205"/>
      <c r="U12" s="106"/>
      <c r="V12" s="106"/>
      <c r="W12" s="106"/>
      <c r="X12" s="106"/>
      <c r="Y12" s="106"/>
      <c r="Z12" s="106"/>
      <c r="AA12" s="106"/>
      <c r="AB12" s="107"/>
      <c r="AC12" s="205"/>
      <c r="AD12" s="147"/>
      <c r="AE12" s="147"/>
      <c r="AF12" s="147"/>
      <c r="AG12" s="147"/>
      <c r="AH12" s="147"/>
      <c r="AI12" s="147"/>
      <c r="AJ12" s="106"/>
      <c r="AK12" s="106"/>
      <c r="AL12" s="106"/>
      <c r="AM12" s="106"/>
      <c r="AN12" s="106"/>
      <c r="AO12" s="106"/>
      <c r="AP12" s="106"/>
      <c r="AQ12" s="107"/>
      <c r="AR12" s="149"/>
    </row>
    <row r="13" spans="1:48" s="8" customFormat="1" ht="13.5" customHeight="1">
      <c r="A13" s="201" t="s">
        <v>7</v>
      </c>
      <c r="B13" s="202"/>
      <c r="C13" s="202"/>
      <c r="D13" s="202"/>
      <c r="E13" s="202"/>
      <c r="F13" s="202"/>
      <c r="G13" s="202"/>
      <c r="H13" s="202"/>
      <c r="I13" s="203"/>
      <c r="J13" s="203"/>
      <c r="K13" s="204"/>
      <c r="L13" s="197" t="str">
        <f>IF(L29="","",L29+L45)</f>
        <v/>
      </c>
      <c r="M13" s="106"/>
      <c r="N13" s="106"/>
      <c r="O13" s="106"/>
      <c r="P13" s="106"/>
      <c r="Q13" s="106"/>
      <c r="R13" s="106"/>
      <c r="S13" s="107"/>
      <c r="T13" s="199" t="s">
        <v>26</v>
      </c>
      <c r="U13" s="106" t="str">
        <f>IF(U29="","",U29+U45)</f>
        <v/>
      </c>
      <c r="V13" s="106"/>
      <c r="W13" s="106"/>
      <c r="X13" s="106"/>
      <c r="Y13" s="106"/>
      <c r="Z13" s="106"/>
      <c r="AA13" s="106"/>
      <c r="AB13" s="107"/>
      <c r="AC13" s="199" t="s">
        <v>26</v>
      </c>
      <c r="AD13" s="146" t="str">
        <f t="shared" ref="AD13" si="1">IF($AD$25="","",$AD$25)</f>
        <v/>
      </c>
      <c r="AE13" s="147"/>
      <c r="AF13" s="147"/>
      <c r="AG13" s="147"/>
      <c r="AH13" s="147"/>
      <c r="AI13" s="147"/>
      <c r="AJ13" s="106" t="str">
        <f t="shared" ref="AJ13" si="2">IFERROR(AJ29+AJ45,"")</f>
        <v/>
      </c>
      <c r="AK13" s="106"/>
      <c r="AL13" s="106"/>
      <c r="AM13" s="106"/>
      <c r="AN13" s="106"/>
      <c r="AO13" s="106"/>
      <c r="AP13" s="106"/>
      <c r="AQ13" s="107"/>
      <c r="AR13" s="110" t="s">
        <v>3</v>
      </c>
    </row>
    <row r="14" spans="1:48" s="8" customFormat="1" ht="13.5" customHeight="1">
      <c r="A14" s="189"/>
      <c r="B14" s="202"/>
      <c r="C14" s="202"/>
      <c r="D14" s="202"/>
      <c r="E14" s="202"/>
      <c r="F14" s="202"/>
      <c r="G14" s="202"/>
      <c r="H14" s="202"/>
      <c r="I14" s="203"/>
      <c r="J14" s="203"/>
      <c r="K14" s="204"/>
      <c r="L14" s="197"/>
      <c r="M14" s="106"/>
      <c r="N14" s="106"/>
      <c r="O14" s="106"/>
      <c r="P14" s="106"/>
      <c r="Q14" s="106"/>
      <c r="R14" s="106"/>
      <c r="S14" s="107"/>
      <c r="T14" s="205"/>
      <c r="U14" s="106"/>
      <c r="V14" s="106"/>
      <c r="W14" s="106"/>
      <c r="X14" s="106"/>
      <c r="Y14" s="106"/>
      <c r="Z14" s="106"/>
      <c r="AA14" s="106"/>
      <c r="AB14" s="107"/>
      <c r="AC14" s="205"/>
      <c r="AD14" s="147"/>
      <c r="AE14" s="147"/>
      <c r="AF14" s="147"/>
      <c r="AG14" s="147"/>
      <c r="AH14" s="147"/>
      <c r="AI14" s="147"/>
      <c r="AJ14" s="106"/>
      <c r="AK14" s="106"/>
      <c r="AL14" s="106"/>
      <c r="AM14" s="106"/>
      <c r="AN14" s="106"/>
      <c r="AO14" s="106"/>
      <c r="AP14" s="106"/>
      <c r="AQ14" s="107"/>
      <c r="AR14" s="149"/>
    </row>
    <row r="15" spans="1:48" s="8" customFormat="1" ht="13.5" customHeight="1">
      <c r="A15" s="201" t="s">
        <v>8</v>
      </c>
      <c r="B15" s="202"/>
      <c r="C15" s="202"/>
      <c r="D15" s="202"/>
      <c r="E15" s="202"/>
      <c r="F15" s="202"/>
      <c r="G15" s="202"/>
      <c r="H15" s="202"/>
      <c r="I15" s="203"/>
      <c r="J15" s="203"/>
      <c r="K15" s="204"/>
      <c r="L15" s="197" t="str">
        <f>IF(L31="","",L31+L47)</f>
        <v/>
      </c>
      <c r="M15" s="106"/>
      <c r="N15" s="106"/>
      <c r="O15" s="106"/>
      <c r="P15" s="106"/>
      <c r="Q15" s="106"/>
      <c r="R15" s="106"/>
      <c r="S15" s="107"/>
      <c r="T15" s="199" t="s">
        <v>26</v>
      </c>
      <c r="U15" s="106" t="str">
        <f>IF(U31="","",U31+U47)</f>
        <v/>
      </c>
      <c r="V15" s="106"/>
      <c r="W15" s="106"/>
      <c r="X15" s="106"/>
      <c r="Y15" s="106"/>
      <c r="Z15" s="106"/>
      <c r="AA15" s="106"/>
      <c r="AB15" s="107"/>
      <c r="AC15" s="199" t="s">
        <v>26</v>
      </c>
      <c r="AD15" s="146" t="str">
        <f t="shared" ref="AD15" si="3">IF($AD$25="","",$AD$25)</f>
        <v/>
      </c>
      <c r="AE15" s="147"/>
      <c r="AF15" s="147"/>
      <c r="AG15" s="147"/>
      <c r="AH15" s="147"/>
      <c r="AI15" s="147"/>
      <c r="AJ15" s="106" t="str">
        <f t="shared" ref="AJ15" si="4">IFERROR(AJ31+AJ47,"")</f>
        <v/>
      </c>
      <c r="AK15" s="106"/>
      <c r="AL15" s="106"/>
      <c r="AM15" s="106"/>
      <c r="AN15" s="106"/>
      <c r="AO15" s="106"/>
      <c r="AP15" s="106"/>
      <c r="AQ15" s="107"/>
      <c r="AR15" s="110" t="s">
        <v>3</v>
      </c>
      <c r="AV15" s="25"/>
    </row>
    <row r="16" spans="1:48" s="8" customFormat="1" ht="13.5" customHeight="1">
      <c r="A16" s="189"/>
      <c r="B16" s="202"/>
      <c r="C16" s="202"/>
      <c r="D16" s="202"/>
      <c r="E16" s="202"/>
      <c r="F16" s="202"/>
      <c r="G16" s="202"/>
      <c r="H16" s="202"/>
      <c r="I16" s="203"/>
      <c r="J16" s="203"/>
      <c r="K16" s="204"/>
      <c r="L16" s="197"/>
      <c r="M16" s="106"/>
      <c r="N16" s="106"/>
      <c r="O16" s="106"/>
      <c r="P16" s="106"/>
      <c r="Q16" s="106"/>
      <c r="R16" s="106"/>
      <c r="S16" s="107"/>
      <c r="T16" s="205"/>
      <c r="U16" s="106"/>
      <c r="V16" s="106"/>
      <c r="W16" s="106"/>
      <c r="X16" s="106"/>
      <c r="Y16" s="106"/>
      <c r="Z16" s="106"/>
      <c r="AA16" s="106"/>
      <c r="AB16" s="107"/>
      <c r="AC16" s="205"/>
      <c r="AD16" s="147"/>
      <c r="AE16" s="147"/>
      <c r="AF16" s="147"/>
      <c r="AG16" s="147"/>
      <c r="AH16" s="147"/>
      <c r="AI16" s="147"/>
      <c r="AJ16" s="106"/>
      <c r="AK16" s="106"/>
      <c r="AL16" s="106"/>
      <c r="AM16" s="106"/>
      <c r="AN16" s="106"/>
      <c r="AO16" s="106"/>
      <c r="AP16" s="106"/>
      <c r="AQ16" s="107"/>
      <c r="AR16" s="149"/>
    </row>
    <row r="17" spans="1:44" s="8" customFormat="1" ht="13.5" customHeight="1">
      <c r="A17" s="189" t="s">
        <v>4</v>
      </c>
      <c r="B17" s="190"/>
      <c r="C17" s="190"/>
      <c r="D17" s="190"/>
      <c r="E17" s="190"/>
      <c r="F17" s="190"/>
      <c r="G17" s="190"/>
      <c r="H17" s="190"/>
      <c r="I17" s="191"/>
      <c r="J17" s="191"/>
      <c r="K17" s="192"/>
      <c r="L17" s="197" t="str">
        <f>IF(L33="","",L33+L49)</f>
        <v/>
      </c>
      <c r="M17" s="106"/>
      <c r="N17" s="106"/>
      <c r="O17" s="106"/>
      <c r="P17" s="106"/>
      <c r="Q17" s="106"/>
      <c r="R17" s="106"/>
      <c r="S17" s="107"/>
      <c r="T17" s="199" t="s">
        <v>26</v>
      </c>
      <c r="U17" s="106" t="str">
        <f>IF(U33="","",U33+U49)</f>
        <v/>
      </c>
      <c r="V17" s="106"/>
      <c r="W17" s="106"/>
      <c r="X17" s="106"/>
      <c r="Y17" s="106"/>
      <c r="Z17" s="106"/>
      <c r="AA17" s="106"/>
      <c r="AB17" s="107"/>
      <c r="AC17" s="199" t="s">
        <v>26</v>
      </c>
      <c r="AD17" s="146" t="str">
        <f>IF($AD$25="","",$AD$25)</f>
        <v/>
      </c>
      <c r="AE17" s="147"/>
      <c r="AF17" s="147"/>
      <c r="AG17" s="147"/>
      <c r="AH17" s="147"/>
      <c r="AI17" s="147"/>
      <c r="AJ17" s="106" t="str">
        <f t="shared" ref="AJ17" si="5">IFERROR(AJ33+AJ49,"")</f>
        <v/>
      </c>
      <c r="AK17" s="106"/>
      <c r="AL17" s="106"/>
      <c r="AM17" s="106"/>
      <c r="AN17" s="106"/>
      <c r="AO17" s="106"/>
      <c r="AP17" s="106"/>
      <c r="AQ17" s="107"/>
      <c r="AR17" s="110" t="s">
        <v>3</v>
      </c>
    </row>
    <row r="18" spans="1:44" s="8" customFormat="1" ht="13.5" customHeight="1">
      <c r="A18" s="193"/>
      <c r="B18" s="194"/>
      <c r="C18" s="194"/>
      <c r="D18" s="194"/>
      <c r="E18" s="194"/>
      <c r="F18" s="194"/>
      <c r="G18" s="194"/>
      <c r="H18" s="194"/>
      <c r="I18" s="195"/>
      <c r="J18" s="195"/>
      <c r="K18" s="196"/>
      <c r="L18" s="198"/>
      <c r="M18" s="108"/>
      <c r="N18" s="108"/>
      <c r="O18" s="108"/>
      <c r="P18" s="108"/>
      <c r="Q18" s="108"/>
      <c r="R18" s="108"/>
      <c r="S18" s="109"/>
      <c r="T18" s="200"/>
      <c r="U18" s="108"/>
      <c r="V18" s="108"/>
      <c r="W18" s="108"/>
      <c r="X18" s="108"/>
      <c r="Y18" s="108"/>
      <c r="Z18" s="108"/>
      <c r="AA18" s="108"/>
      <c r="AB18" s="109"/>
      <c r="AC18" s="200"/>
      <c r="AD18" s="148"/>
      <c r="AE18" s="148"/>
      <c r="AF18" s="148"/>
      <c r="AG18" s="148"/>
      <c r="AH18" s="148"/>
      <c r="AI18" s="148"/>
      <c r="AJ18" s="108"/>
      <c r="AK18" s="108"/>
      <c r="AL18" s="108"/>
      <c r="AM18" s="108"/>
      <c r="AN18" s="108"/>
      <c r="AO18" s="108"/>
      <c r="AP18" s="108"/>
      <c r="AQ18" s="109"/>
      <c r="AR18" s="111"/>
    </row>
    <row r="19" spans="1:44" s="8" customFormat="1" ht="13.5" customHeight="1">
      <c r="A19" s="187" t="s">
        <v>27</v>
      </c>
      <c r="B19" s="176"/>
      <c r="C19" s="176"/>
      <c r="D19" s="176"/>
      <c r="E19" s="176"/>
      <c r="F19" s="176"/>
      <c r="G19" s="176"/>
      <c r="H19" s="176"/>
      <c r="I19" s="176"/>
      <c r="J19" s="176"/>
      <c r="K19" s="178"/>
      <c r="L19" s="118" t="str">
        <f>IF(L9="","",SUM(L9:S18))</f>
        <v/>
      </c>
      <c r="M19" s="119"/>
      <c r="N19" s="119"/>
      <c r="O19" s="119"/>
      <c r="P19" s="119"/>
      <c r="Q19" s="119"/>
      <c r="R19" s="119"/>
      <c r="S19" s="120"/>
      <c r="T19" s="124" t="s">
        <v>26</v>
      </c>
      <c r="U19" s="119" t="str">
        <f>IF(U9="","",SUM(U9:AB18))</f>
        <v/>
      </c>
      <c r="V19" s="119"/>
      <c r="W19" s="119"/>
      <c r="X19" s="119"/>
      <c r="Y19" s="119"/>
      <c r="Z19" s="119"/>
      <c r="AA19" s="119"/>
      <c r="AB19" s="120"/>
      <c r="AC19" s="124" t="s">
        <v>26</v>
      </c>
      <c r="AD19" s="126"/>
      <c r="AE19" s="126"/>
      <c r="AF19" s="126"/>
      <c r="AG19" s="126"/>
      <c r="AH19" s="126"/>
      <c r="AI19" s="126"/>
      <c r="AJ19" s="119" t="str">
        <f>IF(AJ9="","",SUM(AJ9:AQ18))</f>
        <v/>
      </c>
      <c r="AK19" s="119"/>
      <c r="AL19" s="119"/>
      <c r="AM19" s="119"/>
      <c r="AN19" s="119"/>
      <c r="AO19" s="119"/>
      <c r="AP19" s="119"/>
      <c r="AQ19" s="120"/>
      <c r="AR19" s="128" t="s">
        <v>3</v>
      </c>
    </row>
    <row r="20" spans="1:44" s="8" customFormat="1" ht="13.5" customHeight="1">
      <c r="A20" s="188"/>
      <c r="B20" s="177"/>
      <c r="C20" s="177"/>
      <c r="D20" s="177"/>
      <c r="E20" s="177"/>
      <c r="F20" s="177"/>
      <c r="G20" s="177"/>
      <c r="H20" s="177"/>
      <c r="I20" s="177"/>
      <c r="J20" s="177"/>
      <c r="K20" s="179"/>
      <c r="L20" s="121"/>
      <c r="M20" s="122"/>
      <c r="N20" s="122"/>
      <c r="O20" s="122"/>
      <c r="P20" s="122"/>
      <c r="Q20" s="122"/>
      <c r="R20" s="122"/>
      <c r="S20" s="123"/>
      <c r="T20" s="125"/>
      <c r="U20" s="122"/>
      <c r="V20" s="122"/>
      <c r="W20" s="122"/>
      <c r="X20" s="122"/>
      <c r="Y20" s="122"/>
      <c r="Z20" s="122"/>
      <c r="AA20" s="122"/>
      <c r="AB20" s="123"/>
      <c r="AC20" s="125"/>
      <c r="AD20" s="127"/>
      <c r="AE20" s="127"/>
      <c r="AF20" s="127"/>
      <c r="AG20" s="127"/>
      <c r="AH20" s="127"/>
      <c r="AI20" s="127"/>
      <c r="AJ20" s="122"/>
      <c r="AK20" s="122"/>
      <c r="AL20" s="122"/>
      <c r="AM20" s="122"/>
      <c r="AN20" s="122"/>
      <c r="AO20" s="122"/>
      <c r="AP20" s="122"/>
      <c r="AQ20" s="123"/>
      <c r="AR20" s="129"/>
    </row>
    <row r="21" spans="1:44" s="8" customFormat="1" ht="13.5" customHeight="1">
      <c r="A21" s="26"/>
      <c r="B21" s="27"/>
      <c r="C21" s="27"/>
      <c r="D21" s="27"/>
      <c r="E21" s="27"/>
      <c r="F21" s="27"/>
      <c r="G21" s="27"/>
      <c r="H21" s="27"/>
      <c r="I21" s="5"/>
      <c r="J21" s="5"/>
      <c r="K21" s="5"/>
      <c r="L21" s="5"/>
      <c r="M21" s="5"/>
      <c r="N21" s="5"/>
      <c r="O21" s="5"/>
      <c r="P21" s="5"/>
      <c r="Q21" s="5"/>
      <c r="R21" s="6"/>
      <c r="S21" s="5"/>
      <c r="T21" s="5"/>
      <c r="U21" s="5"/>
      <c r="V21" s="5"/>
      <c r="W21" s="5"/>
      <c r="X21" s="5"/>
      <c r="Y21" s="5"/>
      <c r="Z21" s="5"/>
      <c r="AA21" s="5"/>
      <c r="AB21" s="6"/>
      <c r="AC21" s="7"/>
      <c r="AD21" s="7"/>
      <c r="AE21" s="7"/>
      <c r="AF21" s="7"/>
      <c r="AG21" s="7"/>
      <c r="AH21" s="7"/>
      <c r="AI21" s="7"/>
      <c r="AJ21" s="5"/>
      <c r="AK21" s="5"/>
      <c r="AL21" s="5"/>
      <c r="AM21" s="5"/>
      <c r="AN21" s="5"/>
      <c r="AO21" s="5"/>
      <c r="AP21" s="5"/>
      <c r="AQ21" s="5"/>
      <c r="AR21" s="6"/>
    </row>
    <row r="22" spans="1:44" ht="19.5" customHeight="1">
      <c r="A22" s="168" t="s">
        <v>43</v>
      </c>
      <c r="B22" s="168"/>
      <c r="C22" s="168"/>
      <c r="D22" s="168"/>
      <c r="E22" s="168"/>
      <c r="F22" s="168"/>
      <c r="G22" s="168"/>
      <c r="H22" s="168"/>
      <c r="I22" s="168"/>
      <c r="J22" s="168"/>
      <c r="K22" s="168"/>
      <c r="L22" s="168"/>
      <c r="M22" s="168"/>
      <c r="N22" s="168"/>
      <c r="O22" s="168"/>
      <c r="P22" s="168"/>
    </row>
    <row r="23" spans="1:44" s="24" customFormat="1" ht="13.5" customHeight="1">
      <c r="A23" s="112" t="s">
        <v>6</v>
      </c>
      <c r="B23" s="169"/>
      <c r="C23" s="169"/>
      <c r="D23" s="169"/>
      <c r="E23" s="169"/>
      <c r="F23" s="169"/>
      <c r="G23" s="169"/>
      <c r="H23" s="169"/>
      <c r="I23" s="169"/>
      <c r="J23" s="169"/>
      <c r="K23" s="170"/>
      <c r="L23" s="174" t="s">
        <v>15</v>
      </c>
      <c r="M23" s="113"/>
      <c r="N23" s="113"/>
      <c r="O23" s="113"/>
      <c r="P23" s="113"/>
      <c r="Q23" s="113"/>
      <c r="R23" s="113"/>
      <c r="S23" s="113"/>
      <c r="T23" s="113"/>
      <c r="U23" s="113" t="s">
        <v>0</v>
      </c>
      <c r="V23" s="113"/>
      <c r="W23" s="113"/>
      <c r="X23" s="113"/>
      <c r="Y23" s="113"/>
      <c r="Z23" s="113"/>
      <c r="AA23" s="113"/>
      <c r="AB23" s="113"/>
      <c r="AC23" s="113"/>
      <c r="AD23" s="176" t="s">
        <v>16</v>
      </c>
      <c r="AE23" s="176"/>
      <c r="AF23" s="176"/>
      <c r="AG23" s="176"/>
      <c r="AH23" s="176"/>
      <c r="AI23" s="176"/>
      <c r="AJ23" s="176" t="s">
        <v>25</v>
      </c>
      <c r="AK23" s="176"/>
      <c r="AL23" s="176"/>
      <c r="AM23" s="176"/>
      <c r="AN23" s="176"/>
      <c r="AO23" s="176"/>
      <c r="AP23" s="176"/>
      <c r="AQ23" s="176"/>
      <c r="AR23" s="178"/>
    </row>
    <row r="24" spans="1:44" s="24" customFormat="1" ht="13.5" customHeight="1">
      <c r="A24" s="171"/>
      <c r="B24" s="172"/>
      <c r="C24" s="172"/>
      <c r="D24" s="172"/>
      <c r="E24" s="172"/>
      <c r="F24" s="172"/>
      <c r="G24" s="172"/>
      <c r="H24" s="172"/>
      <c r="I24" s="172"/>
      <c r="J24" s="172"/>
      <c r="K24" s="173"/>
      <c r="L24" s="175"/>
      <c r="M24" s="116"/>
      <c r="N24" s="116"/>
      <c r="O24" s="116"/>
      <c r="P24" s="116"/>
      <c r="Q24" s="116"/>
      <c r="R24" s="116"/>
      <c r="S24" s="116"/>
      <c r="T24" s="116"/>
      <c r="U24" s="116"/>
      <c r="V24" s="116"/>
      <c r="W24" s="116"/>
      <c r="X24" s="116"/>
      <c r="Y24" s="116"/>
      <c r="Z24" s="116"/>
      <c r="AA24" s="116"/>
      <c r="AB24" s="116"/>
      <c r="AC24" s="116"/>
      <c r="AD24" s="177"/>
      <c r="AE24" s="177"/>
      <c r="AF24" s="177"/>
      <c r="AG24" s="177"/>
      <c r="AH24" s="177"/>
      <c r="AI24" s="177"/>
      <c r="AJ24" s="177"/>
      <c r="AK24" s="177"/>
      <c r="AL24" s="177"/>
      <c r="AM24" s="177"/>
      <c r="AN24" s="177"/>
      <c r="AO24" s="177"/>
      <c r="AP24" s="177"/>
      <c r="AQ24" s="177"/>
      <c r="AR24" s="179"/>
    </row>
    <row r="25" spans="1:44" s="8" customFormat="1" ht="13.5" customHeight="1">
      <c r="A25" s="158" t="s">
        <v>5</v>
      </c>
      <c r="B25" s="159"/>
      <c r="C25" s="159"/>
      <c r="D25" s="159"/>
      <c r="E25" s="159"/>
      <c r="F25" s="159"/>
      <c r="G25" s="159"/>
      <c r="H25" s="159"/>
      <c r="I25" s="160"/>
      <c r="J25" s="160"/>
      <c r="K25" s="161"/>
      <c r="L25" s="162"/>
      <c r="M25" s="163"/>
      <c r="N25" s="163"/>
      <c r="O25" s="163"/>
      <c r="P25" s="163"/>
      <c r="Q25" s="163"/>
      <c r="R25" s="163"/>
      <c r="S25" s="164"/>
      <c r="T25" s="165" t="s">
        <v>26</v>
      </c>
      <c r="U25" s="163"/>
      <c r="V25" s="163"/>
      <c r="W25" s="163"/>
      <c r="X25" s="163"/>
      <c r="Y25" s="163"/>
      <c r="Z25" s="163"/>
      <c r="AA25" s="163"/>
      <c r="AB25" s="164"/>
      <c r="AC25" s="165" t="s">
        <v>26</v>
      </c>
      <c r="AD25" s="184"/>
      <c r="AE25" s="185"/>
      <c r="AF25" s="185"/>
      <c r="AG25" s="185"/>
      <c r="AH25" s="185"/>
      <c r="AI25" s="185"/>
      <c r="AJ25" s="155" t="str">
        <f>IF(U25="","",IF(AD25="1/3",ROUNDDOWN(U25*1/3,0),IF(AD25="1/2",ROUNDDOWN(U25/2,0),"0")))</f>
        <v/>
      </c>
      <c r="AK25" s="155"/>
      <c r="AL25" s="155"/>
      <c r="AM25" s="155"/>
      <c r="AN25" s="155"/>
      <c r="AO25" s="155"/>
      <c r="AP25" s="155"/>
      <c r="AQ25" s="156"/>
      <c r="AR25" s="182" t="s">
        <v>3</v>
      </c>
    </row>
    <row r="26" spans="1:44" s="8" customFormat="1" ht="13.5" customHeight="1">
      <c r="A26" s="130"/>
      <c r="B26" s="151"/>
      <c r="C26" s="151"/>
      <c r="D26" s="151"/>
      <c r="E26" s="151"/>
      <c r="F26" s="151"/>
      <c r="G26" s="151"/>
      <c r="H26" s="151"/>
      <c r="I26" s="152"/>
      <c r="J26" s="152"/>
      <c r="K26" s="153"/>
      <c r="L26" s="138"/>
      <c r="M26" s="139"/>
      <c r="N26" s="139"/>
      <c r="O26" s="139"/>
      <c r="P26" s="139"/>
      <c r="Q26" s="139"/>
      <c r="R26" s="139"/>
      <c r="S26" s="140"/>
      <c r="T26" s="154"/>
      <c r="U26" s="139"/>
      <c r="V26" s="139"/>
      <c r="W26" s="139"/>
      <c r="X26" s="139"/>
      <c r="Y26" s="139"/>
      <c r="Z26" s="139"/>
      <c r="AA26" s="139"/>
      <c r="AB26" s="140"/>
      <c r="AC26" s="154"/>
      <c r="AD26" s="186"/>
      <c r="AE26" s="186"/>
      <c r="AF26" s="186"/>
      <c r="AG26" s="186"/>
      <c r="AH26" s="186"/>
      <c r="AI26" s="186"/>
      <c r="AJ26" s="106"/>
      <c r="AK26" s="106"/>
      <c r="AL26" s="106"/>
      <c r="AM26" s="106"/>
      <c r="AN26" s="106"/>
      <c r="AO26" s="106"/>
      <c r="AP26" s="106"/>
      <c r="AQ26" s="107"/>
      <c r="AR26" s="183"/>
    </row>
    <row r="27" spans="1:44" s="8" customFormat="1" ht="13.5" customHeight="1">
      <c r="A27" s="130" t="s">
        <v>9</v>
      </c>
      <c r="B27" s="151"/>
      <c r="C27" s="151"/>
      <c r="D27" s="151"/>
      <c r="E27" s="151"/>
      <c r="F27" s="151"/>
      <c r="G27" s="151"/>
      <c r="H27" s="151"/>
      <c r="I27" s="152"/>
      <c r="J27" s="152"/>
      <c r="K27" s="153"/>
      <c r="L27" s="138"/>
      <c r="M27" s="139"/>
      <c r="N27" s="139"/>
      <c r="O27" s="139"/>
      <c r="P27" s="139"/>
      <c r="Q27" s="139"/>
      <c r="R27" s="139"/>
      <c r="S27" s="140"/>
      <c r="T27" s="144" t="s">
        <v>26</v>
      </c>
      <c r="U27" s="139"/>
      <c r="V27" s="139"/>
      <c r="W27" s="139"/>
      <c r="X27" s="139"/>
      <c r="Y27" s="139"/>
      <c r="Z27" s="139"/>
      <c r="AA27" s="139"/>
      <c r="AB27" s="140"/>
      <c r="AC27" s="144" t="s">
        <v>26</v>
      </c>
      <c r="AD27" s="146" t="str">
        <f>IF($AD$25="","",$AD$25)</f>
        <v/>
      </c>
      <c r="AE27" s="147"/>
      <c r="AF27" s="147"/>
      <c r="AG27" s="147"/>
      <c r="AH27" s="147"/>
      <c r="AI27" s="147"/>
      <c r="AJ27" s="106" t="str">
        <f t="shared" ref="AJ27" si="6">IF(U27="","",IF(AD27="1/3",ROUNDDOWN(U27*1/3,0),IF(AD27="1/2",ROUNDDOWN(U27/2,0),"0")))</f>
        <v/>
      </c>
      <c r="AK27" s="106"/>
      <c r="AL27" s="106"/>
      <c r="AM27" s="106"/>
      <c r="AN27" s="106"/>
      <c r="AO27" s="106"/>
      <c r="AP27" s="106"/>
      <c r="AQ27" s="107"/>
      <c r="AR27" s="110" t="s">
        <v>3</v>
      </c>
    </row>
    <row r="28" spans="1:44" s="8" customFormat="1" ht="13.5" customHeight="1">
      <c r="A28" s="130"/>
      <c r="B28" s="151"/>
      <c r="C28" s="151"/>
      <c r="D28" s="151"/>
      <c r="E28" s="151"/>
      <c r="F28" s="151"/>
      <c r="G28" s="151"/>
      <c r="H28" s="151"/>
      <c r="I28" s="152"/>
      <c r="J28" s="152"/>
      <c r="K28" s="153"/>
      <c r="L28" s="138"/>
      <c r="M28" s="139"/>
      <c r="N28" s="139"/>
      <c r="O28" s="139"/>
      <c r="P28" s="139"/>
      <c r="Q28" s="139"/>
      <c r="R28" s="139"/>
      <c r="S28" s="140"/>
      <c r="T28" s="154"/>
      <c r="U28" s="139"/>
      <c r="V28" s="139"/>
      <c r="W28" s="139"/>
      <c r="X28" s="139"/>
      <c r="Y28" s="139"/>
      <c r="Z28" s="139"/>
      <c r="AA28" s="139"/>
      <c r="AB28" s="140"/>
      <c r="AC28" s="154"/>
      <c r="AD28" s="147"/>
      <c r="AE28" s="147"/>
      <c r="AF28" s="147"/>
      <c r="AG28" s="147"/>
      <c r="AH28" s="147"/>
      <c r="AI28" s="147"/>
      <c r="AJ28" s="106"/>
      <c r="AK28" s="106"/>
      <c r="AL28" s="106"/>
      <c r="AM28" s="106"/>
      <c r="AN28" s="106"/>
      <c r="AO28" s="106"/>
      <c r="AP28" s="106"/>
      <c r="AQ28" s="107"/>
      <c r="AR28" s="149"/>
    </row>
    <row r="29" spans="1:44" s="8" customFormat="1" ht="13.5" customHeight="1">
      <c r="A29" s="150" t="s">
        <v>7</v>
      </c>
      <c r="B29" s="151"/>
      <c r="C29" s="151"/>
      <c r="D29" s="151"/>
      <c r="E29" s="151"/>
      <c r="F29" s="151"/>
      <c r="G29" s="151"/>
      <c r="H29" s="151"/>
      <c r="I29" s="152"/>
      <c r="J29" s="152"/>
      <c r="K29" s="153"/>
      <c r="L29" s="138"/>
      <c r="M29" s="139"/>
      <c r="N29" s="139"/>
      <c r="O29" s="139"/>
      <c r="P29" s="139"/>
      <c r="Q29" s="139"/>
      <c r="R29" s="139"/>
      <c r="S29" s="140"/>
      <c r="T29" s="144" t="s">
        <v>26</v>
      </c>
      <c r="U29" s="139"/>
      <c r="V29" s="139"/>
      <c r="W29" s="139"/>
      <c r="X29" s="139"/>
      <c r="Y29" s="139"/>
      <c r="Z29" s="139"/>
      <c r="AA29" s="139"/>
      <c r="AB29" s="140"/>
      <c r="AC29" s="144" t="s">
        <v>26</v>
      </c>
      <c r="AD29" s="146" t="str">
        <f t="shared" ref="AD29" si="7">IF($AD$25="","",$AD$25)</f>
        <v/>
      </c>
      <c r="AE29" s="147"/>
      <c r="AF29" s="147"/>
      <c r="AG29" s="147"/>
      <c r="AH29" s="147"/>
      <c r="AI29" s="147"/>
      <c r="AJ29" s="106" t="str">
        <f t="shared" ref="AJ29" si="8">IF(U29="","",IF(AD29="1/3",ROUNDDOWN(U29*1/3,0),IF(AD29="1/2",ROUNDDOWN(U29/2,0),"0")))</f>
        <v/>
      </c>
      <c r="AK29" s="106"/>
      <c r="AL29" s="106"/>
      <c r="AM29" s="106"/>
      <c r="AN29" s="106"/>
      <c r="AO29" s="106"/>
      <c r="AP29" s="106"/>
      <c r="AQ29" s="107"/>
      <c r="AR29" s="110" t="s">
        <v>3</v>
      </c>
    </row>
    <row r="30" spans="1:44" s="8" customFormat="1" ht="13.5" customHeight="1">
      <c r="A30" s="130"/>
      <c r="B30" s="151"/>
      <c r="C30" s="151"/>
      <c r="D30" s="151"/>
      <c r="E30" s="151"/>
      <c r="F30" s="151"/>
      <c r="G30" s="151"/>
      <c r="H30" s="151"/>
      <c r="I30" s="152"/>
      <c r="J30" s="152"/>
      <c r="K30" s="153"/>
      <c r="L30" s="138"/>
      <c r="M30" s="139"/>
      <c r="N30" s="139"/>
      <c r="O30" s="139"/>
      <c r="P30" s="139"/>
      <c r="Q30" s="139"/>
      <c r="R30" s="139"/>
      <c r="S30" s="140"/>
      <c r="T30" s="154"/>
      <c r="U30" s="139"/>
      <c r="V30" s="139"/>
      <c r="W30" s="139"/>
      <c r="X30" s="139"/>
      <c r="Y30" s="139"/>
      <c r="Z30" s="139"/>
      <c r="AA30" s="139"/>
      <c r="AB30" s="140"/>
      <c r="AC30" s="154"/>
      <c r="AD30" s="147"/>
      <c r="AE30" s="147"/>
      <c r="AF30" s="147"/>
      <c r="AG30" s="147"/>
      <c r="AH30" s="147"/>
      <c r="AI30" s="147"/>
      <c r="AJ30" s="106"/>
      <c r="AK30" s="106"/>
      <c r="AL30" s="106"/>
      <c r="AM30" s="106"/>
      <c r="AN30" s="106"/>
      <c r="AO30" s="106"/>
      <c r="AP30" s="106"/>
      <c r="AQ30" s="107"/>
      <c r="AR30" s="149"/>
    </row>
    <row r="31" spans="1:44" s="8" customFormat="1" ht="13.5" customHeight="1">
      <c r="A31" s="150" t="s">
        <v>8</v>
      </c>
      <c r="B31" s="151"/>
      <c r="C31" s="151"/>
      <c r="D31" s="151"/>
      <c r="E31" s="151"/>
      <c r="F31" s="151"/>
      <c r="G31" s="151"/>
      <c r="H31" s="151"/>
      <c r="I31" s="152"/>
      <c r="J31" s="152"/>
      <c r="K31" s="153"/>
      <c r="L31" s="138"/>
      <c r="M31" s="139"/>
      <c r="N31" s="139"/>
      <c r="O31" s="139"/>
      <c r="P31" s="139"/>
      <c r="Q31" s="139"/>
      <c r="R31" s="139"/>
      <c r="S31" s="140"/>
      <c r="T31" s="144" t="s">
        <v>26</v>
      </c>
      <c r="U31" s="139"/>
      <c r="V31" s="139"/>
      <c r="W31" s="139"/>
      <c r="X31" s="139"/>
      <c r="Y31" s="139"/>
      <c r="Z31" s="139"/>
      <c r="AA31" s="139"/>
      <c r="AB31" s="140"/>
      <c r="AC31" s="144" t="s">
        <v>26</v>
      </c>
      <c r="AD31" s="146" t="str">
        <f t="shared" ref="AD31" si="9">IF($AD$25="","",$AD$25)</f>
        <v/>
      </c>
      <c r="AE31" s="147"/>
      <c r="AF31" s="147"/>
      <c r="AG31" s="147"/>
      <c r="AH31" s="147"/>
      <c r="AI31" s="147"/>
      <c r="AJ31" s="106" t="str">
        <f t="shared" ref="AJ31" si="10">IF(U31="","",IF(AD31="1/3",ROUNDDOWN(U31*1/3,0),IF(AD31="1/2",ROUNDDOWN(U31/2,0),"0")))</f>
        <v/>
      </c>
      <c r="AK31" s="106"/>
      <c r="AL31" s="106"/>
      <c r="AM31" s="106"/>
      <c r="AN31" s="106"/>
      <c r="AO31" s="106"/>
      <c r="AP31" s="106"/>
      <c r="AQ31" s="107"/>
      <c r="AR31" s="110" t="s">
        <v>3</v>
      </c>
    </row>
    <row r="32" spans="1:44" s="8" customFormat="1" ht="13.5" customHeight="1">
      <c r="A32" s="130"/>
      <c r="B32" s="151"/>
      <c r="C32" s="151"/>
      <c r="D32" s="151"/>
      <c r="E32" s="151"/>
      <c r="F32" s="151"/>
      <c r="G32" s="151"/>
      <c r="H32" s="151"/>
      <c r="I32" s="152"/>
      <c r="J32" s="152"/>
      <c r="K32" s="153"/>
      <c r="L32" s="138"/>
      <c r="M32" s="139"/>
      <c r="N32" s="139"/>
      <c r="O32" s="139"/>
      <c r="P32" s="139"/>
      <c r="Q32" s="139"/>
      <c r="R32" s="139"/>
      <c r="S32" s="140"/>
      <c r="T32" s="154"/>
      <c r="U32" s="139"/>
      <c r="V32" s="139"/>
      <c r="W32" s="139"/>
      <c r="X32" s="139"/>
      <c r="Y32" s="139"/>
      <c r="Z32" s="139"/>
      <c r="AA32" s="139"/>
      <c r="AB32" s="140"/>
      <c r="AC32" s="154"/>
      <c r="AD32" s="147"/>
      <c r="AE32" s="147"/>
      <c r="AF32" s="147"/>
      <c r="AG32" s="147"/>
      <c r="AH32" s="147"/>
      <c r="AI32" s="147"/>
      <c r="AJ32" s="106"/>
      <c r="AK32" s="106"/>
      <c r="AL32" s="106"/>
      <c r="AM32" s="106"/>
      <c r="AN32" s="106"/>
      <c r="AO32" s="106"/>
      <c r="AP32" s="106"/>
      <c r="AQ32" s="107"/>
      <c r="AR32" s="149"/>
    </row>
    <row r="33" spans="1:48" s="8" customFormat="1" ht="13.5" customHeight="1">
      <c r="A33" s="130" t="s">
        <v>4</v>
      </c>
      <c r="B33" s="131"/>
      <c r="C33" s="131"/>
      <c r="D33" s="131"/>
      <c r="E33" s="131"/>
      <c r="F33" s="131"/>
      <c r="G33" s="131"/>
      <c r="H33" s="131"/>
      <c r="I33" s="132"/>
      <c r="J33" s="132"/>
      <c r="K33" s="133"/>
      <c r="L33" s="138"/>
      <c r="M33" s="139"/>
      <c r="N33" s="139"/>
      <c r="O33" s="139"/>
      <c r="P33" s="139"/>
      <c r="Q33" s="139"/>
      <c r="R33" s="139"/>
      <c r="S33" s="140"/>
      <c r="T33" s="144" t="s">
        <v>26</v>
      </c>
      <c r="U33" s="139"/>
      <c r="V33" s="139"/>
      <c r="W33" s="139"/>
      <c r="X33" s="139"/>
      <c r="Y33" s="139"/>
      <c r="Z33" s="139"/>
      <c r="AA33" s="139"/>
      <c r="AB33" s="140"/>
      <c r="AC33" s="144" t="s">
        <v>26</v>
      </c>
      <c r="AD33" s="146" t="str">
        <f t="shared" ref="AD33" si="11">IF($AD$25="","",$AD$25)</f>
        <v/>
      </c>
      <c r="AE33" s="147"/>
      <c r="AF33" s="147"/>
      <c r="AG33" s="147"/>
      <c r="AH33" s="147"/>
      <c r="AI33" s="147"/>
      <c r="AJ33" s="106" t="str">
        <f t="shared" ref="AJ33" si="12">IF(U33="","",IF(AD33="1/3",ROUNDDOWN(U33*1/3,0),IF(AD33="1/2",ROUNDDOWN(U33/2,0),"0")))</f>
        <v/>
      </c>
      <c r="AK33" s="106"/>
      <c r="AL33" s="106"/>
      <c r="AM33" s="106"/>
      <c r="AN33" s="106"/>
      <c r="AO33" s="106"/>
      <c r="AP33" s="106"/>
      <c r="AQ33" s="107"/>
      <c r="AR33" s="110" t="s">
        <v>3</v>
      </c>
    </row>
    <row r="34" spans="1:48" s="8" customFormat="1" ht="13.5" customHeight="1">
      <c r="A34" s="134"/>
      <c r="B34" s="135"/>
      <c r="C34" s="135"/>
      <c r="D34" s="135"/>
      <c r="E34" s="135"/>
      <c r="F34" s="135"/>
      <c r="G34" s="135"/>
      <c r="H34" s="135"/>
      <c r="I34" s="136"/>
      <c r="J34" s="136"/>
      <c r="K34" s="137"/>
      <c r="L34" s="141"/>
      <c r="M34" s="142"/>
      <c r="N34" s="142"/>
      <c r="O34" s="142"/>
      <c r="P34" s="142"/>
      <c r="Q34" s="142"/>
      <c r="R34" s="142"/>
      <c r="S34" s="143"/>
      <c r="T34" s="145"/>
      <c r="U34" s="142"/>
      <c r="V34" s="142"/>
      <c r="W34" s="142"/>
      <c r="X34" s="142"/>
      <c r="Y34" s="142"/>
      <c r="Z34" s="142"/>
      <c r="AA34" s="142"/>
      <c r="AB34" s="143"/>
      <c r="AC34" s="145"/>
      <c r="AD34" s="148"/>
      <c r="AE34" s="148"/>
      <c r="AF34" s="148"/>
      <c r="AG34" s="148"/>
      <c r="AH34" s="148"/>
      <c r="AI34" s="148"/>
      <c r="AJ34" s="108"/>
      <c r="AK34" s="108"/>
      <c r="AL34" s="108"/>
      <c r="AM34" s="108"/>
      <c r="AN34" s="108"/>
      <c r="AO34" s="108"/>
      <c r="AP34" s="108"/>
      <c r="AQ34" s="109"/>
      <c r="AR34" s="111"/>
    </row>
    <row r="35" spans="1:48" s="8" customFormat="1" ht="13.5" customHeight="1">
      <c r="A35" s="112" t="s">
        <v>19</v>
      </c>
      <c r="B35" s="113"/>
      <c r="C35" s="113"/>
      <c r="D35" s="113"/>
      <c r="E35" s="113"/>
      <c r="F35" s="113"/>
      <c r="G35" s="113"/>
      <c r="H35" s="113"/>
      <c r="I35" s="113"/>
      <c r="J35" s="113"/>
      <c r="K35" s="114"/>
      <c r="L35" s="118" t="str">
        <f>IF(L25="","",SUM(L25:S34))</f>
        <v/>
      </c>
      <c r="M35" s="119"/>
      <c r="N35" s="119"/>
      <c r="O35" s="119"/>
      <c r="P35" s="119"/>
      <c r="Q35" s="119"/>
      <c r="R35" s="119"/>
      <c r="S35" s="120"/>
      <c r="T35" s="124" t="s">
        <v>26</v>
      </c>
      <c r="U35" s="119" t="str">
        <f>IF(U25="","",SUM(U25:AB34))</f>
        <v/>
      </c>
      <c r="V35" s="119"/>
      <c r="W35" s="119"/>
      <c r="X35" s="119"/>
      <c r="Y35" s="119"/>
      <c r="Z35" s="119"/>
      <c r="AA35" s="119"/>
      <c r="AB35" s="120"/>
      <c r="AC35" s="124" t="s">
        <v>26</v>
      </c>
      <c r="AD35" s="126"/>
      <c r="AE35" s="126"/>
      <c r="AF35" s="126"/>
      <c r="AG35" s="126"/>
      <c r="AH35" s="126"/>
      <c r="AI35" s="126"/>
      <c r="AJ35" s="119" t="str">
        <f>IF(AJ29="","",SUM(AJ25:AQ34))</f>
        <v/>
      </c>
      <c r="AK35" s="119"/>
      <c r="AL35" s="119"/>
      <c r="AM35" s="119"/>
      <c r="AN35" s="119"/>
      <c r="AO35" s="119"/>
      <c r="AP35" s="119"/>
      <c r="AQ35" s="120"/>
      <c r="AR35" s="180" t="s">
        <v>3</v>
      </c>
    </row>
    <row r="36" spans="1:48" s="8" customFormat="1" ht="13.5" customHeight="1">
      <c r="A36" s="115"/>
      <c r="B36" s="116"/>
      <c r="C36" s="116"/>
      <c r="D36" s="116"/>
      <c r="E36" s="116"/>
      <c r="F36" s="116"/>
      <c r="G36" s="116"/>
      <c r="H36" s="116"/>
      <c r="I36" s="116"/>
      <c r="J36" s="116"/>
      <c r="K36" s="117"/>
      <c r="L36" s="121"/>
      <c r="M36" s="122"/>
      <c r="N36" s="122"/>
      <c r="O36" s="122"/>
      <c r="P36" s="122"/>
      <c r="Q36" s="122"/>
      <c r="R36" s="122"/>
      <c r="S36" s="123"/>
      <c r="T36" s="125"/>
      <c r="U36" s="122"/>
      <c r="V36" s="122"/>
      <c r="W36" s="122"/>
      <c r="X36" s="122"/>
      <c r="Y36" s="122"/>
      <c r="Z36" s="122"/>
      <c r="AA36" s="122"/>
      <c r="AB36" s="123"/>
      <c r="AC36" s="125"/>
      <c r="AD36" s="127"/>
      <c r="AE36" s="127"/>
      <c r="AF36" s="127"/>
      <c r="AG36" s="127"/>
      <c r="AH36" s="127"/>
      <c r="AI36" s="127"/>
      <c r="AJ36" s="122"/>
      <c r="AK36" s="122"/>
      <c r="AL36" s="122"/>
      <c r="AM36" s="122"/>
      <c r="AN36" s="122"/>
      <c r="AO36" s="122"/>
      <c r="AP36" s="122"/>
      <c r="AQ36" s="123"/>
      <c r="AR36" s="181"/>
      <c r="AV36" s="28"/>
    </row>
    <row r="37" spans="1:48" s="8" customFormat="1" ht="13.5"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row>
    <row r="38" spans="1:48" ht="19.5" customHeight="1">
      <c r="A38" s="168" t="s">
        <v>43</v>
      </c>
      <c r="B38" s="168"/>
      <c r="C38" s="168"/>
      <c r="D38" s="168"/>
      <c r="E38" s="168"/>
      <c r="F38" s="168"/>
      <c r="G38" s="168"/>
      <c r="H38" s="168"/>
      <c r="I38" s="168"/>
      <c r="J38" s="168"/>
      <c r="K38" s="168"/>
      <c r="L38" s="168"/>
      <c r="M38" s="168"/>
      <c r="N38" s="168"/>
      <c r="O38" s="168"/>
      <c r="P38" s="168"/>
    </row>
    <row r="39" spans="1:48" s="24" customFormat="1" ht="13.5" customHeight="1">
      <c r="A39" s="112" t="s">
        <v>6</v>
      </c>
      <c r="B39" s="169"/>
      <c r="C39" s="169"/>
      <c r="D39" s="169"/>
      <c r="E39" s="169"/>
      <c r="F39" s="169"/>
      <c r="G39" s="169"/>
      <c r="H39" s="169"/>
      <c r="I39" s="169"/>
      <c r="J39" s="169"/>
      <c r="K39" s="170"/>
      <c r="L39" s="174" t="s">
        <v>15</v>
      </c>
      <c r="M39" s="113"/>
      <c r="N39" s="113"/>
      <c r="O39" s="113"/>
      <c r="P39" s="113"/>
      <c r="Q39" s="113"/>
      <c r="R39" s="113"/>
      <c r="S39" s="113"/>
      <c r="T39" s="113"/>
      <c r="U39" s="113" t="s">
        <v>0</v>
      </c>
      <c r="V39" s="113"/>
      <c r="W39" s="113"/>
      <c r="X39" s="113"/>
      <c r="Y39" s="113"/>
      <c r="Z39" s="113"/>
      <c r="AA39" s="113"/>
      <c r="AB39" s="113"/>
      <c r="AC39" s="113"/>
      <c r="AD39" s="176" t="s">
        <v>16</v>
      </c>
      <c r="AE39" s="176"/>
      <c r="AF39" s="176"/>
      <c r="AG39" s="176"/>
      <c r="AH39" s="176"/>
      <c r="AI39" s="176"/>
      <c r="AJ39" s="176" t="s">
        <v>25</v>
      </c>
      <c r="AK39" s="176"/>
      <c r="AL39" s="176"/>
      <c r="AM39" s="176"/>
      <c r="AN39" s="176"/>
      <c r="AO39" s="176"/>
      <c r="AP39" s="176"/>
      <c r="AQ39" s="176"/>
      <c r="AR39" s="178"/>
    </row>
    <row r="40" spans="1:48" s="24" customFormat="1" ht="13.5" customHeight="1">
      <c r="A40" s="171"/>
      <c r="B40" s="172"/>
      <c r="C40" s="172"/>
      <c r="D40" s="172"/>
      <c r="E40" s="172"/>
      <c r="F40" s="172"/>
      <c r="G40" s="172"/>
      <c r="H40" s="172"/>
      <c r="I40" s="172"/>
      <c r="J40" s="172"/>
      <c r="K40" s="173"/>
      <c r="L40" s="175"/>
      <c r="M40" s="116"/>
      <c r="N40" s="116"/>
      <c r="O40" s="116"/>
      <c r="P40" s="116"/>
      <c r="Q40" s="116"/>
      <c r="R40" s="116"/>
      <c r="S40" s="116"/>
      <c r="T40" s="116"/>
      <c r="U40" s="116"/>
      <c r="V40" s="116"/>
      <c r="W40" s="116"/>
      <c r="X40" s="116"/>
      <c r="Y40" s="116"/>
      <c r="Z40" s="116"/>
      <c r="AA40" s="116"/>
      <c r="AB40" s="116"/>
      <c r="AC40" s="116"/>
      <c r="AD40" s="177"/>
      <c r="AE40" s="177"/>
      <c r="AF40" s="177"/>
      <c r="AG40" s="177"/>
      <c r="AH40" s="177"/>
      <c r="AI40" s="177"/>
      <c r="AJ40" s="177"/>
      <c r="AK40" s="177"/>
      <c r="AL40" s="177"/>
      <c r="AM40" s="177"/>
      <c r="AN40" s="177"/>
      <c r="AO40" s="177"/>
      <c r="AP40" s="177"/>
      <c r="AQ40" s="177"/>
      <c r="AR40" s="179"/>
    </row>
    <row r="41" spans="1:48" s="8" customFormat="1" ht="13.5" customHeight="1">
      <c r="A41" s="158" t="s">
        <v>5</v>
      </c>
      <c r="B41" s="159"/>
      <c r="C41" s="159"/>
      <c r="D41" s="159"/>
      <c r="E41" s="159"/>
      <c r="F41" s="159"/>
      <c r="G41" s="159"/>
      <c r="H41" s="159"/>
      <c r="I41" s="160"/>
      <c r="J41" s="160"/>
      <c r="K41" s="161"/>
      <c r="L41" s="162"/>
      <c r="M41" s="163"/>
      <c r="N41" s="163"/>
      <c r="O41" s="163"/>
      <c r="P41" s="163"/>
      <c r="Q41" s="163"/>
      <c r="R41" s="163"/>
      <c r="S41" s="164"/>
      <c r="T41" s="165" t="s">
        <v>26</v>
      </c>
      <c r="U41" s="163"/>
      <c r="V41" s="163"/>
      <c r="W41" s="163"/>
      <c r="X41" s="163"/>
      <c r="Y41" s="163"/>
      <c r="Z41" s="163"/>
      <c r="AA41" s="163"/>
      <c r="AB41" s="164"/>
      <c r="AC41" s="165" t="s">
        <v>26</v>
      </c>
      <c r="AD41" s="166" t="str">
        <f>IF($AD$25="","",$AD$25)</f>
        <v/>
      </c>
      <c r="AE41" s="167"/>
      <c r="AF41" s="167"/>
      <c r="AG41" s="167"/>
      <c r="AH41" s="167"/>
      <c r="AI41" s="167"/>
      <c r="AJ41" s="155" t="str">
        <f>IF(U41="","",IF(AD41="1/3",ROUNDDOWN(U41*1/3,0),IF(AD41="1/2",ROUNDDOWN(U41/2,0),"0")))</f>
        <v/>
      </c>
      <c r="AK41" s="155"/>
      <c r="AL41" s="155"/>
      <c r="AM41" s="155"/>
      <c r="AN41" s="155"/>
      <c r="AO41" s="155"/>
      <c r="AP41" s="155"/>
      <c r="AQ41" s="156"/>
      <c r="AR41" s="157" t="s">
        <v>3</v>
      </c>
    </row>
    <row r="42" spans="1:48" s="8" customFormat="1" ht="13.5" customHeight="1">
      <c r="A42" s="130"/>
      <c r="B42" s="151"/>
      <c r="C42" s="151"/>
      <c r="D42" s="151"/>
      <c r="E42" s="151"/>
      <c r="F42" s="151"/>
      <c r="G42" s="151"/>
      <c r="H42" s="151"/>
      <c r="I42" s="152"/>
      <c r="J42" s="152"/>
      <c r="K42" s="153"/>
      <c r="L42" s="138"/>
      <c r="M42" s="139"/>
      <c r="N42" s="139"/>
      <c r="O42" s="139"/>
      <c r="P42" s="139"/>
      <c r="Q42" s="139"/>
      <c r="R42" s="139"/>
      <c r="S42" s="140"/>
      <c r="T42" s="154"/>
      <c r="U42" s="139"/>
      <c r="V42" s="139"/>
      <c r="W42" s="139"/>
      <c r="X42" s="139"/>
      <c r="Y42" s="139"/>
      <c r="Z42" s="139"/>
      <c r="AA42" s="139"/>
      <c r="AB42" s="140"/>
      <c r="AC42" s="154"/>
      <c r="AD42" s="147"/>
      <c r="AE42" s="147"/>
      <c r="AF42" s="147"/>
      <c r="AG42" s="147"/>
      <c r="AH42" s="147"/>
      <c r="AI42" s="147"/>
      <c r="AJ42" s="106"/>
      <c r="AK42" s="106"/>
      <c r="AL42" s="106"/>
      <c r="AM42" s="106"/>
      <c r="AN42" s="106"/>
      <c r="AO42" s="106"/>
      <c r="AP42" s="106"/>
      <c r="AQ42" s="107"/>
      <c r="AR42" s="149"/>
    </row>
    <row r="43" spans="1:48" s="8" customFormat="1" ht="13.5" customHeight="1">
      <c r="A43" s="130" t="s">
        <v>9</v>
      </c>
      <c r="B43" s="151"/>
      <c r="C43" s="151"/>
      <c r="D43" s="151"/>
      <c r="E43" s="151"/>
      <c r="F43" s="151"/>
      <c r="G43" s="151"/>
      <c r="H43" s="151"/>
      <c r="I43" s="152"/>
      <c r="J43" s="152"/>
      <c r="K43" s="153"/>
      <c r="L43" s="138"/>
      <c r="M43" s="139"/>
      <c r="N43" s="139"/>
      <c r="O43" s="139"/>
      <c r="P43" s="139"/>
      <c r="Q43" s="139"/>
      <c r="R43" s="139"/>
      <c r="S43" s="140"/>
      <c r="T43" s="144" t="s">
        <v>26</v>
      </c>
      <c r="U43" s="139"/>
      <c r="V43" s="139"/>
      <c r="W43" s="139"/>
      <c r="X43" s="139"/>
      <c r="Y43" s="139"/>
      <c r="Z43" s="139"/>
      <c r="AA43" s="139"/>
      <c r="AB43" s="140"/>
      <c r="AC43" s="144" t="s">
        <v>26</v>
      </c>
      <c r="AD43" s="146" t="str">
        <f t="shared" ref="AD43" si="13">IF($AD$25="","",$AD$25)</f>
        <v/>
      </c>
      <c r="AE43" s="147"/>
      <c r="AF43" s="147"/>
      <c r="AG43" s="147"/>
      <c r="AH43" s="147"/>
      <c r="AI43" s="147"/>
      <c r="AJ43" s="106" t="str">
        <f t="shared" ref="AJ43" si="14">IF(U43="","",IF(AD43="1/3",ROUNDDOWN(U43*1/3,0),IF(AD43="1/2",ROUNDDOWN(U43/2,0),"0")))</f>
        <v/>
      </c>
      <c r="AK43" s="106"/>
      <c r="AL43" s="106"/>
      <c r="AM43" s="106"/>
      <c r="AN43" s="106"/>
      <c r="AO43" s="106"/>
      <c r="AP43" s="106"/>
      <c r="AQ43" s="107"/>
      <c r="AR43" s="110" t="s">
        <v>3</v>
      </c>
    </row>
    <row r="44" spans="1:48" s="8" customFormat="1" ht="13.5" customHeight="1">
      <c r="A44" s="130"/>
      <c r="B44" s="151"/>
      <c r="C44" s="151"/>
      <c r="D44" s="151"/>
      <c r="E44" s="151"/>
      <c r="F44" s="151"/>
      <c r="G44" s="151"/>
      <c r="H44" s="151"/>
      <c r="I44" s="152"/>
      <c r="J44" s="152"/>
      <c r="K44" s="153"/>
      <c r="L44" s="138"/>
      <c r="M44" s="139"/>
      <c r="N44" s="139"/>
      <c r="O44" s="139"/>
      <c r="P44" s="139"/>
      <c r="Q44" s="139"/>
      <c r="R44" s="139"/>
      <c r="S44" s="140"/>
      <c r="T44" s="154"/>
      <c r="U44" s="139"/>
      <c r="V44" s="139"/>
      <c r="W44" s="139"/>
      <c r="X44" s="139"/>
      <c r="Y44" s="139"/>
      <c r="Z44" s="139"/>
      <c r="AA44" s="139"/>
      <c r="AB44" s="140"/>
      <c r="AC44" s="154"/>
      <c r="AD44" s="147"/>
      <c r="AE44" s="147"/>
      <c r="AF44" s="147"/>
      <c r="AG44" s="147"/>
      <c r="AH44" s="147"/>
      <c r="AI44" s="147"/>
      <c r="AJ44" s="106"/>
      <c r="AK44" s="106"/>
      <c r="AL44" s="106"/>
      <c r="AM44" s="106"/>
      <c r="AN44" s="106"/>
      <c r="AO44" s="106"/>
      <c r="AP44" s="106"/>
      <c r="AQ44" s="107"/>
      <c r="AR44" s="149"/>
    </row>
    <row r="45" spans="1:48" s="8" customFormat="1" ht="13.5" customHeight="1">
      <c r="A45" s="150" t="s">
        <v>7</v>
      </c>
      <c r="B45" s="151"/>
      <c r="C45" s="151"/>
      <c r="D45" s="151"/>
      <c r="E45" s="151"/>
      <c r="F45" s="151"/>
      <c r="G45" s="151"/>
      <c r="H45" s="151"/>
      <c r="I45" s="152"/>
      <c r="J45" s="152"/>
      <c r="K45" s="153"/>
      <c r="L45" s="138"/>
      <c r="M45" s="139"/>
      <c r="N45" s="139"/>
      <c r="O45" s="139"/>
      <c r="P45" s="139"/>
      <c r="Q45" s="139"/>
      <c r="R45" s="139"/>
      <c r="S45" s="140"/>
      <c r="T45" s="144" t="s">
        <v>26</v>
      </c>
      <c r="U45" s="139"/>
      <c r="V45" s="139"/>
      <c r="W45" s="139"/>
      <c r="X45" s="139"/>
      <c r="Y45" s="139"/>
      <c r="Z45" s="139"/>
      <c r="AA45" s="139"/>
      <c r="AB45" s="140"/>
      <c r="AC45" s="144" t="s">
        <v>26</v>
      </c>
      <c r="AD45" s="146" t="str">
        <f t="shared" ref="AD45" si="15">IF($AD$25="","",$AD$25)</f>
        <v/>
      </c>
      <c r="AE45" s="147"/>
      <c r="AF45" s="147"/>
      <c r="AG45" s="147"/>
      <c r="AH45" s="147"/>
      <c r="AI45" s="147"/>
      <c r="AJ45" s="106" t="str">
        <f t="shared" ref="AJ45" si="16">IF(U45="","",IF(AD45="1/3",ROUNDDOWN(U45*1/3,0),IF(AD45="1/2",ROUNDDOWN(U45/2,0),"0")))</f>
        <v/>
      </c>
      <c r="AK45" s="106"/>
      <c r="AL45" s="106"/>
      <c r="AM45" s="106"/>
      <c r="AN45" s="106"/>
      <c r="AO45" s="106"/>
      <c r="AP45" s="106"/>
      <c r="AQ45" s="107"/>
      <c r="AR45" s="110" t="s">
        <v>3</v>
      </c>
    </row>
    <row r="46" spans="1:48" s="8" customFormat="1" ht="13.5" customHeight="1">
      <c r="A46" s="130"/>
      <c r="B46" s="151"/>
      <c r="C46" s="151"/>
      <c r="D46" s="151"/>
      <c r="E46" s="151"/>
      <c r="F46" s="151"/>
      <c r="G46" s="151"/>
      <c r="H46" s="151"/>
      <c r="I46" s="152"/>
      <c r="J46" s="152"/>
      <c r="K46" s="153"/>
      <c r="L46" s="138"/>
      <c r="M46" s="139"/>
      <c r="N46" s="139"/>
      <c r="O46" s="139"/>
      <c r="P46" s="139"/>
      <c r="Q46" s="139"/>
      <c r="R46" s="139"/>
      <c r="S46" s="140"/>
      <c r="T46" s="154"/>
      <c r="U46" s="139"/>
      <c r="V46" s="139"/>
      <c r="W46" s="139"/>
      <c r="X46" s="139"/>
      <c r="Y46" s="139"/>
      <c r="Z46" s="139"/>
      <c r="AA46" s="139"/>
      <c r="AB46" s="140"/>
      <c r="AC46" s="154"/>
      <c r="AD46" s="147"/>
      <c r="AE46" s="147"/>
      <c r="AF46" s="147"/>
      <c r="AG46" s="147"/>
      <c r="AH46" s="147"/>
      <c r="AI46" s="147"/>
      <c r="AJ46" s="106"/>
      <c r="AK46" s="106"/>
      <c r="AL46" s="106"/>
      <c r="AM46" s="106"/>
      <c r="AN46" s="106"/>
      <c r="AO46" s="106"/>
      <c r="AP46" s="106"/>
      <c r="AQ46" s="107"/>
      <c r="AR46" s="149"/>
    </row>
    <row r="47" spans="1:48" s="8" customFormat="1" ht="13.5" customHeight="1">
      <c r="A47" s="150" t="s">
        <v>8</v>
      </c>
      <c r="B47" s="151"/>
      <c r="C47" s="151"/>
      <c r="D47" s="151"/>
      <c r="E47" s="151"/>
      <c r="F47" s="151"/>
      <c r="G47" s="151"/>
      <c r="H47" s="151"/>
      <c r="I47" s="152"/>
      <c r="J47" s="152"/>
      <c r="K47" s="153"/>
      <c r="L47" s="138"/>
      <c r="M47" s="139"/>
      <c r="N47" s="139"/>
      <c r="O47" s="139"/>
      <c r="P47" s="139"/>
      <c r="Q47" s="139"/>
      <c r="R47" s="139"/>
      <c r="S47" s="140"/>
      <c r="T47" s="144" t="s">
        <v>26</v>
      </c>
      <c r="U47" s="139"/>
      <c r="V47" s="139"/>
      <c r="W47" s="139"/>
      <c r="X47" s="139"/>
      <c r="Y47" s="139"/>
      <c r="Z47" s="139"/>
      <c r="AA47" s="139"/>
      <c r="AB47" s="140"/>
      <c r="AC47" s="144" t="s">
        <v>26</v>
      </c>
      <c r="AD47" s="146" t="str">
        <f t="shared" ref="AD47" si="17">IF($AD$25="","",$AD$25)</f>
        <v/>
      </c>
      <c r="AE47" s="147"/>
      <c r="AF47" s="147"/>
      <c r="AG47" s="147"/>
      <c r="AH47" s="147"/>
      <c r="AI47" s="147"/>
      <c r="AJ47" s="106" t="str">
        <f t="shared" ref="AJ47" si="18">IF(U47="","",IF(AD47="1/3",ROUNDDOWN(U47*1/3,0),IF(AD47="1/2",ROUNDDOWN(U47/2,0),"0")))</f>
        <v/>
      </c>
      <c r="AK47" s="106"/>
      <c r="AL47" s="106"/>
      <c r="AM47" s="106"/>
      <c r="AN47" s="106"/>
      <c r="AO47" s="106"/>
      <c r="AP47" s="106"/>
      <c r="AQ47" s="107"/>
      <c r="AR47" s="110" t="s">
        <v>3</v>
      </c>
    </row>
    <row r="48" spans="1:48" s="8" customFormat="1" ht="13.5" customHeight="1">
      <c r="A48" s="130"/>
      <c r="B48" s="151"/>
      <c r="C48" s="151"/>
      <c r="D48" s="151"/>
      <c r="E48" s="151"/>
      <c r="F48" s="151"/>
      <c r="G48" s="151"/>
      <c r="H48" s="151"/>
      <c r="I48" s="152"/>
      <c r="J48" s="152"/>
      <c r="K48" s="153"/>
      <c r="L48" s="138"/>
      <c r="M48" s="139"/>
      <c r="N48" s="139"/>
      <c r="O48" s="139"/>
      <c r="P48" s="139"/>
      <c r="Q48" s="139"/>
      <c r="R48" s="139"/>
      <c r="S48" s="140"/>
      <c r="T48" s="154"/>
      <c r="U48" s="139"/>
      <c r="V48" s="139"/>
      <c r="W48" s="139"/>
      <c r="X48" s="139"/>
      <c r="Y48" s="139"/>
      <c r="Z48" s="139"/>
      <c r="AA48" s="139"/>
      <c r="AB48" s="140"/>
      <c r="AC48" s="154"/>
      <c r="AD48" s="147"/>
      <c r="AE48" s="147"/>
      <c r="AF48" s="147"/>
      <c r="AG48" s="147"/>
      <c r="AH48" s="147"/>
      <c r="AI48" s="147"/>
      <c r="AJ48" s="106"/>
      <c r="AK48" s="106"/>
      <c r="AL48" s="106"/>
      <c r="AM48" s="106"/>
      <c r="AN48" s="106"/>
      <c r="AO48" s="106"/>
      <c r="AP48" s="106"/>
      <c r="AQ48" s="107"/>
      <c r="AR48" s="149"/>
    </row>
    <row r="49" spans="1:48" s="8" customFormat="1" ht="13.5" customHeight="1">
      <c r="A49" s="130" t="s">
        <v>4</v>
      </c>
      <c r="B49" s="131"/>
      <c r="C49" s="131"/>
      <c r="D49" s="131"/>
      <c r="E49" s="131"/>
      <c r="F49" s="131"/>
      <c r="G49" s="131"/>
      <c r="H49" s="131"/>
      <c r="I49" s="132"/>
      <c r="J49" s="132"/>
      <c r="K49" s="133"/>
      <c r="L49" s="138"/>
      <c r="M49" s="139"/>
      <c r="N49" s="139"/>
      <c r="O49" s="139"/>
      <c r="P49" s="139"/>
      <c r="Q49" s="139"/>
      <c r="R49" s="139"/>
      <c r="S49" s="140"/>
      <c r="T49" s="144" t="s">
        <v>26</v>
      </c>
      <c r="U49" s="139"/>
      <c r="V49" s="139"/>
      <c r="W49" s="139"/>
      <c r="X49" s="139"/>
      <c r="Y49" s="139"/>
      <c r="Z49" s="139"/>
      <c r="AA49" s="139"/>
      <c r="AB49" s="140"/>
      <c r="AC49" s="144" t="s">
        <v>26</v>
      </c>
      <c r="AD49" s="146" t="str">
        <f t="shared" ref="AD49" si="19">IF($AD$25="","",$AD$25)</f>
        <v/>
      </c>
      <c r="AE49" s="147"/>
      <c r="AF49" s="147"/>
      <c r="AG49" s="147"/>
      <c r="AH49" s="147"/>
      <c r="AI49" s="147"/>
      <c r="AJ49" s="106" t="str">
        <f t="shared" ref="AJ49" si="20">IF(U49="","",IF(AD49="1/3",ROUNDDOWN(U49*1/3,0),IF(AD49="1/2",ROUNDDOWN(U49/2,0),"0")))</f>
        <v/>
      </c>
      <c r="AK49" s="106"/>
      <c r="AL49" s="106"/>
      <c r="AM49" s="106"/>
      <c r="AN49" s="106"/>
      <c r="AO49" s="106"/>
      <c r="AP49" s="106"/>
      <c r="AQ49" s="107"/>
      <c r="AR49" s="110" t="s">
        <v>3</v>
      </c>
    </row>
    <row r="50" spans="1:48" s="8" customFormat="1" ht="13.5" customHeight="1">
      <c r="A50" s="134"/>
      <c r="B50" s="135"/>
      <c r="C50" s="135"/>
      <c r="D50" s="135"/>
      <c r="E50" s="135"/>
      <c r="F50" s="135"/>
      <c r="G50" s="135"/>
      <c r="H50" s="135"/>
      <c r="I50" s="136"/>
      <c r="J50" s="136"/>
      <c r="K50" s="137"/>
      <c r="L50" s="141"/>
      <c r="M50" s="142"/>
      <c r="N50" s="142"/>
      <c r="O50" s="142"/>
      <c r="P50" s="142"/>
      <c r="Q50" s="142"/>
      <c r="R50" s="142"/>
      <c r="S50" s="143"/>
      <c r="T50" s="145"/>
      <c r="U50" s="142"/>
      <c r="V50" s="142"/>
      <c r="W50" s="142"/>
      <c r="X50" s="142"/>
      <c r="Y50" s="142"/>
      <c r="Z50" s="142"/>
      <c r="AA50" s="142"/>
      <c r="AB50" s="143"/>
      <c r="AC50" s="145"/>
      <c r="AD50" s="148"/>
      <c r="AE50" s="148"/>
      <c r="AF50" s="148"/>
      <c r="AG50" s="148"/>
      <c r="AH50" s="148"/>
      <c r="AI50" s="148"/>
      <c r="AJ50" s="108"/>
      <c r="AK50" s="108"/>
      <c r="AL50" s="108"/>
      <c r="AM50" s="108"/>
      <c r="AN50" s="108"/>
      <c r="AO50" s="108"/>
      <c r="AP50" s="108"/>
      <c r="AQ50" s="109"/>
      <c r="AR50" s="111"/>
    </row>
    <row r="51" spans="1:48">
      <c r="A51" s="112" t="s">
        <v>19</v>
      </c>
      <c r="B51" s="113"/>
      <c r="C51" s="113"/>
      <c r="D51" s="113"/>
      <c r="E51" s="113"/>
      <c r="F51" s="113"/>
      <c r="G51" s="113"/>
      <c r="H51" s="113"/>
      <c r="I51" s="113"/>
      <c r="J51" s="113"/>
      <c r="K51" s="114"/>
      <c r="L51" s="118" t="str">
        <f>IF(L41="","",SUM(L41:S50))</f>
        <v/>
      </c>
      <c r="M51" s="119"/>
      <c r="N51" s="119"/>
      <c r="O51" s="119"/>
      <c r="P51" s="119"/>
      <c r="Q51" s="119"/>
      <c r="R51" s="119"/>
      <c r="S51" s="120"/>
      <c r="T51" s="124" t="s">
        <v>26</v>
      </c>
      <c r="U51" s="119" t="str">
        <f>IF(U41="","",SUM(U41:AB50))</f>
        <v/>
      </c>
      <c r="V51" s="119"/>
      <c r="W51" s="119"/>
      <c r="X51" s="119"/>
      <c r="Y51" s="119"/>
      <c r="Z51" s="119"/>
      <c r="AA51" s="119"/>
      <c r="AB51" s="120"/>
      <c r="AC51" s="124" t="s">
        <v>26</v>
      </c>
      <c r="AD51" s="126"/>
      <c r="AE51" s="126"/>
      <c r="AF51" s="126"/>
      <c r="AG51" s="126"/>
      <c r="AH51" s="126"/>
      <c r="AI51" s="126"/>
      <c r="AJ51" s="119" t="str">
        <f>IF(AJ41="","",SUM(AJ41:AQ50))</f>
        <v/>
      </c>
      <c r="AK51" s="119"/>
      <c r="AL51" s="119"/>
      <c r="AM51" s="119"/>
      <c r="AN51" s="119"/>
      <c r="AO51" s="119"/>
      <c r="AP51" s="119"/>
      <c r="AQ51" s="120"/>
      <c r="AR51" s="128" t="s">
        <v>3</v>
      </c>
    </row>
    <row r="52" spans="1:48">
      <c r="A52" s="115"/>
      <c r="B52" s="116"/>
      <c r="C52" s="116"/>
      <c r="D52" s="116"/>
      <c r="E52" s="116"/>
      <c r="F52" s="116"/>
      <c r="G52" s="116"/>
      <c r="H52" s="116"/>
      <c r="I52" s="116"/>
      <c r="J52" s="116"/>
      <c r="K52" s="117"/>
      <c r="L52" s="121"/>
      <c r="M52" s="122"/>
      <c r="N52" s="122"/>
      <c r="O52" s="122"/>
      <c r="P52" s="122"/>
      <c r="Q52" s="122"/>
      <c r="R52" s="122"/>
      <c r="S52" s="123"/>
      <c r="T52" s="125"/>
      <c r="U52" s="122"/>
      <c r="V52" s="122"/>
      <c r="W52" s="122"/>
      <c r="X52" s="122"/>
      <c r="Y52" s="122"/>
      <c r="Z52" s="122"/>
      <c r="AA52" s="122"/>
      <c r="AB52" s="123"/>
      <c r="AC52" s="125"/>
      <c r="AD52" s="127"/>
      <c r="AE52" s="127"/>
      <c r="AF52" s="127"/>
      <c r="AG52" s="127"/>
      <c r="AH52" s="127"/>
      <c r="AI52" s="127"/>
      <c r="AJ52" s="122"/>
      <c r="AK52" s="122"/>
      <c r="AL52" s="122"/>
      <c r="AM52" s="122"/>
      <c r="AN52" s="122"/>
      <c r="AO52" s="122"/>
      <c r="AP52" s="122"/>
      <c r="AQ52" s="123"/>
      <c r="AR52" s="129"/>
      <c r="AV52" s="29"/>
    </row>
    <row r="53" spans="1:48">
      <c r="A53" s="1" t="s">
        <v>18</v>
      </c>
    </row>
  </sheetData>
  <mergeCells count="162">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J35:AQ36"/>
    <mergeCell ref="AR35:AR36"/>
    <mergeCell ref="A39:K40"/>
    <mergeCell ref="L39:T40"/>
    <mergeCell ref="U39:AC40"/>
    <mergeCell ref="AD39:AI40"/>
    <mergeCell ref="AJ39:AR40"/>
    <mergeCell ref="A35:K36"/>
    <mergeCell ref="L35:S36"/>
    <mergeCell ref="T35:T36"/>
    <mergeCell ref="U35:AB36"/>
    <mergeCell ref="AC35:AC36"/>
    <mergeCell ref="AD35:AI36"/>
    <mergeCell ref="AJ31:AQ32"/>
    <mergeCell ref="AR31:AR32"/>
    <mergeCell ref="A33:K34"/>
    <mergeCell ref="L33:S34"/>
    <mergeCell ref="T33:T34"/>
    <mergeCell ref="U33:AB34"/>
    <mergeCell ref="AC33:AC34"/>
    <mergeCell ref="AD33:AI34"/>
    <mergeCell ref="AJ33:AQ34"/>
    <mergeCell ref="AR33:AR34"/>
    <mergeCell ref="A31:K32"/>
    <mergeCell ref="L31:S32"/>
    <mergeCell ref="T31:T32"/>
    <mergeCell ref="U31:AB32"/>
    <mergeCell ref="AC31:AC32"/>
    <mergeCell ref="AD31:AI32"/>
    <mergeCell ref="A27:K28"/>
    <mergeCell ref="L27:S28"/>
    <mergeCell ref="T27:T28"/>
    <mergeCell ref="U27:AB28"/>
    <mergeCell ref="AC27:AC28"/>
    <mergeCell ref="AD27:AI28"/>
    <mergeCell ref="AJ27:AQ28"/>
    <mergeCell ref="AR27:AR28"/>
    <mergeCell ref="A29:K30"/>
    <mergeCell ref="L29:S30"/>
    <mergeCell ref="T29:T30"/>
    <mergeCell ref="U29:AB30"/>
    <mergeCell ref="AC29:AC30"/>
    <mergeCell ref="AD29:AI30"/>
    <mergeCell ref="AJ29:AQ30"/>
    <mergeCell ref="AR29:AR30"/>
    <mergeCell ref="A23:K24"/>
    <mergeCell ref="L23:T24"/>
    <mergeCell ref="U23:AC24"/>
    <mergeCell ref="AD23:AI24"/>
    <mergeCell ref="AJ23:AR24"/>
    <mergeCell ref="A25:K26"/>
    <mergeCell ref="L25:S26"/>
    <mergeCell ref="T25:T26"/>
    <mergeCell ref="U25:AB26"/>
    <mergeCell ref="AC25:AC26"/>
    <mergeCell ref="AD25:AI26"/>
    <mergeCell ref="AJ25:AQ26"/>
    <mergeCell ref="AR25:AR26"/>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22:P22"/>
    <mergeCell ref="A38:P38"/>
    <mergeCell ref="A3:AR3"/>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s>
  <phoneticPr fontId="7"/>
  <dataValidations count="1">
    <dataValidation type="list" allowBlank="1" showInputMessage="1" showErrorMessage="1" sqref="AD25:AI26" xr:uid="{A90A9A7C-8658-425C-8182-20DAA0F3E066}">
      <formula1>"'1/2,'1/3"</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A8AEF-8CBE-484E-B868-4EF3F5001E0F}">
  <sheetPr>
    <tabColor rgb="FFFFFF00"/>
  </sheetPr>
  <dimension ref="A1:AR23"/>
  <sheetViews>
    <sheetView view="pageBreakPreview" zoomScaleNormal="100" zoomScaleSheetLayoutView="100" workbookViewId="0">
      <selection activeCell="AE6" sqref="AE6"/>
    </sheetView>
  </sheetViews>
  <sheetFormatPr defaultRowHeight="13"/>
  <cols>
    <col min="1" max="44" width="2" style="2" customWidth="1"/>
    <col min="45" max="256" width="8.7265625" style="2"/>
    <col min="257" max="300" width="2" style="2" customWidth="1"/>
    <col min="301" max="512" width="8.7265625" style="2"/>
    <col min="513" max="556" width="2" style="2" customWidth="1"/>
    <col min="557" max="768" width="8.7265625" style="2"/>
    <col min="769" max="812" width="2" style="2" customWidth="1"/>
    <col min="813" max="1024" width="8.7265625" style="2"/>
    <col min="1025" max="1068" width="2" style="2" customWidth="1"/>
    <col min="1069" max="1280" width="8.7265625" style="2"/>
    <col min="1281" max="1324" width="2" style="2" customWidth="1"/>
    <col min="1325" max="1536" width="8.7265625" style="2"/>
    <col min="1537" max="1580" width="2" style="2" customWidth="1"/>
    <col min="1581" max="1792" width="8.7265625" style="2"/>
    <col min="1793" max="1836" width="2" style="2" customWidth="1"/>
    <col min="1837" max="2048" width="8.7265625" style="2"/>
    <col min="2049" max="2092" width="2" style="2" customWidth="1"/>
    <col min="2093" max="2304" width="8.7265625" style="2"/>
    <col min="2305" max="2348" width="2" style="2" customWidth="1"/>
    <col min="2349" max="2560" width="8.7265625" style="2"/>
    <col min="2561" max="2604" width="2" style="2" customWidth="1"/>
    <col min="2605" max="2816" width="8.7265625" style="2"/>
    <col min="2817" max="2860" width="2" style="2" customWidth="1"/>
    <col min="2861" max="3072" width="8.7265625" style="2"/>
    <col min="3073" max="3116" width="2" style="2" customWidth="1"/>
    <col min="3117" max="3328" width="8.7265625" style="2"/>
    <col min="3329" max="3372" width="2" style="2" customWidth="1"/>
    <col min="3373" max="3584" width="8.7265625" style="2"/>
    <col min="3585" max="3628" width="2" style="2" customWidth="1"/>
    <col min="3629" max="3840" width="8.7265625" style="2"/>
    <col min="3841" max="3884" width="2" style="2" customWidth="1"/>
    <col min="3885" max="4096" width="8.7265625" style="2"/>
    <col min="4097" max="4140" width="2" style="2" customWidth="1"/>
    <col min="4141" max="4352" width="8.7265625" style="2"/>
    <col min="4353" max="4396" width="2" style="2" customWidth="1"/>
    <col min="4397" max="4608" width="8.7265625" style="2"/>
    <col min="4609" max="4652" width="2" style="2" customWidth="1"/>
    <col min="4653" max="4864" width="8.7265625" style="2"/>
    <col min="4865" max="4908" width="2" style="2" customWidth="1"/>
    <col min="4909" max="5120" width="8.7265625" style="2"/>
    <col min="5121" max="5164" width="2" style="2" customWidth="1"/>
    <col min="5165" max="5376" width="8.7265625" style="2"/>
    <col min="5377" max="5420" width="2" style="2" customWidth="1"/>
    <col min="5421" max="5632" width="8.7265625" style="2"/>
    <col min="5633" max="5676" width="2" style="2" customWidth="1"/>
    <col min="5677" max="5888" width="8.7265625" style="2"/>
    <col min="5889" max="5932" width="2" style="2" customWidth="1"/>
    <col min="5933" max="6144" width="8.7265625" style="2"/>
    <col min="6145" max="6188" width="2" style="2" customWidth="1"/>
    <col min="6189" max="6400" width="8.7265625" style="2"/>
    <col min="6401" max="6444" width="2" style="2" customWidth="1"/>
    <col min="6445" max="6656" width="8.7265625" style="2"/>
    <col min="6657" max="6700" width="2" style="2" customWidth="1"/>
    <col min="6701" max="6912" width="8.7265625" style="2"/>
    <col min="6913" max="6956" width="2" style="2" customWidth="1"/>
    <col min="6957" max="7168" width="8.7265625" style="2"/>
    <col min="7169" max="7212" width="2" style="2" customWidth="1"/>
    <col min="7213" max="7424" width="8.7265625" style="2"/>
    <col min="7425" max="7468" width="2" style="2" customWidth="1"/>
    <col min="7469" max="7680" width="8.7265625" style="2"/>
    <col min="7681" max="7724" width="2" style="2" customWidth="1"/>
    <col min="7725" max="7936" width="8.7265625" style="2"/>
    <col min="7937" max="7980" width="2" style="2" customWidth="1"/>
    <col min="7981" max="8192" width="8.7265625" style="2"/>
    <col min="8193" max="8236" width="2" style="2" customWidth="1"/>
    <col min="8237" max="8448" width="8.7265625" style="2"/>
    <col min="8449" max="8492" width="2" style="2" customWidth="1"/>
    <col min="8493" max="8704" width="8.7265625" style="2"/>
    <col min="8705" max="8748" width="2" style="2" customWidth="1"/>
    <col min="8749" max="8960" width="8.7265625" style="2"/>
    <col min="8961" max="9004" width="2" style="2" customWidth="1"/>
    <col min="9005" max="9216" width="8.7265625" style="2"/>
    <col min="9217" max="9260" width="2" style="2" customWidth="1"/>
    <col min="9261" max="9472" width="8.7265625" style="2"/>
    <col min="9473" max="9516" width="2" style="2" customWidth="1"/>
    <col min="9517" max="9728" width="8.7265625" style="2"/>
    <col min="9729" max="9772" width="2" style="2" customWidth="1"/>
    <col min="9773" max="9984" width="8.7265625" style="2"/>
    <col min="9985" max="10028" width="2" style="2" customWidth="1"/>
    <col min="10029" max="10240" width="8.7265625" style="2"/>
    <col min="10241" max="10284" width="2" style="2" customWidth="1"/>
    <col min="10285" max="10496" width="8.7265625" style="2"/>
    <col min="10497" max="10540" width="2" style="2" customWidth="1"/>
    <col min="10541" max="10752" width="8.7265625" style="2"/>
    <col min="10753" max="10796" width="2" style="2" customWidth="1"/>
    <col min="10797" max="11008" width="8.7265625" style="2"/>
    <col min="11009" max="11052" width="2" style="2" customWidth="1"/>
    <col min="11053" max="11264" width="8.7265625" style="2"/>
    <col min="11265" max="11308" width="2" style="2" customWidth="1"/>
    <col min="11309" max="11520" width="8.7265625" style="2"/>
    <col min="11521" max="11564" width="2" style="2" customWidth="1"/>
    <col min="11565" max="11776" width="8.7265625" style="2"/>
    <col min="11777" max="11820" width="2" style="2" customWidth="1"/>
    <col min="11821" max="12032" width="8.7265625" style="2"/>
    <col min="12033" max="12076" width="2" style="2" customWidth="1"/>
    <col min="12077" max="12288" width="8.7265625" style="2"/>
    <col min="12289" max="12332" width="2" style="2" customWidth="1"/>
    <col min="12333" max="12544" width="8.7265625" style="2"/>
    <col min="12545" max="12588" width="2" style="2" customWidth="1"/>
    <col min="12589" max="12800" width="8.7265625" style="2"/>
    <col min="12801" max="12844" width="2" style="2" customWidth="1"/>
    <col min="12845" max="13056" width="8.7265625" style="2"/>
    <col min="13057" max="13100" width="2" style="2" customWidth="1"/>
    <col min="13101" max="13312" width="8.7265625" style="2"/>
    <col min="13313" max="13356" width="2" style="2" customWidth="1"/>
    <col min="13357" max="13568" width="8.7265625" style="2"/>
    <col min="13569" max="13612" width="2" style="2" customWidth="1"/>
    <col min="13613" max="13824" width="8.7265625" style="2"/>
    <col min="13825" max="13868" width="2" style="2" customWidth="1"/>
    <col min="13869" max="14080" width="8.7265625" style="2"/>
    <col min="14081" max="14124" width="2" style="2" customWidth="1"/>
    <col min="14125" max="14336" width="8.7265625" style="2"/>
    <col min="14337" max="14380" width="2" style="2" customWidth="1"/>
    <col min="14381" max="14592" width="8.7265625" style="2"/>
    <col min="14593" max="14636" width="2" style="2" customWidth="1"/>
    <col min="14637" max="14848" width="8.7265625" style="2"/>
    <col min="14849" max="14892" width="2" style="2" customWidth="1"/>
    <col min="14893" max="15104" width="8.7265625" style="2"/>
    <col min="15105" max="15148" width="2" style="2" customWidth="1"/>
    <col min="15149" max="15360" width="8.7265625" style="2"/>
    <col min="15361" max="15404" width="2" style="2" customWidth="1"/>
    <col min="15405" max="15616" width="8.7265625" style="2"/>
    <col min="15617" max="15660" width="2" style="2" customWidth="1"/>
    <col min="15661" max="15872" width="8.7265625" style="2"/>
    <col min="15873" max="15916" width="2" style="2" customWidth="1"/>
    <col min="15917" max="16128" width="8.7265625" style="2"/>
    <col min="16129" max="16172" width="2" style="2" customWidth="1"/>
    <col min="16173" max="16384" width="8.7265625" style="2"/>
  </cols>
  <sheetData>
    <row r="1" spans="1:44">
      <c r="A1" s="2" t="s">
        <v>47</v>
      </c>
    </row>
    <row r="3" spans="1:44" s="20" customFormat="1" ht="17.25" customHeight="1">
      <c r="A3" s="252" t="s">
        <v>30</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row>
    <row r="4" spans="1:44" ht="16.5">
      <c r="A4" s="21"/>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row>
    <row r="5" spans="1:44" ht="16.5">
      <c r="A5" s="21"/>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row>
    <row r="6" spans="1:44" ht="16.5">
      <c r="A6" s="21"/>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row>
    <row r="7" spans="1:44" ht="16.5">
      <c r="A7" s="21"/>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row>
    <row r="8" spans="1:44" ht="16.5">
      <c r="A8" s="21"/>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row>
    <row r="9" spans="1:44" s="8" customFormat="1" ht="13.5" customHeight="1">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row>
    <row r="10" spans="1:44" s="8" customFormat="1">
      <c r="A10" s="32" t="s">
        <v>41</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row>
    <row r="11" spans="1:44" s="24" customFormat="1" ht="13.5" customHeight="1">
      <c r="A11" s="112" t="s">
        <v>31</v>
      </c>
      <c r="B11" s="113"/>
      <c r="C11" s="113"/>
      <c r="D11" s="113"/>
      <c r="E11" s="113"/>
      <c r="F11" s="113"/>
      <c r="G11" s="113"/>
      <c r="H11" s="114"/>
      <c r="I11" s="174" t="s">
        <v>32</v>
      </c>
      <c r="J11" s="113"/>
      <c r="K11" s="113"/>
      <c r="L11" s="113"/>
      <c r="M11" s="113"/>
      <c r="N11" s="113"/>
      <c r="O11" s="113"/>
      <c r="P11" s="113"/>
      <c r="Q11" s="242"/>
      <c r="R11" s="244" t="s">
        <v>2</v>
      </c>
      <c r="S11" s="113"/>
      <c r="T11" s="113"/>
      <c r="U11" s="113"/>
      <c r="V11" s="113"/>
      <c r="W11" s="113"/>
      <c r="X11" s="113"/>
      <c r="Y11" s="113"/>
      <c r="Z11" s="242"/>
      <c r="AA11" s="244" t="s">
        <v>33</v>
      </c>
      <c r="AB11" s="113"/>
      <c r="AC11" s="113"/>
      <c r="AD11" s="113"/>
      <c r="AE11" s="113"/>
      <c r="AF11" s="113"/>
      <c r="AG11" s="113"/>
      <c r="AH11" s="113"/>
      <c r="AI11" s="114"/>
      <c r="AJ11" s="246" t="s">
        <v>14</v>
      </c>
      <c r="AK11" s="247"/>
      <c r="AL11" s="247"/>
      <c r="AM11" s="247"/>
      <c r="AN11" s="247"/>
      <c r="AO11" s="247"/>
      <c r="AP11" s="247"/>
      <c r="AQ11" s="247"/>
      <c r="AR11" s="248"/>
    </row>
    <row r="12" spans="1:44" s="24" customFormat="1" ht="13.5" customHeight="1">
      <c r="A12" s="115"/>
      <c r="B12" s="116"/>
      <c r="C12" s="116"/>
      <c r="D12" s="116"/>
      <c r="E12" s="116"/>
      <c r="F12" s="116"/>
      <c r="G12" s="116"/>
      <c r="H12" s="117"/>
      <c r="I12" s="175"/>
      <c r="J12" s="116"/>
      <c r="K12" s="116"/>
      <c r="L12" s="116"/>
      <c r="M12" s="116"/>
      <c r="N12" s="116"/>
      <c r="O12" s="116"/>
      <c r="P12" s="116"/>
      <c r="Q12" s="243"/>
      <c r="R12" s="245"/>
      <c r="S12" s="116"/>
      <c r="T12" s="116"/>
      <c r="U12" s="116"/>
      <c r="V12" s="116"/>
      <c r="W12" s="116"/>
      <c r="X12" s="116"/>
      <c r="Y12" s="116"/>
      <c r="Z12" s="243"/>
      <c r="AA12" s="245"/>
      <c r="AB12" s="116"/>
      <c r="AC12" s="116"/>
      <c r="AD12" s="116"/>
      <c r="AE12" s="116"/>
      <c r="AF12" s="116"/>
      <c r="AG12" s="116"/>
      <c r="AH12" s="116"/>
      <c r="AI12" s="117"/>
      <c r="AJ12" s="249"/>
      <c r="AK12" s="250"/>
      <c r="AL12" s="250"/>
      <c r="AM12" s="250"/>
      <c r="AN12" s="250"/>
      <c r="AO12" s="250"/>
      <c r="AP12" s="250"/>
      <c r="AQ12" s="250"/>
      <c r="AR12" s="251"/>
    </row>
    <row r="13" spans="1:44" s="8" customFormat="1" ht="13.5" customHeight="1">
      <c r="A13" s="229" t="s">
        <v>1</v>
      </c>
      <c r="B13" s="230"/>
      <c r="C13" s="230"/>
      <c r="D13" s="230"/>
      <c r="E13" s="230"/>
      <c r="F13" s="230"/>
      <c r="G13" s="230"/>
      <c r="H13" s="231"/>
      <c r="I13" s="162">
        <v>10966666</v>
      </c>
      <c r="J13" s="163"/>
      <c r="K13" s="163"/>
      <c r="L13" s="163"/>
      <c r="M13" s="163"/>
      <c r="N13" s="163"/>
      <c r="O13" s="163"/>
      <c r="P13" s="164"/>
      <c r="Q13" s="238" t="s">
        <v>34</v>
      </c>
      <c r="R13" s="240">
        <v>23133334</v>
      </c>
      <c r="S13" s="163"/>
      <c r="T13" s="163"/>
      <c r="U13" s="163"/>
      <c r="V13" s="163"/>
      <c r="W13" s="163"/>
      <c r="X13" s="163"/>
      <c r="Y13" s="164"/>
      <c r="Z13" s="238" t="s">
        <v>34</v>
      </c>
      <c r="AA13" s="240"/>
      <c r="AB13" s="163"/>
      <c r="AC13" s="163"/>
      <c r="AD13" s="163"/>
      <c r="AE13" s="163"/>
      <c r="AF13" s="163"/>
      <c r="AG13" s="163"/>
      <c r="AH13" s="164"/>
      <c r="AI13" s="220" t="s">
        <v>34</v>
      </c>
      <c r="AJ13" s="222">
        <f>IF($I$13="","",SUM(I13,R13,AA13))</f>
        <v>34100000</v>
      </c>
      <c r="AK13" s="223"/>
      <c r="AL13" s="223"/>
      <c r="AM13" s="223"/>
      <c r="AN13" s="223"/>
      <c r="AO13" s="223"/>
      <c r="AP13" s="223"/>
      <c r="AQ13" s="224"/>
      <c r="AR13" s="182" t="s">
        <v>3</v>
      </c>
    </row>
    <row r="14" spans="1:44" s="8" customFormat="1" ht="13.5" customHeight="1">
      <c r="A14" s="232"/>
      <c r="B14" s="233"/>
      <c r="C14" s="233"/>
      <c r="D14" s="233"/>
      <c r="E14" s="233"/>
      <c r="F14" s="233"/>
      <c r="G14" s="233"/>
      <c r="H14" s="234"/>
      <c r="I14" s="235"/>
      <c r="J14" s="236"/>
      <c r="K14" s="236"/>
      <c r="L14" s="236"/>
      <c r="M14" s="236"/>
      <c r="N14" s="236"/>
      <c r="O14" s="236"/>
      <c r="P14" s="237"/>
      <c r="Q14" s="239"/>
      <c r="R14" s="241"/>
      <c r="S14" s="236"/>
      <c r="T14" s="236"/>
      <c r="U14" s="236"/>
      <c r="V14" s="236"/>
      <c r="W14" s="236"/>
      <c r="X14" s="236"/>
      <c r="Y14" s="237"/>
      <c r="Z14" s="239"/>
      <c r="AA14" s="241"/>
      <c r="AB14" s="236"/>
      <c r="AC14" s="236"/>
      <c r="AD14" s="236"/>
      <c r="AE14" s="236"/>
      <c r="AF14" s="236"/>
      <c r="AG14" s="236"/>
      <c r="AH14" s="237"/>
      <c r="AI14" s="221"/>
      <c r="AJ14" s="225"/>
      <c r="AK14" s="226"/>
      <c r="AL14" s="226"/>
      <c r="AM14" s="226"/>
      <c r="AN14" s="226"/>
      <c r="AO14" s="226"/>
      <c r="AP14" s="226"/>
      <c r="AQ14" s="227"/>
      <c r="AR14" s="228"/>
    </row>
    <row r="15" spans="1:44" s="8" customFormat="1" ht="14">
      <c r="A15" s="26"/>
      <c r="B15" s="27"/>
      <c r="C15" s="27"/>
      <c r="D15" s="27"/>
      <c r="E15" s="27"/>
      <c r="F15" s="27"/>
      <c r="G15" s="27"/>
      <c r="H15" s="27"/>
      <c r="I15" s="30"/>
      <c r="J15" s="30"/>
      <c r="K15" s="30"/>
      <c r="L15" s="30"/>
      <c r="M15" s="30"/>
      <c r="N15" s="30"/>
      <c r="O15" s="30"/>
      <c r="P15" s="30"/>
      <c r="Q15" s="30"/>
      <c r="R15" s="31"/>
      <c r="S15" s="30"/>
      <c r="T15" s="30"/>
      <c r="U15" s="30"/>
      <c r="V15" s="30"/>
      <c r="W15" s="30"/>
      <c r="X15" s="30"/>
      <c r="Y15" s="30"/>
      <c r="Z15" s="30"/>
      <c r="AA15" s="30"/>
      <c r="AB15" s="31"/>
      <c r="AC15" s="7"/>
      <c r="AD15" s="7"/>
      <c r="AE15" s="7"/>
      <c r="AF15" s="7"/>
      <c r="AG15" s="7"/>
      <c r="AH15" s="7"/>
      <c r="AI15" s="7"/>
      <c r="AJ15" s="30"/>
      <c r="AK15" s="30"/>
      <c r="AL15" s="30"/>
      <c r="AM15" s="30"/>
      <c r="AN15" s="30"/>
      <c r="AO15" s="30"/>
      <c r="AP15" s="30"/>
      <c r="AQ15" s="30"/>
      <c r="AR15" s="31"/>
    </row>
    <row r="16" spans="1:44" s="8" customFormat="1" ht="14">
      <c r="A16" s="26"/>
      <c r="B16" s="27"/>
      <c r="C16" s="27"/>
      <c r="D16" s="27"/>
      <c r="E16" s="27"/>
      <c r="F16" s="27"/>
      <c r="G16" s="27"/>
      <c r="H16" s="27"/>
      <c r="I16" s="30"/>
      <c r="J16" s="30"/>
      <c r="K16" s="30"/>
      <c r="L16" s="30"/>
      <c r="M16" s="30"/>
      <c r="N16" s="30"/>
      <c r="O16" s="30"/>
      <c r="P16" s="30"/>
      <c r="Q16" s="30"/>
      <c r="R16" s="31"/>
      <c r="S16" s="30"/>
      <c r="T16" s="30"/>
      <c r="U16" s="30"/>
      <c r="V16" s="30"/>
      <c r="W16" s="30"/>
      <c r="X16" s="30"/>
      <c r="Y16" s="30"/>
      <c r="Z16" s="30"/>
      <c r="AA16" s="30"/>
      <c r="AB16" s="31"/>
      <c r="AC16" s="7"/>
      <c r="AD16" s="7"/>
      <c r="AE16" s="7"/>
      <c r="AF16" s="7"/>
      <c r="AG16" s="7"/>
      <c r="AH16" s="7"/>
      <c r="AI16" s="7"/>
      <c r="AJ16" s="30"/>
      <c r="AK16" s="30"/>
      <c r="AL16" s="30"/>
      <c r="AM16" s="30"/>
      <c r="AN16" s="30"/>
      <c r="AO16" s="30"/>
      <c r="AP16" s="30"/>
      <c r="AQ16" s="30"/>
      <c r="AR16" s="31"/>
    </row>
    <row r="17" spans="1:44">
      <c r="A17" s="32" t="s">
        <v>42</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row>
    <row r="18" spans="1:44" s="24" customFormat="1" ht="13.5" customHeight="1">
      <c r="A18" s="112" t="s">
        <v>31</v>
      </c>
      <c r="B18" s="113"/>
      <c r="C18" s="113"/>
      <c r="D18" s="113"/>
      <c r="E18" s="113"/>
      <c r="F18" s="113"/>
      <c r="G18" s="113"/>
      <c r="H18" s="114"/>
      <c r="I18" s="174" t="s">
        <v>32</v>
      </c>
      <c r="J18" s="113"/>
      <c r="K18" s="113"/>
      <c r="L18" s="113"/>
      <c r="M18" s="113"/>
      <c r="N18" s="113"/>
      <c r="O18" s="113"/>
      <c r="P18" s="113"/>
      <c r="Q18" s="242"/>
      <c r="R18" s="244" t="s">
        <v>2</v>
      </c>
      <c r="S18" s="113"/>
      <c r="T18" s="113"/>
      <c r="U18" s="113"/>
      <c r="V18" s="113"/>
      <c r="W18" s="113"/>
      <c r="X18" s="113"/>
      <c r="Y18" s="113"/>
      <c r="Z18" s="242"/>
      <c r="AA18" s="244" t="s">
        <v>33</v>
      </c>
      <c r="AB18" s="113"/>
      <c r="AC18" s="113"/>
      <c r="AD18" s="113"/>
      <c r="AE18" s="113"/>
      <c r="AF18" s="113"/>
      <c r="AG18" s="113"/>
      <c r="AH18" s="113"/>
      <c r="AI18" s="114"/>
      <c r="AJ18" s="246" t="s">
        <v>14</v>
      </c>
      <c r="AK18" s="247"/>
      <c r="AL18" s="247"/>
      <c r="AM18" s="247"/>
      <c r="AN18" s="247"/>
      <c r="AO18" s="247"/>
      <c r="AP18" s="247"/>
      <c r="AQ18" s="247"/>
      <c r="AR18" s="248"/>
    </row>
    <row r="19" spans="1:44" s="24" customFormat="1" ht="13.5" customHeight="1">
      <c r="A19" s="115"/>
      <c r="B19" s="116"/>
      <c r="C19" s="116"/>
      <c r="D19" s="116"/>
      <c r="E19" s="116"/>
      <c r="F19" s="116"/>
      <c r="G19" s="116"/>
      <c r="H19" s="117"/>
      <c r="I19" s="175"/>
      <c r="J19" s="116"/>
      <c r="K19" s="116"/>
      <c r="L19" s="116"/>
      <c r="M19" s="116"/>
      <c r="N19" s="116"/>
      <c r="O19" s="116"/>
      <c r="P19" s="116"/>
      <c r="Q19" s="243"/>
      <c r="R19" s="245"/>
      <c r="S19" s="116"/>
      <c r="T19" s="116"/>
      <c r="U19" s="116"/>
      <c r="V19" s="116"/>
      <c r="W19" s="116"/>
      <c r="X19" s="116"/>
      <c r="Y19" s="116"/>
      <c r="Z19" s="243"/>
      <c r="AA19" s="245"/>
      <c r="AB19" s="116"/>
      <c r="AC19" s="116"/>
      <c r="AD19" s="116"/>
      <c r="AE19" s="116"/>
      <c r="AF19" s="116"/>
      <c r="AG19" s="116"/>
      <c r="AH19" s="116"/>
      <c r="AI19" s="117"/>
      <c r="AJ19" s="249"/>
      <c r="AK19" s="250"/>
      <c r="AL19" s="250"/>
      <c r="AM19" s="250"/>
      <c r="AN19" s="250"/>
      <c r="AO19" s="250"/>
      <c r="AP19" s="250"/>
      <c r="AQ19" s="250"/>
      <c r="AR19" s="251"/>
    </row>
    <row r="20" spans="1:44" s="8" customFormat="1" ht="13.5" customHeight="1">
      <c r="A20" s="229" t="s">
        <v>1</v>
      </c>
      <c r="B20" s="230"/>
      <c r="C20" s="230"/>
      <c r="D20" s="230"/>
      <c r="E20" s="230"/>
      <c r="F20" s="230"/>
      <c r="G20" s="230"/>
      <c r="H20" s="231"/>
      <c r="I20" s="162">
        <v>333333</v>
      </c>
      <c r="J20" s="163"/>
      <c r="K20" s="163"/>
      <c r="L20" s="163"/>
      <c r="M20" s="163"/>
      <c r="N20" s="163"/>
      <c r="O20" s="163"/>
      <c r="P20" s="164"/>
      <c r="Q20" s="238" t="s">
        <v>34</v>
      </c>
      <c r="R20" s="240">
        <v>1166667</v>
      </c>
      <c r="S20" s="163"/>
      <c r="T20" s="163"/>
      <c r="U20" s="163"/>
      <c r="V20" s="163"/>
      <c r="W20" s="163"/>
      <c r="X20" s="163"/>
      <c r="Y20" s="164"/>
      <c r="Z20" s="238" t="s">
        <v>34</v>
      </c>
      <c r="AA20" s="240">
        <v>0</v>
      </c>
      <c r="AB20" s="163"/>
      <c r="AC20" s="163"/>
      <c r="AD20" s="163"/>
      <c r="AE20" s="163"/>
      <c r="AF20" s="163"/>
      <c r="AG20" s="163"/>
      <c r="AH20" s="164"/>
      <c r="AI20" s="220" t="s">
        <v>34</v>
      </c>
      <c r="AJ20" s="222">
        <f>IF(I20="","",SUM(I20,R20,AA20))</f>
        <v>1500000</v>
      </c>
      <c r="AK20" s="223"/>
      <c r="AL20" s="223"/>
      <c r="AM20" s="223"/>
      <c r="AN20" s="223"/>
      <c r="AO20" s="223"/>
      <c r="AP20" s="223"/>
      <c r="AQ20" s="224"/>
      <c r="AR20" s="182" t="s">
        <v>3</v>
      </c>
    </row>
    <row r="21" spans="1:44" s="8" customFormat="1" ht="13.5" customHeight="1">
      <c r="A21" s="232"/>
      <c r="B21" s="233"/>
      <c r="C21" s="233"/>
      <c r="D21" s="233"/>
      <c r="E21" s="233"/>
      <c r="F21" s="233"/>
      <c r="G21" s="233"/>
      <c r="H21" s="234"/>
      <c r="I21" s="235"/>
      <c r="J21" s="236"/>
      <c r="K21" s="236"/>
      <c r="L21" s="236"/>
      <c r="M21" s="236"/>
      <c r="N21" s="236"/>
      <c r="O21" s="236"/>
      <c r="P21" s="237"/>
      <c r="Q21" s="239"/>
      <c r="R21" s="241"/>
      <c r="S21" s="236"/>
      <c r="T21" s="236"/>
      <c r="U21" s="236"/>
      <c r="V21" s="236"/>
      <c r="W21" s="236"/>
      <c r="X21" s="236"/>
      <c r="Y21" s="237"/>
      <c r="Z21" s="239"/>
      <c r="AA21" s="241"/>
      <c r="AB21" s="236"/>
      <c r="AC21" s="236"/>
      <c r="AD21" s="236"/>
      <c r="AE21" s="236"/>
      <c r="AF21" s="236"/>
      <c r="AG21" s="236"/>
      <c r="AH21" s="237"/>
      <c r="AI21" s="221"/>
      <c r="AJ21" s="225"/>
      <c r="AK21" s="226"/>
      <c r="AL21" s="226"/>
      <c r="AM21" s="226"/>
      <c r="AN21" s="226"/>
      <c r="AO21" s="226"/>
      <c r="AP21" s="226"/>
      <c r="AQ21" s="227"/>
      <c r="AR21" s="228"/>
    </row>
    <row r="23" spans="1:44">
      <c r="A23" s="2" t="s">
        <v>35</v>
      </c>
    </row>
  </sheetData>
  <sheetProtection algorithmName="SHA-512" hashValue="ZerXOmcoFkXMW7YTlm86WKRGXtouPhQY1Kq+YT3+5YZu72dtAr2xLSZeQ5wTCrHuUVkAYQu3YwzDMX4Cucwoyg==" saltValue="K2GY/0FQ5xchRlXfDCqlOA==" spinCount="100000" sheet="1" objects="1" scenarios="1"/>
  <mergeCells count="29">
    <mergeCell ref="A3:AR3"/>
    <mergeCell ref="A11:H12"/>
    <mergeCell ref="I11:Q12"/>
    <mergeCell ref="R11:Z12"/>
    <mergeCell ref="AA11:AI12"/>
    <mergeCell ref="AJ11:AR12"/>
    <mergeCell ref="AI13:AI14"/>
    <mergeCell ref="AJ13:AQ14"/>
    <mergeCell ref="AR13:AR14"/>
    <mergeCell ref="A18:H19"/>
    <mergeCell ref="I18:Q19"/>
    <mergeCell ref="R18:Z19"/>
    <mergeCell ref="AA18:AI19"/>
    <mergeCell ref="AJ18:AR19"/>
    <mergeCell ref="A13:H14"/>
    <mergeCell ref="I13:P14"/>
    <mergeCell ref="Q13:Q14"/>
    <mergeCell ref="R13:Y14"/>
    <mergeCell ref="Z13:Z14"/>
    <mergeCell ref="AA13:AH14"/>
    <mergeCell ref="AI20:AI21"/>
    <mergeCell ref="AJ20:AQ21"/>
    <mergeCell ref="AR20:AR21"/>
    <mergeCell ref="A20:H21"/>
    <mergeCell ref="I20:P21"/>
    <mergeCell ref="Q20:Q21"/>
    <mergeCell ref="R20:Y21"/>
    <mergeCell ref="Z20:Z21"/>
    <mergeCell ref="AA20:AH21"/>
  </mergeCells>
  <phoneticPr fontId="7"/>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4A6D8-F228-4244-9D3B-6C0640BC73BE}">
  <dimension ref="A1:AR23"/>
  <sheetViews>
    <sheetView view="pageBreakPreview" zoomScaleNormal="100" zoomScaleSheetLayoutView="100" workbookViewId="0">
      <selection activeCell="AJ20" sqref="AJ20:AQ21"/>
    </sheetView>
  </sheetViews>
  <sheetFormatPr defaultRowHeight="13"/>
  <cols>
    <col min="1" max="44" width="2" style="2" customWidth="1"/>
    <col min="45" max="256" width="8.7265625" style="2"/>
    <col min="257" max="300" width="2" style="2" customWidth="1"/>
    <col min="301" max="512" width="8.7265625" style="2"/>
    <col min="513" max="556" width="2" style="2" customWidth="1"/>
    <col min="557" max="768" width="8.7265625" style="2"/>
    <col min="769" max="812" width="2" style="2" customWidth="1"/>
    <col min="813" max="1024" width="8.7265625" style="2"/>
    <col min="1025" max="1068" width="2" style="2" customWidth="1"/>
    <col min="1069" max="1280" width="8.7265625" style="2"/>
    <col min="1281" max="1324" width="2" style="2" customWidth="1"/>
    <col min="1325" max="1536" width="8.7265625" style="2"/>
    <col min="1537" max="1580" width="2" style="2" customWidth="1"/>
    <col min="1581" max="1792" width="8.7265625" style="2"/>
    <col min="1793" max="1836" width="2" style="2" customWidth="1"/>
    <col min="1837" max="2048" width="8.7265625" style="2"/>
    <col min="2049" max="2092" width="2" style="2" customWidth="1"/>
    <col min="2093" max="2304" width="8.7265625" style="2"/>
    <col min="2305" max="2348" width="2" style="2" customWidth="1"/>
    <col min="2349" max="2560" width="8.7265625" style="2"/>
    <col min="2561" max="2604" width="2" style="2" customWidth="1"/>
    <col min="2605" max="2816" width="8.7265625" style="2"/>
    <col min="2817" max="2860" width="2" style="2" customWidth="1"/>
    <col min="2861" max="3072" width="8.7265625" style="2"/>
    <col min="3073" max="3116" width="2" style="2" customWidth="1"/>
    <col min="3117" max="3328" width="8.7265625" style="2"/>
    <col min="3329" max="3372" width="2" style="2" customWidth="1"/>
    <col min="3373" max="3584" width="8.7265625" style="2"/>
    <col min="3585" max="3628" width="2" style="2" customWidth="1"/>
    <col min="3629" max="3840" width="8.7265625" style="2"/>
    <col min="3841" max="3884" width="2" style="2" customWidth="1"/>
    <col min="3885" max="4096" width="8.7265625" style="2"/>
    <col min="4097" max="4140" width="2" style="2" customWidth="1"/>
    <col min="4141" max="4352" width="8.7265625" style="2"/>
    <col min="4353" max="4396" width="2" style="2" customWidth="1"/>
    <col min="4397" max="4608" width="8.7265625" style="2"/>
    <col min="4609" max="4652" width="2" style="2" customWidth="1"/>
    <col min="4653" max="4864" width="8.7265625" style="2"/>
    <col min="4865" max="4908" width="2" style="2" customWidth="1"/>
    <col min="4909" max="5120" width="8.7265625" style="2"/>
    <col min="5121" max="5164" width="2" style="2" customWidth="1"/>
    <col min="5165" max="5376" width="8.7265625" style="2"/>
    <col min="5377" max="5420" width="2" style="2" customWidth="1"/>
    <col min="5421" max="5632" width="8.7265625" style="2"/>
    <col min="5633" max="5676" width="2" style="2" customWidth="1"/>
    <col min="5677" max="5888" width="8.7265625" style="2"/>
    <col min="5889" max="5932" width="2" style="2" customWidth="1"/>
    <col min="5933" max="6144" width="8.7265625" style="2"/>
    <col min="6145" max="6188" width="2" style="2" customWidth="1"/>
    <col min="6189" max="6400" width="8.7265625" style="2"/>
    <col min="6401" max="6444" width="2" style="2" customWidth="1"/>
    <col min="6445" max="6656" width="8.7265625" style="2"/>
    <col min="6657" max="6700" width="2" style="2" customWidth="1"/>
    <col min="6701" max="6912" width="8.7265625" style="2"/>
    <col min="6913" max="6956" width="2" style="2" customWidth="1"/>
    <col min="6957" max="7168" width="8.7265625" style="2"/>
    <col min="7169" max="7212" width="2" style="2" customWidth="1"/>
    <col min="7213" max="7424" width="8.7265625" style="2"/>
    <col min="7425" max="7468" width="2" style="2" customWidth="1"/>
    <col min="7469" max="7680" width="8.7265625" style="2"/>
    <col min="7681" max="7724" width="2" style="2" customWidth="1"/>
    <col min="7725" max="7936" width="8.7265625" style="2"/>
    <col min="7937" max="7980" width="2" style="2" customWidth="1"/>
    <col min="7981" max="8192" width="8.7265625" style="2"/>
    <col min="8193" max="8236" width="2" style="2" customWidth="1"/>
    <col min="8237" max="8448" width="8.7265625" style="2"/>
    <col min="8449" max="8492" width="2" style="2" customWidth="1"/>
    <col min="8493" max="8704" width="8.7265625" style="2"/>
    <col min="8705" max="8748" width="2" style="2" customWidth="1"/>
    <col min="8749" max="8960" width="8.7265625" style="2"/>
    <col min="8961" max="9004" width="2" style="2" customWidth="1"/>
    <col min="9005" max="9216" width="8.7265625" style="2"/>
    <col min="9217" max="9260" width="2" style="2" customWidth="1"/>
    <col min="9261" max="9472" width="8.7265625" style="2"/>
    <col min="9473" max="9516" width="2" style="2" customWidth="1"/>
    <col min="9517" max="9728" width="8.7265625" style="2"/>
    <col min="9729" max="9772" width="2" style="2" customWidth="1"/>
    <col min="9773" max="9984" width="8.7265625" style="2"/>
    <col min="9985" max="10028" width="2" style="2" customWidth="1"/>
    <col min="10029" max="10240" width="8.7265625" style="2"/>
    <col min="10241" max="10284" width="2" style="2" customWidth="1"/>
    <col min="10285" max="10496" width="8.7265625" style="2"/>
    <col min="10497" max="10540" width="2" style="2" customWidth="1"/>
    <col min="10541" max="10752" width="8.7265625" style="2"/>
    <col min="10753" max="10796" width="2" style="2" customWidth="1"/>
    <col min="10797" max="11008" width="8.7265625" style="2"/>
    <col min="11009" max="11052" width="2" style="2" customWidth="1"/>
    <col min="11053" max="11264" width="8.7265625" style="2"/>
    <col min="11265" max="11308" width="2" style="2" customWidth="1"/>
    <col min="11309" max="11520" width="8.7265625" style="2"/>
    <col min="11521" max="11564" width="2" style="2" customWidth="1"/>
    <col min="11565" max="11776" width="8.7265625" style="2"/>
    <col min="11777" max="11820" width="2" style="2" customWidth="1"/>
    <col min="11821" max="12032" width="8.7265625" style="2"/>
    <col min="12033" max="12076" width="2" style="2" customWidth="1"/>
    <col min="12077" max="12288" width="8.7265625" style="2"/>
    <col min="12289" max="12332" width="2" style="2" customWidth="1"/>
    <col min="12333" max="12544" width="8.7265625" style="2"/>
    <col min="12545" max="12588" width="2" style="2" customWidth="1"/>
    <col min="12589" max="12800" width="8.7265625" style="2"/>
    <col min="12801" max="12844" width="2" style="2" customWidth="1"/>
    <col min="12845" max="13056" width="8.7265625" style="2"/>
    <col min="13057" max="13100" width="2" style="2" customWidth="1"/>
    <col min="13101" max="13312" width="8.7265625" style="2"/>
    <col min="13313" max="13356" width="2" style="2" customWidth="1"/>
    <col min="13357" max="13568" width="8.7265625" style="2"/>
    <col min="13569" max="13612" width="2" style="2" customWidth="1"/>
    <col min="13613" max="13824" width="8.7265625" style="2"/>
    <col min="13825" max="13868" width="2" style="2" customWidth="1"/>
    <col min="13869" max="14080" width="8.7265625" style="2"/>
    <col min="14081" max="14124" width="2" style="2" customWidth="1"/>
    <col min="14125" max="14336" width="8.7265625" style="2"/>
    <col min="14337" max="14380" width="2" style="2" customWidth="1"/>
    <col min="14381" max="14592" width="8.7265625" style="2"/>
    <col min="14593" max="14636" width="2" style="2" customWidth="1"/>
    <col min="14637" max="14848" width="8.7265625" style="2"/>
    <col min="14849" max="14892" width="2" style="2" customWidth="1"/>
    <col min="14893" max="15104" width="8.7265625" style="2"/>
    <col min="15105" max="15148" width="2" style="2" customWidth="1"/>
    <col min="15149" max="15360" width="8.7265625" style="2"/>
    <col min="15361" max="15404" width="2" style="2" customWidth="1"/>
    <col min="15405" max="15616" width="8.7265625" style="2"/>
    <col min="15617" max="15660" width="2" style="2" customWidth="1"/>
    <col min="15661" max="15872" width="8.7265625" style="2"/>
    <col min="15873" max="15916" width="2" style="2" customWidth="1"/>
    <col min="15917" max="16128" width="8.7265625" style="2"/>
    <col min="16129" max="16172" width="2" style="2" customWidth="1"/>
    <col min="16173" max="16384" width="8.7265625" style="2"/>
  </cols>
  <sheetData>
    <row r="1" spans="1:44">
      <c r="A1" s="2" t="s">
        <v>47</v>
      </c>
    </row>
    <row r="3" spans="1:44" s="20" customFormat="1" ht="17.25" customHeight="1">
      <c r="A3" s="252" t="s">
        <v>30</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row>
    <row r="4" spans="1:44" ht="16.5">
      <c r="A4" s="21"/>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row>
    <row r="5" spans="1:44" ht="16.5">
      <c r="A5" s="21"/>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row>
    <row r="6" spans="1:44" ht="16.5">
      <c r="A6" s="21"/>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row>
    <row r="7" spans="1:44" ht="16.5">
      <c r="A7" s="21"/>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row>
    <row r="8" spans="1:44" ht="16.5">
      <c r="A8" s="21"/>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row>
    <row r="9" spans="1:44" s="8" customFormat="1" ht="13.5" customHeight="1">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row>
    <row r="10" spans="1:44" s="8" customFormat="1">
      <c r="A10" s="32" t="s">
        <v>44</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row>
    <row r="11" spans="1:44" s="24" customFormat="1" ht="13.5" customHeight="1">
      <c r="A11" s="112" t="s">
        <v>31</v>
      </c>
      <c r="B11" s="113"/>
      <c r="C11" s="113"/>
      <c r="D11" s="113"/>
      <c r="E11" s="113"/>
      <c r="F11" s="113"/>
      <c r="G11" s="113"/>
      <c r="H11" s="114"/>
      <c r="I11" s="174" t="s">
        <v>32</v>
      </c>
      <c r="J11" s="113"/>
      <c r="K11" s="113"/>
      <c r="L11" s="113"/>
      <c r="M11" s="113"/>
      <c r="N11" s="113"/>
      <c r="O11" s="113"/>
      <c r="P11" s="113"/>
      <c r="Q11" s="242"/>
      <c r="R11" s="244" t="s">
        <v>2</v>
      </c>
      <c r="S11" s="113"/>
      <c r="T11" s="113"/>
      <c r="U11" s="113"/>
      <c r="V11" s="113"/>
      <c r="W11" s="113"/>
      <c r="X11" s="113"/>
      <c r="Y11" s="113"/>
      <c r="Z11" s="242"/>
      <c r="AA11" s="244" t="s">
        <v>33</v>
      </c>
      <c r="AB11" s="113"/>
      <c r="AC11" s="113"/>
      <c r="AD11" s="113"/>
      <c r="AE11" s="113"/>
      <c r="AF11" s="113"/>
      <c r="AG11" s="113"/>
      <c r="AH11" s="113"/>
      <c r="AI11" s="114"/>
      <c r="AJ11" s="246" t="s">
        <v>14</v>
      </c>
      <c r="AK11" s="247"/>
      <c r="AL11" s="247"/>
      <c r="AM11" s="247"/>
      <c r="AN11" s="247"/>
      <c r="AO11" s="247"/>
      <c r="AP11" s="247"/>
      <c r="AQ11" s="247"/>
      <c r="AR11" s="248"/>
    </row>
    <row r="12" spans="1:44" s="24" customFormat="1" ht="13.5" customHeight="1">
      <c r="A12" s="115"/>
      <c r="B12" s="116"/>
      <c r="C12" s="116"/>
      <c r="D12" s="116"/>
      <c r="E12" s="116"/>
      <c r="F12" s="116"/>
      <c r="G12" s="116"/>
      <c r="H12" s="117"/>
      <c r="I12" s="175"/>
      <c r="J12" s="116"/>
      <c r="K12" s="116"/>
      <c r="L12" s="116"/>
      <c r="M12" s="116"/>
      <c r="N12" s="116"/>
      <c r="O12" s="116"/>
      <c r="P12" s="116"/>
      <c r="Q12" s="243"/>
      <c r="R12" s="245"/>
      <c r="S12" s="116"/>
      <c r="T12" s="116"/>
      <c r="U12" s="116"/>
      <c r="V12" s="116"/>
      <c r="W12" s="116"/>
      <c r="X12" s="116"/>
      <c r="Y12" s="116"/>
      <c r="Z12" s="243"/>
      <c r="AA12" s="245"/>
      <c r="AB12" s="116"/>
      <c r="AC12" s="116"/>
      <c r="AD12" s="116"/>
      <c r="AE12" s="116"/>
      <c r="AF12" s="116"/>
      <c r="AG12" s="116"/>
      <c r="AH12" s="116"/>
      <c r="AI12" s="117"/>
      <c r="AJ12" s="249"/>
      <c r="AK12" s="250"/>
      <c r="AL12" s="250"/>
      <c r="AM12" s="250"/>
      <c r="AN12" s="250"/>
      <c r="AO12" s="250"/>
      <c r="AP12" s="250"/>
      <c r="AQ12" s="250"/>
      <c r="AR12" s="251"/>
    </row>
    <row r="13" spans="1:44" s="8" customFormat="1" ht="13.5" customHeight="1">
      <c r="A13" s="229" t="s">
        <v>1</v>
      </c>
      <c r="B13" s="230"/>
      <c r="C13" s="230"/>
      <c r="D13" s="230"/>
      <c r="E13" s="230"/>
      <c r="F13" s="230"/>
      <c r="G13" s="230"/>
      <c r="H13" s="231"/>
      <c r="I13" s="162"/>
      <c r="J13" s="163"/>
      <c r="K13" s="163"/>
      <c r="L13" s="163"/>
      <c r="M13" s="163"/>
      <c r="N13" s="163"/>
      <c r="O13" s="163"/>
      <c r="P13" s="164"/>
      <c r="Q13" s="238" t="s">
        <v>34</v>
      </c>
      <c r="R13" s="240"/>
      <c r="S13" s="163"/>
      <c r="T13" s="163"/>
      <c r="U13" s="163"/>
      <c r="V13" s="163"/>
      <c r="W13" s="163"/>
      <c r="X13" s="163"/>
      <c r="Y13" s="164"/>
      <c r="Z13" s="238" t="s">
        <v>34</v>
      </c>
      <c r="AA13" s="240"/>
      <c r="AB13" s="163"/>
      <c r="AC13" s="163"/>
      <c r="AD13" s="163"/>
      <c r="AE13" s="163"/>
      <c r="AF13" s="163"/>
      <c r="AG13" s="163"/>
      <c r="AH13" s="164"/>
      <c r="AI13" s="220" t="s">
        <v>34</v>
      </c>
      <c r="AJ13" s="222" t="str">
        <f>IF($I$13="","",SUM(I13,R13,AA13))</f>
        <v/>
      </c>
      <c r="AK13" s="223"/>
      <c r="AL13" s="223"/>
      <c r="AM13" s="223"/>
      <c r="AN13" s="223"/>
      <c r="AO13" s="223"/>
      <c r="AP13" s="223"/>
      <c r="AQ13" s="224"/>
      <c r="AR13" s="182" t="s">
        <v>3</v>
      </c>
    </row>
    <row r="14" spans="1:44" s="8" customFormat="1" ht="13.5" customHeight="1">
      <c r="A14" s="232"/>
      <c r="B14" s="233"/>
      <c r="C14" s="233"/>
      <c r="D14" s="233"/>
      <c r="E14" s="233"/>
      <c r="F14" s="233"/>
      <c r="G14" s="233"/>
      <c r="H14" s="234"/>
      <c r="I14" s="235"/>
      <c r="J14" s="236"/>
      <c r="K14" s="236"/>
      <c r="L14" s="236"/>
      <c r="M14" s="236"/>
      <c r="N14" s="236"/>
      <c r="O14" s="236"/>
      <c r="P14" s="237"/>
      <c r="Q14" s="239"/>
      <c r="R14" s="241"/>
      <c r="S14" s="236"/>
      <c r="T14" s="236"/>
      <c r="U14" s="236"/>
      <c r="V14" s="236"/>
      <c r="W14" s="236"/>
      <c r="X14" s="236"/>
      <c r="Y14" s="237"/>
      <c r="Z14" s="239"/>
      <c r="AA14" s="241"/>
      <c r="AB14" s="236"/>
      <c r="AC14" s="236"/>
      <c r="AD14" s="236"/>
      <c r="AE14" s="236"/>
      <c r="AF14" s="236"/>
      <c r="AG14" s="236"/>
      <c r="AH14" s="237"/>
      <c r="AI14" s="221"/>
      <c r="AJ14" s="225"/>
      <c r="AK14" s="226"/>
      <c r="AL14" s="226"/>
      <c r="AM14" s="226"/>
      <c r="AN14" s="226"/>
      <c r="AO14" s="226"/>
      <c r="AP14" s="226"/>
      <c r="AQ14" s="227"/>
      <c r="AR14" s="228"/>
    </row>
    <row r="15" spans="1:44" s="8" customFormat="1" ht="14">
      <c r="A15" s="26"/>
      <c r="B15" s="27"/>
      <c r="C15" s="27"/>
      <c r="D15" s="27"/>
      <c r="E15" s="27"/>
      <c r="F15" s="27"/>
      <c r="G15" s="27"/>
      <c r="H15" s="27"/>
      <c r="I15" s="30"/>
      <c r="J15" s="30"/>
      <c r="K15" s="30"/>
      <c r="L15" s="30"/>
      <c r="M15" s="30"/>
      <c r="N15" s="30"/>
      <c r="O15" s="30"/>
      <c r="P15" s="30"/>
      <c r="Q15" s="30"/>
      <c r="R15" s="31"/>
      <c r="S15" s="30"/>
      <c r="T15" s="30"/>
      <c r="U15" s="30"/>
      <c r="V15" s="30"/>
      <c r="W15" s="30"/>
      <c r="X15" s="30"/>
      <c r="Y15" s="30"/>
      <c r="Z15" s="30"/>
      <c r="AA15" s="30"/>
      <c r="AB15" s="31"/>
      <c r="AC15" s="7"/>
      <c r="AD15" s="7"/>
      <c r="AE15" s="7"/>
      <c r="AF15" s="7"/>
      <c r="AG15" s="7"/>
      <c r="AH15" s="7"/>
      <c r="AI15" s="7"/>
      <c r="AJ15" s="30"/>
      <c r="AK15" s="30"/>
      <c r="AL15" s="30"/>
      <c r="AM15" s="30"/>
      <c r="AN15" s="30"/>
      <c r="AO15" s="30"/>
      <c r="AP15" s="30"/>
      <c r="AQ15" s="30"/>
      <c r="AR15" s="31"/>
    </row>
    <row r="16" spans="1:44" s="8" customFormat="1" ht="14">
      <c r="A16" s="26"/>
      <c r="B16" s="27"/>
      <c r="C16" s="27"/>
      <c r="D16" s="27"/>
      <c r="E16" s="27"/>
      <c r="F16" s="27"/>
      <c r="G16" s="27"/>
      <c r="H16" s="27"/>
      <c r="I16" s="30"/>
      <c r="J16" s="30"/>
      <c r="K16" s="30"/>
      <c r="L16" s="30"/>
      <c r="M16" s="30"/>
      <c r="N16" s="30"/>
      <c r="O16" s="30"/>
      <c r="P16" s="30"/>
      <c r="Q16" s="30"/>
      <c r="R16" s="31"/>
      <c r="S16" s="30"/>
      <c r="T16" s="30"/>
      <c r="U16" s="30"/>
      <c r="V16" s="30"/>
      <c r="W16" s="30"/>
      <c r="X16" s="30"/>
      <c r="Y16" s="30"/>
      <c r="Z16" s="30"/>
      <c r="AA16" s="30"/>
      <c r="AB16" s="31"/>
      <c r="AC16" s="7"/>
      <c r="AD16" s="7"/>
      <c r="AE16" s="7"/>
      <c r="AF16" s="7"/>
      <c r="AG16" s="7"/>
      <c r="AH16" s="7"/>
      <c r="AI16" s="7"/>
      <c r="AJ16" s="30"/>
      <c r="AK16" s="30"/>
      <c r="AL16" s="30"/>
      <c r="AM16" s="30"/>
      <c r="AN16" s="30"/>
      <c r="AO16" s="30"/>
      <c r="AP16" s="30"/>
      <c r="AQ16" s="30"/>
      <c r="AR16" s="31"/>
    </row>
    <row r="17" spans="1:44">
      <c r="A17" s="32" t="s">
        <v>45</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row>
    <row r="18" spans="1:44" s="24" customFormat="1" ht="13.5" customHeight="1">
      <c r="A18" s="112" t="s">
        <v>31</v>
      </c>
      <c r="B18" s="113"/>
      <c r="C18" s="113"/>
      <c r="D18" s="113"/>
      <c r="E18" s="113"/>
      <c r="F18" s="113"/>
      <c r="G18" s="113"/>
      <c r="H18" s="114"/>
      <c r="I18" s="174" t="s">
        <v>32</v>
      </c>
      <c r="J18" s="113"/>
      <c r="K18" s="113"/>
      <c r="L18" s="113"/>
      <c r="M18" s="113"/>
      <c r="N18" s="113"/>
      <c r="O18" s="113"/>
      <c r="P18" s="113"/>
      <c r="Q18" s="242"/>
      <c r="R18" s="244" t="s">
        <v>2</v>
      </c>
      <c r="S18" s="113"/>
      <c r="T18" s="113"/>
      <c r="U18" s="113"/>
      <c r="V18" s="113"/>
      <c r="W18" s="113"/>
      <c r="X18" s="113"/>
      <c r="Y18" s="113"/>
      <c r="Z18" s="242"/>
      <c r="AA18" s="244" t="s">
        <v>33</v>
      </c>
      <c r="AB18" s="113"/>
      <c r="AC18" s="113"/>
      <c r="AD18" s="113"/>
      <c r="AE18" s="113"/>
      <c r="AF18" s="113"/>
      <c r="AG18" s="113"/>
      <c r="AH18" s="113"/>
      <c r="AI18" s="114"/>
      <c r="AJ18" s="246" t="s">
        <v>14</v>
      </c>
      <c r="AK18" s="247"/>
      <c r="AL18" s="247"/>
      <c r="AM18" s="247"/>
      <c r="AN18" s="247"/>
      <c r="AO18" s="247"/>
      <c r="AP18" s="247"/>
      <c r="AQ18" s="247"/>
      <c r="AR18" s="248"/>
    </row>
    <row r="19" spans="1:44" s="24" customFormat="1" ht="13.5" customHeight="1">
      <c r="A19" s="115"/>
      <c r="B19" s="116"/>
      <c r="C19" s="116"/>
      <c r="D19" s="116"/>
      <c r="E19" s="116"/>
      <c r="F19" s="116"/>
      <c r="G19" s="116"/>
      <c r="H19" s="117"/>
      <c r="I19" s="175"/>
      <c r="J19" s="116"/>
      <c r="K19" s="116"/>
      <c r="L19" s="116"/>
      <c r="M19" s="116"/>
      <c r="N19" s="116"/>
      <c r="O19" s="116"/>
      <c r="P19" s="116"/>
      <c r="Q19" s="243"/>
      <c r="R19" s="245"/>
      <c r="S19" s="116"/>
      <c r="T19" s="116"/>
      <c r="U19" s="116"/>
      <c r="V19" s="116"/>
      <c r="W19" s="116"/>
      <c r="X19" s="116"/>
      <c r="Y19" s="116"/>
      <c r="Z19" s="243"/>
      <c r="AA19" s="245"/>
      <c r="AB19" s="116"/>
      <c r="AC19" s="116"/>
      <c r="AD19" s="116"/>
      <c r="AE19" s="116"/>
      <c r="AF19" s="116"/>
      <c r="AG19" s="116"/>
      <c r="AH19" s="116"/>
      <c r="AI19" s="117"/>
      <c r="AJ19" s="249"/>
      <c r="AK19" s="250"/>
      <c r="AL19" s="250"/>
      <c r="AM19" s="250"/>
      <c r="AN19" s="250"/>
      <c r="AO19" s="250"/>
      <c r="AP19" s="250"/>
      <c r="AQ19" s="250"/>
      <c r="AR19" s="251"/>
    </row>
    <row r="20" spans="1:44" s="8" customFormat="1" ht="13.5" customHeight="1">
      <c r="A20" s="229" t="s">
        <v>1</v>
      </c>
      <c r="B20" s="230"/>
      <c r="C20" s="230"/>
      <c r="D20" s="230"/>
      <c r="E20" s="230"/>
      <c r="F20" s="230"/>
      <c r="G20" s="230"/>
      <c r="H20" s="231"/>
      <c r="I20" s="162"/>
      <c r="J20" s="163"/>
      <c r="K20" s="163"/>
      <c r="L20" s="163"/>
      <c r="M20" s="163"/>
      <c r="N20" s="163"/>
      <c r="O20" s="163"/>
      <c r="P20" s="164"/>
      <c r="Q20" s="238" t="s">
        <v>34</v>
      </c>
      <c r="R20" s="240"/>
      <c r="S20" s="163"/>
      <c r="T20" s="163"/>
      <c r="U20" s="163"/>
      <c r="V20" s="163"/>
      <c r="W20" s="163"/>
      <c r="X20" s="163"/>
      <c r="Y20" s="164"/>
      <c r="Z20" s="238" t="s">
        <v>34</v>
      </c>
      <c r="AA20" s="240"/>
      <c r="AB20" s="163"/>
      <c r="AC20" s="163"/>
      <c r="AD20" s="163"/>
      <c r="AE20" s="163"/>
      <c r="AF20" s="163"/>
      <c r="AG20" s="163"/>
      <c r="AH20" s="164"/>
      <c r="AI20" s="220" t="s">
        <v>34</v>
      </c>
      <c r="AJ20" s="222" t="str">
        <f>IF(I20="","",SUM(I20,R20,AA20))</f>
        <v/>
      </c>
      <c r="AK20" s="223"/>
      <c r="AL20" s="223"/>
      <c r="AM20" s="223"/>
      <c r="AN20" s="223"/>
      <c r="AO20" s="223"/>
      <c r="AP20" s="223"/>
      <c r="AQ20" s="224"/>
      <c r="AR20" s="182" t="s">
        <v>3</v>
      </c>
    </row>
    <row r="21" spans="1:44" s="8" customFormat="1" ht="13.5" customHeight="1">
      <c r="A21" s="232"/>
      <c r="B21" s="233"/>
      <c r="C21" s="233"/>
      <c r="D21" s="233"/>
      <c r="E21" s="233"/>
      <c r="F21" s="233"/>
      <c r="G21" s="233"/>
      <c r="H21" s="234"/>
      <c r="I21" s="235"/>
      <c r="J21" s="236"/>
      <c r="K21" s="236"/>
      <c r="L21" s="236"/>
      <c r="M21" s="236"/>
      <c r="N21" s="236"/>
      <c r="O21" s="236"/>
      <c r="P21" s="237"/>
      <c r="Q21" s="239"/>
      <c r="R21" s="241"/>
      <c r="S21" s="236"/>
      <c r="T21" s="236"/>
      <c r="U21" s="236"/>
      <c r="V21" s="236"/>
      <c r="W21" s="236"/>
      <c r="X21" s="236"/>
      <c r="Y21" s="237"/>
      <c r="Z21" s="239"/>
      <c r="AA21" s="241"/>
      <c r="AB21" s="236"/>
      <c r="AC21" s="236"/>
      <c r="AD21" s="236"/>
      <c r="AE21" s="236"/>
      <c r="AF21" s="236"/>
      <c r="AG21" s="236"/>
      <c r="AH21" s="237"/>
      <c r="AI21" s="221"/>
      <c r="AJ21" s="225"/>
      <c r="AK21" s="226"/>
      <c r="AL21" s="226"/>
      <c r="AM21" s="226"/>
      <c r="AN21" s="226"/>
      <c r="AO21" s="226"/>
      <c r="AP21" s="226"/>
      <c r="AQ21" s="227"/>
      <c r="AR21" s="228"/>
    </row>
    <row r="23" spans="1:44">
      <c r="A23" s="2" t="s">
        <v>35</v>
      </c>
    </row>
  </sheetData>
  <mergeCells count="29">
    <mergeCell ref="AI20:AI21"/>
    <mergeCell ref="AJ20:AQ21"/>
    <mergeCell ref="AR20:AR21"/>
    <mergeCell ref="A20:H21"/>
    <mergeCell ref="I20:P21"/>
    <mergeCell ref="Q20:Q21"/>
    <mergeCell ref="R20:Y21"/>
    <mergeCell ref="Z20:Z21"/>
    <mergeCell ref="AA20:AH21"/>
    <mergeCell ref="AI13:AI14"/>
    <mergeCell ref="AJ13:AQ14"/>
    <mergeCell ref="AR13:AR14"/>
    <mergeCell ref="A18:H19"/>
    <mergeCell ref="I18:Q19"/>
    <mergeCell ref="R18:Z19"/>
    <mergeCell ref="AA18:AI19"/>
    <mergeCell ref="AJ18:AR19"/>
    <mergeCell ref="A13:H14"/>
    <mergeCell ref="I13:P14"/>
    <mergeCell ref="Q13:Q14"/>
    <mergeCell ref="R13:Y14"/>
    <mergeCell ref="Z13:Z14"/>
    <mergeCell ref="AA13:AH14"/>
    <mergeCell ref="A3:AR3"/>
    <mergeCell ref="A11:H12"/>
    <mergeCell ref="I11:Q12"/>
    <mergeCell ref="R11:Z12"/>
    <mergeCell ref="AA11:AI12"/>
    <mergeCell ref="AJ11:AR12"/>
  </mergeCells>
  <phoneticPr fontId="7"/>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別紙2【記入例】</vt:lpstr>
      <vt:lpstr>別紙2</vt:lpstr>
      <vt:lpstr>別紙3【記入例】</vt:lpstr>
      <vt:lpstr>別紙3</vt:lpstr>
      <vt:lpstr>別紙4【記入例】</vt:lpstr>
      <vt:lpstr>別紙4</vt:lpstr>
      <vt:lpstr>別紙2!Print_Area</vt:lpstr>
      <vt:lpstr>別紙2【記入例】!Print_Area</vt:lpstr>
      <vt:lpstr>別紙3!Print_Area</vt:lpstr>
      <vt:lpstr>別紙3【記入例】!Print_Area</vt:lpstr>
      <vt:lpstr>別紙4!Print_Area</vt:lpstr>
      <vt:lpstr>別紙4【記入例】!Print_Area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2025-02-27T02:17:47Z</cp:lastPrinted>
  <dcterms:created xsi:type="dcterms:W3CDTF">2002-02-13T10:06:05Z</dcterms:created>
  <dcterms:modified xsi:type="dcterms:W3CDTF">2025-03-26T04:07:47Z</dcterms:modified>
</cp:coreProperties>
</file>