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V:\事業部\天然ガス化普及促進グループ\■R7強靭性\05.R7 公募説明会　資料\① 災害時にも対応可能な天然ガス利用設備\R7 試作（案）\20250409最終校正用\【R7当】添付資料一式\"/>
    </mc:Choice>
  </mc:AlternateContent>
  <xr:revisionPtr revIDLastSave="0" documentId="13_ncr:1_{3F54E7AD-40AF-466A-A5E5-20063A97740D}" xr6:coauthVersionLast="47" xr6:coauthVersionMax="47" xr10:uidLastSave="{00000000-0000-0000-0000-000000000000}"/>
  <bookViews>
    <workbookView xWindow="-110" yWindow="-110" windowWidth="19420" windowHeight="10300" tabRatio="832" activeTab="2" xr2:uid="{DCB4D28F-B106-492F-8D47-A8D2CAB5B3DC}"/>
  </bookViews>
  <sheets>
    <sheet name="様式１-1 【記入例】" sheetId="18" r:id="rId1"/>
    <sheet name="選択肢" sheetId="20" state="hidden" r:id="rId2"/>
    <sheet name="様式２-1 【記入例】" sheetId="19" r:id="rId3"/>
    <sheet name="【参考資料】日本標準産業分類" sheetId="22" state="hidden" r:id="rId4"/>
    <sheet name="【リスト】災害時の設備の役割" sheetId="11" state="hidden" r:id="rId5"/>
  </sheets>
  <externalReferences>
    <externalReference r:id="rId6"/>
    <externalReference r:id="rId7"/>
    <externalReference r:id="rId8"/>
    <externalReference r:id="rId9"/>
  </externalReferences>
  <definedNames>
    <definedName name="_xlnm._FilterDatabase" localSheetId="2" hidden="1">'様式２-1 【記入例】'!$E$75:$AN$108</definedName>
    <definedName name="d" localSheetId="3">#REF!</definedName>
    <definedName name="d">#REF!</definedName>
    <definedName name="Data_Area" localSheetId="3">#REF!</definedName>
    <definedName name="Data_Area">#REF!</definedName>
    <definedName name="Data_Line" localSheetId="3">#REF!</definedName>
    <definedName name="Data_Line">#REF!</definedName>
    <definedName name="End_Row" localSheetId="3">#REF!</definedName>
    <definedName name="End_Row">#REF!</definedName>
    <definedName name="Kouwan_Line" localSheetId="3">'[1]2-1'!$B$5:$V$5,'[1]2-1'!$X$5:$Z$5</definedName>
    <definedName name="Kouwan_Line">#REF!,#REF!</definedName>
    <definedName name="_xlnm.Print_Area" localSheetId="3">【参考資料】日本標準産業分類!$A$1:$C$170</definedName>
    <definedName name="_xlnm.Print_Area" localSheetId="0">'様式１-1 【記入例】'!$B$1:$AS$48</definedName>
    <definedName name="_xlnm.Print_Area" localSheetId="2">'様式２-1 【記入例】'!$B$1:$AS$279</definedName>
    <definedName name="_xlnm.Print_Area">#REF!</definedName>
    <definedName name="_xlnm.Print_Titles" localSheetId="3">#REF!,#REF!</definedName>
    <definedName name="_xlnm.Print_Titles">#REF!,#REF!</definedName>
    <definedName name="tblDOUTAIwk_T" localSheetId="3">#REF!</definedName>
    <definedName name="tblDOUTAIwk_T">#REF!</definedName>
    <definedName name="tg" localSheetId="3">[2]選択肢!$H$2:$H$4</definedName>
    <definedName name="tg">#REF!</definedName>
    <definedName name="ア_災害時に避難所等として活用される国や地方公共団体の防災計画指定の施設">【リスト】災害時の設備の役割!$B$2:$B$4</definedName>
    <definedName name="イ_災害時に活動拠点等として活用される国や地方公共団体の防災上中核となる施設">【リスト】災害時の設備の役割!$C$2</definedName>
    <definedName name="ウ_災害時に避難所等として活用される国や地方公共団体と協定を締結している施設">【リスト】災害時の設備の役割!$D$2:$D$7</definedName>
    <definedName name="愛知県">#REF!</definedName>
    <definedName name="愛媛県">#REF!</definedName>
    <definedName name="茨城県">#REF!</definedName>
    <definedName name="岡山県">#REF!</definedName>
    <definedName name="沖縄県">#REF!</definedName>
    <definedName name="開発区分" localSheetId="3">[3]選択肢!$C$2:$C$5</definedName>
    <definedName name="開発区分">#REF!</definedName>
    <definedName name="岩手県">#REF!</definedName>
    <definedName name="岐阜県">#REF!</definedName>
    <definedName name="宮崎県">#REF!</definedName>
    <definedName name="宮城県">#REF!</definedName>
    <definedName name="京都府">#REF!</definedName>
    <definedName name="業種" localSheetId="3">[3]選択肢!$A$2:$A$22</definedName>
    <definedName name="業種">#REF!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施設の分類" localSheetId="3">[4]【リスト】災害時の設備の役割!$B$1:$D$1</definedName>
    <definedName name="施設の分類">【リスト】災害時の設備の役割!$B$1:$D$1</definedName>
    <definedName name="滋賀県">#REF!</definedName>
    <definedName name="鹿児島県">#REF!</definedName>
    <definedName name="秋田県">#REF!</definedName>
    <definedName name="出力ＤＩＲ" localSheetId="3">#REF!</definedName>
    <definedName name="出力ＤＩＲ">#REF!</definedName>
    <definedName name="新潟県">#REF!</definedName>
    <definedName name="神奈川県">#REF!</definedName>
    <definedName name="青森県">#REF!</definedName>
    <definedName name="静岡県">#REF!</definedName>
    <definedName name="石川県">#REF!</definedName>
    <definedName name="設備種別" localSheetId="3">[3]選択肢!$I$1:$O$1</definedName>
    <definedName name="設備種別">#REF!</definedName>
    <definedName name="設備単位" localSheetId="3">[3]選択肢!$D$2:$D$4</definedName>
    <definedName name="設備単位">#REF!</definedName>
    <definedName name="千葉県">#REF!</definedName>
    <definedName name="大阪府">#REF!</definedName>
    <definedName name="大分県">#REF!</definedName>
    <definedName name="長崎県">#REF!</definedName>
    <definedName name="長野県">#REF!</definedName>
    <definedName name="鳥取県">#REF!</definedName>
    <definedName name="転換後燃料単位" localSheetId="3">[3]選択肢!$H$2:$H$4</definedName>
    <definedName name="転換後燃料単位">#REF!</definedName>
    <definedName name="転換前燃料" localSheetId="3">[3]選択肢!$E$2:$E$15</definedName>
    <definedName name="転換前燃料">#REF!</definedName>
    <definedName name="都道府県" localSheetId="3">[4]【リスト】R4補正導入・未導入リスト!$T$1:$BN$1</definedName>
    <definedName name="都道府県">#REF!</definedName>
    <definedName name="島根県">#REF!</definedName>
    <definedName name="東京都">#REF!</definedName>
    <definedName name="徳島県">#REF!</definedName>
    <definedName name="栃木県">#REF!</definedName>
    <definedName name="奈良県">#REF!</definedName>
    <definedName name="入力ＤＩＲ" localSheetId="3">#REF!</definedName>
    <definedName name="入力ＤＩＲ">#REF!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228" i="19" l="1"/>
  <c r="AI242" i="19"/>
  <c r="AC168" i="19"/>
  <c r="X168" i="19"/>
  <c r="AC167" i="19"/>
  <c r="X167" i="19"/>
  <c r="T154" i="19"/>
  <c r="AL171" i="19"/>
  <c r="AH171" i="19"/>
  <c r="P171" i="19"/>
  <c r="L171" i="19"/>
  <c r="AC170" i="19"/>
  <c r="X170" i="19"/>
  <c r="AC169" i="19"/>
  <c r="X169" i="19"/>
  <c r="AL157" i="19"/>
  <c r="X157" i="19"/>
  <c r="L157" i="19"/>
  <c r="AC156" i="19"/>
  <c r="T156" i="19"/>
  <c r="AC155" i="19"/>
  <c r="T155" i="19"/>
  <c r="W135" i="19"/>
  <c r="O135" i="19"/>
  <c r="AE133" i="19"/>
  <c r="AH133" i="19" s="1"/>
  <c r="AE131" i="19"/>
  <c r="AH131" i="19" s="1"/>
  <c r="AE129" i="19"/>
  <c r="AH129" i="19" s="1"/>
  <c r="AE127" i="19"/>
  <c r="AH127" i="19" s="1"/>
  <c r="AH125" i="19"/>
  <c r="T157" i="19" l="1"/>
  <c r="AC171" i="19"/>
  <c r="X171" i="19"/>
  <c r="AC154" i="19"/>
  <c r="AH135" i="19"/>
  <c r="T99" i="19"/>
</calcChain>
</file>

<file path=xl/sharedStrings.xml><?xml version="1.0" encoding="utf-8"?>
<sst xmlns="http://schemas.openxmlformats.org/spreadsheetml/2006/main" count="1291" uniqueCount="578">
  <si>
    <t>受 理 番 号 （センターで記入）</t>
    <rPh sb="0" eb="1">
      <t>ウケ</t>
    </rPh>
    <rPh sb="2" eb="3">
      <t>リ</t>
    </rPh>
    <rPh sb="4" eb="5">
      <t>バン</t>
    </rPh>
    <rPh sb="6" eb="7">
      <t>ゴウ</t>
    </rPh>
    <rPh sb="14" eb="16">
      <t>キニュウ</t>
    </rPh>
    <phoneticPr fontId="4"/>
  </si>
  <si>
    <t>番　　号</t>
    <rPh sb="0" eb="1">
      <t>バン</t>
    </rPh>
    <rPh sb="3" eb="4">
      <t>ゴウ</t>
    </rPh>
    <phoneticPr fontId="4"/>
  </si>
  <si>
    <t>申請日(記入日)</t>
  </si>
  <si>
    <t>令 和</t>
    <phoneticPr fontId="4"/>
  </si>
  <si>
    <t>4</t>
    <phoneticPr fontId="4"/>
  </si>
  <si>
    <t>一般社団法人</t>
    <rPh sb="0" eb="2">
      <t>イッパン</t>
    </rPh>
    <rPh sb="2" eb="4">
      <t>シャダン</t>
    </rPh>
    <rPh sb="4" eb="6">
      <t>ホウジン</t>
    </rPh>
    <phoneticPr fontId="4"/>
  </si>
  <si>
    <t>都市ガス振興センター　　　御中</t>
    <rPh sb="0" eb="2">
      <t>トシ</t>
    </rPh>
    <rPh sb="4" eb="6">
      <t>シンコウ</t>
    </rPh>
    <rPh sb="13" eb="15">
      <t>オンチュウ</t>
    </rPh>
    <phoneticPr fontId="4"/>
  </si>
  <si>
    <t>記</t>
    <rPh sb="0" eb="1">
      <t>キ</t>
    </rPh>
    <phoneticPr fontId="4"/>
  </si>
  <si>
    <t>１．申請者</t>
    <rPh sb="2" eb="5">
      <t>シンセイシャ</t>
    </rPh>
    <phoneticPr fontId="4"/>
  </si>
  <si>
    <t>法人名</t>
    <rPh sb="0" eb="2">
      <t>ホウジン</t>
    </rPh>
    <rPh sb="2" eb="3">
      <t>メイ</t>
    </rPh>
    <phoneticPr fontId="4"/>
  </si>
  <si>
    <t>虎ノ門リゾート株式会社</t>
    <phoneticPr fontId="4"/>
  </si>
  <si>
    <t>代表者名</t>
    <rPh sb="0" eb="3">
      <t>ダイヒョウシャ</t>
    </rPh>
    <rPh sb="3" eb="4">
      <t>メイ</t>
    </rPh>
    <phoneticPr fontId="4"/>
  </si>
  <si>
    <t>新橋　一郎</t>
    <phoneticPr fontId="4"/>
  </si>
  <si>
    <t>役　　職</t>
    <rPh sb="0" eb="1">
      <t>ヤク</t>
    </rPh>
    <rPh sb="3" eb="4">
      <t>ショク</t>
    </rPh>
    <phoneticPr fontId="4"/>
  </si>
  <si>
    <t>代表取締役</t>
    <phoneticPr fontId="4"/>
  </si>
  <si>
    <t>住　　所</t>
    <phoneticPr fontId="4"/>
  </si>
  <si>
    <t>（</t>
    <phoneticPr fontId="4"/>
  </si>
  <si>
    <t>105</t>
    <phoneticPr fontId="4"/>
  </si>
  <si>
    <t>－</t>
    <phoneticPr fontId="4"/>
  </si>
  <si>
    <t>0004</t>
    <phoneticPr fontId="4"/>
  </si>
  <si>
    <t>）</t>
    <phoneticPr fontId="4"/>
  </si>
  <si>
    <t>東京都港区新橋3-7-9</t>
  </si>
  <si>
    <t>※　記入順序は所有者、使用者、その他の順とし、複数の申請者が補助対象設備を所有する予定の</t>
    <rPh sb="4" eb="6">
      <t>ジュンジョ</t>
    </rPh>
    <rPh sb="26" eb="29">
      <t>シンセイシャ</t>
    </rPh>
    <rPh sb="30" eb="32">
      <t>ホジョ</t>
    </rPh>
    <rPh sb="32" eb="34">
      <t>タイショウ</t>
    </rPh>
    <rPh sb="34" eb="36">
      <t>セツビ</t>
    </rPh>
    <rPh sb="37" eb="39">
      <t>ショユウ</t>
    </rPh>
    <rPh sb="41" eb="43">
      <t>ヨテイ</t>
    </rPh>
    <phoneticPr fontId="4"/>
  </si>
  <si>
    <t>　　場合は補助金交付申請金額が多い申請者を先に記入すること</t>
    <rPh sb="15" eb="16">
      <t>オオ</t>
    </rPh>
    <rPh sb="17" eb="20">
      <t>シンセイシャ</t>
    </rPh>
    <phoneticPr fontId="4"/>
  </si>
  <si>
    <t>１．補助事業の実施計画</t>
    <rPh sb="2" eb="4">
      <t>ホジョ</t>
    </rPh>
    <rPh sb="4" eb="6">
      <t>ジギョウ</t>
    </rPh>
    <rPh sb="7" eb="9">
      <t>ジッシ</t>
    </rPh>
    <rPh sb="9" eb="11">
      <t>ケイカク</t>
    </rPh>
    <phoneticPr fontId="4"/>
  </si>
  <si>
    <t>（１）実施場所</t>
    <rPh sb="3" eb="5">
      <t>ジッシ</t>
    </rPh>
    <rPh sb="5" eb="7">
      <t>バショ</t>
    </rPh>
    <phoneticPr fontId="4"/>
  </si>
  <si>
    <t>住 所</t>
    <rPh sb="0" eb="1">
      <t>ジュウ</t>
    </rPh>
    <rPh sb="2" eb="3">
      <t>ショ</t>
    </rPh>
    <phoneticPr fontId="4"/>
  </si>
  <si>
    <t>105</t>
  </si>
  <si>
    <t>0004</t>
  </si>
  <si>
    <t>最寄り駅
またはバス停</t>
    <rPh sb="0" eb="2">
      <t>モヨ</t>
    </rPh>
    <rPh sb="3" eb="4">
      <t>エキ</t>
    </rPh>
    <rPh sb="10" eb="11">
      <t>テイ</t>
    </rPh>
    <phoneticPr fontId="4"/>
  </si>
  <si>
    <t>ＪＲ新橋駅</t>
    <rPh sb="2" eb="5">
      <t>シンバシエキ</t>
    </rPh>
    <phoneticPr fontId="18"/>
  </si>
  <si>
    <t>施設の名称</t>
    <rPh sb="0" eb="2">
      <t>シセツ</t>
    </rPh>
    <rPh sb="3" eb="5">
      <t>メイショウ</t>
    </rPh>
    <phoneticPr fontId="4"/>
  </si>
  <si>
    <t>虎ノ門ホテル</t>
  </si>
  <si>
    <t>施設の所有者</t>
    <rPh sb="0" eb="2">
      <t>シセツ</t>
    </rPh>
    <rPh sb="3" eb="5">
      <t>ショユウ</t>
    </rPh>
    <rPh sb="5" eb="6">
      <t>シャ</t>
    </rPh>
    <phoneticPr fontId="4"/>
  </si>
  <si>
    <t>虎ノ門リゾート株式会社</t>
  </si>
  <si>
    <t>（２）補助事業の概要</t>
    <rPh sb="3" eb="5">
      <t>ホジョ</t>
    </rPh>
    <rPh sb="5" eb="7">
      <t>ジギョウ</t>
    </rPh>
    <rPh sb="8" eb="10">
      <t>ガイヨウ</t>
    </rPh>
    <phoneticPr fontId="4"/>
  </si>
  <si>
    <t>ａ．従来設備と補助事業設備の種類と能力</t>
    <rPh sb="2" eb="4">
      <t>ジュウライ</t>
    </rPh>
    <rPh sb="4" eb="6">
      <t>セツビ</t>
    </rPh>
    <rPh sb="7" eb="9">
      <t>ホジョ</t>
    </rPh>
    <rPh sb="9" eb="11">
      <t>ジギョウ</t>
    </rPh>
    <rPh sb="11" eb="13">
      <t>セツビ</t>
    </rPh>
    <rPh sb="14" eb="16">
      <t>シュルイ</t>
    </rPh>
    <rPh sb="17" eb="19">
      <t>ノウリョク</t>
    </rPh>
    <phoneticPr fontId="4"/>
  </si>
  <si>
    <t>従来設備</t>
    <rPh sb="0" eb="2">
      <t>ジュウライ</t>
    </rPh>
    <rPh sb="2" eb="4">
      <t>セツビ</t>
    </rPh>
    <phoneticPr fontId="4"/>
  </si>
  <si>
    <t>GHP（停電対応型）56kW×1台
GHP（標準型）56kW×1台、71kW×1台（計　183kW）</t>
  </si>
  <si>
    <t>補助事業設備</t>
    <rPh sb="0" eb="2">
      <t>ホジョ</t>
    </rPh>
    <rPh sb="2" eb="4">
      <t>ジギョウ</t>
    </rPh>
    <rPh sb="4" eb="6">
      <t>セツビ</t>
    </rPh>
    <phoneticPr fontId="4"/>
  </si>
  <si>
    <t>補助対象</t>
    <rPh sb="0" eb="4">
      <t>ホジョタイショウ</t>
    </rPh>
    <phoneticPr fontId="4"/>
  </si>
  <si>
    <t>CGS（停電対応型）35kW×1台
GHP（停電対応型）56kW×3台（計　168kW）</t>
  </si>
  <si>
    <t>補助対象外</t>
    <rPh sb="0" eb="5">
      <t>ホジョタイショウガイ</t>
    </rPh>
    <phoneticPr fontId="4"/>
  </si>
  <si>
    <t>GHP（標準型）71kW×1台（計　71kW）</t>
    <rPh sb="4" eb="7">
      <t>ヒョウジュンガタ</t>
    </rPh>
    <rPh sb="14" eb="15">
      <t>ダイ</t>
    </rPh>
    <rPh sb="16" eb="17">
      <t>ケイ</t>
    </rPh>
    <phoneticPr fontId="18"/>
  </si>
  <si>
    <t>設備の用途</t>
    <rPh sb="0" eb="2">
      <t>セツビ</t>
    </rPh>
    <rPh sb="3" eb="5">
      <t>ヨウト</t>
    </rPh>
    <phoneticPr fontId="4"/>
  </si>
  <si>
    <t>発電：1Fロビーへ給電
排熱：給湯利用
空調：1F、2F、3F共用部の空調</t>
  </si>
  <si>
    <t>ｂ．付帯設備の補助対象範囲</t>
    <rPh sb="2" eb="4">
      <t>フタイ</t>
    </rPh>
    <rPh sb="4" eb="6">
      <t>セツビ</t>
    </rPh>
    <rPh sb="7" eb="9">
      <t>ホジョ</t>
    </rPh>
    <rPh sb="9" eb="11">
      <t>タイショウ</t>
    </rPh>
    <rPh sb="11" eb="13">
      <t>ハンイ</t>
    </rPh>
    <phoneticPr fontId="4"/>
  </si>
  <si>
    <t>撤　去</t>
    <rPh sb="0" eb="1">
      <t>テツ</t>
    </rPh>
    <rPh sb="2" eb="3">
      <t>キョ</t>
    </rPh>
    <phoneticPr fontId="4"/>
  </si>
  <si>
    <t>なし</t>
  </si>
  <si>
    <t>更　新</t>
    <rPh sb="0" eb="1">
      <t>サラ</t>
    </rPh>
    <rPh sb="2" eb="3">
      <t>シン</t>
    </rPh>
    <phoneticPr fontId="4"/>
  </si>
  <si>
    <t>室内機、防振架台、リモコン</t>
  </si>
  <si>
    <t>新　設</t>
    <rPh sb="0" eb="1">
      <t>シン</t>
    </rPh>
    <rPh sb="2" eb="3">
      <t>セツ</t>
    </rPh>
    <phoneticPr fontId="4"/>
  </si>
  <si>
    <t>専用ガス流量計、ガス配管</t>
  </si>
  <si>
    <t>ｃ．支払い方法　　　　</t>
    <phoneticPr fontId="4"/>
  </si>
  <si>
    <t>設備使用者の計画</t>
    <rPh sb="0" eb="2">
      <t>セツビ</t>
    </rPh>
    <rPh sb="2" eb="5">
      <t>シヨウシャ</t>
    </rPh>
    <rPh sb="6" eb="8">
      <t>ケイカク</t>
    </rPh>
    <phoneticPr fontId="4"/>
  </si>
  <si>
    <t>　金融機関振込 　 　リース 　　 賃貸 　　エネルギーサービス(含むESCO) 
　支払い委託(金融機関名称：　　　　　　　　　　　　　　)</t>
    <phoneticPr fontId="4"/>
  </si>
  <si>
    <t>共同申請情報</t>
    <rPh sb="0" eb="2">
      <t>キョウドウ</t>
    </rPh>
    <rPh sb="2" eb="4">
      <t>シンセイ</t>
    </rPh>
    <rPh sb="4" eb="6">
      <t>ジョウホウ</t>
    </rPh>
    <phoneticPr fontId="4"/>
  </si>
  <si>
    <r>
      <t>設備所有者：</t>
    </r>
    <r>
      <rPr>
        <sz val="9"/>
        <color rgb="FF0000FF"/>
        <rFont val="ＭＳ 明朝"/>
        <family val="1"/>
        <charset val="128"/>
      </rPr>
      <t>虎ノ門ファイナンス㈱</t>
    </r>
    <rPh sb="0" eb="2">
      <t>セツビ</t>
    </rPh>
    <rPh sb="2" eb="5">
      <t>ショユウシャ</t>
    </rPh>
    <phoneticPr fontId="4"/>
  </si>
  <si>
    <r>
      <t>設備使用者：</t>
    </r>
    <r>
      <rPr>
        <sz val="9"/>
        <color rgb="FF0000FF"/>
        <rFont val="ＭＳ 明朝"/>
        <family val="1"/>
        <charset val="128"/>
      </rPr>
      <t>虎ノ門リゾート㈱</t>
    </r>
    <rPh sb="0" eb="2">
      <t>セツビ</t>
    </rPh>
    <rPh sb="2" eb="5">
      <t>シヨウシャ</t>
    </rPh>
    <phoneticPr fontId="4"/>
  </si>
  <si>
    <t>事業全体</t>
    <rPh sb="0" eb="2">
      <t>ジギョウ</t>
    </rPh>
    <rPh sb="2" eb="4">
      <t>ゼンタイ</t>
    </rPh>
    <phoneticPr fontId="4"/>
  </si>
  <si>
    <t>開始予定日</t>
    <rPh sb="0" eb="2">
      <t>カイシ</t>
    </rPh>
    <rPh sb="2" eb="5">
      <t>ヨテイビ</t>
    </rPh>
    <phoneticPr fontId="4"/>
  </si>
  <si>
    <t>令和</t>
    <phoneticPr fontId="4"/>
  </si>
  <si>
    <t>年</t>
    <rPh sb="0" eb="1">
      <t>ネン</t>
    </rPh>
    <phoneticPr fontId="4"/>
  </si>
  <si>
    <t>月</t>
    <rPh sb="0" eb="1">
      <t>ツキ</t>
    </rPh>
    <phoneticPr fontId="4"/>
  </si>
  <si>
    <t>日</t>
    <rPh sb="0" eb="1">
      <t>ニチ</t>
    </rPh>
    <phoneticPr fontId="4"/>
  </si>
  <si>
    <t>完了予定日</t>
    <rPh sb="0" eb="2">
      <t>カンリョウ</t>
    </rPh>
    <rPh sb="2" eb="5">
      <t>ヨテイビ</t>
    </rPh>
    <phoneticPr fontId="4"/>
  </si>
  <si>
    <t>（４）審査に係る事項</t>
    <rPh sb="3" eb="5">
      <t>シンサ</t>
    </rPh>
    <rPh sb="6" eb="7">
      <t>カカ</t>
    </rPh>
    <rPh sb="8" eb="10">
      <t>ジコウ</t>
    </rPh>
    <phoneticPr fontId="4"/>
  </si>
  <si>
    <t>ａ．設置場所</t>
    <rPh sb="2" eb="4">
      <t>セッチ</t>
    </rPh>
    <rPh sb="4" eb="6">
      <t>バショ</t>
    </rPh>
    <phoneticPr fontId="4"/>
  </si>
  <si>
    <t>都道府県</t>
    <rPh sb="0" eb="4">
      <t>トドウフケン</t>
    </rPh>
    <phoneticPr fontId="4"/>
  </si>
  <si>
    <t>市区町村</t>
    <rPh sb="0" eb="2">
      <t>シク</t>
    </rPh>
    <rPh sb="2" eb="4">
      <t>チョウソン</t>
    </rPh>
    <phoneticPr fontId="4"/>
  </si>
  <si>
    <t>指定区分</t>
    <rPh sb="0" eb="2">
      <t>シテイ</t>
    </rPh>
    <rPh sb="2" eb="4">
      <t>クブン</t>
    </rPh>
    <phoneticPr fontId="4"/>
  </si>
  <si>
    <t>BOS
設置済</t>
    <rPh sb="4" eb="6">
      <t>セッチ</t>
    </rPh>
    <rPh sb="6" eb="7">
      <t>ズ</t>
    </rPh>
    <phoneticPr fontId="4"/>
  </si>
  <si>
    <t>東京都</t>
  </si>
  <si>
    <t>港区</t>
  </si>
  <si>
    <t>ｂ－①．供給状況</t>
    <rPh sb="4" eb="6">
      <t>キョウキュウ</t>
    </rPh>
    <rPh sb="6" eb="8">
      <t>ジョウキョウ</t>
    </rPh>
    <phoneticPr fontId="4"/>
  </si>
  <si>
    <t>供給方式</t>
    <rPh sb="0" eb="2">
      <t>キョウキュウ</t>
    </rPh>
    <rPh sb="2" eb="4">
      <t>ホウシキ</t>
    </rPh>
    <phoneticPr fontId="4"/>
  </si>
  <si>
    <t>供給状況</t>
    <rPh sb="0" eb="2">
      <t>キョウキュウ</t>
    </rPh>
    <rPh sb="2" eb="4">
      <t>ジョウキョウ</t>
    </rPh>
    <phoneticPr fontId="4"/>
  </si>
  <si>
    <t>耐震性を向上させた低圧導管による供給</t>
  </si>
  <si>
    <t>既存(供給中)入替不要</t>
  </si>
  <si>
    <t>本支管</t>
    <rPh sb="0" eb="3">
      <t>ホンシカン</t>
    </rPh>
    <phoneticPr fontId="4"/>
  </si>
  <si>
    <t>引込管</t>
    <rPh sb="0" eb="3">
      <t>ヒキコミカン</t>
    </rPh>
    <phoneticPr fontId="4"/>
  </si>
  <si>
    <t>ポリエチレン管</t>
  </si>
  <si>
    <t>協定の内容</t>
    <rPh sb="0" eb="2">
      <t>キョウテイ</t>
    </rPh>
    <rPh sb="3" eb="5">
      <t>ナイヨウ</t>
    </rPh>
    <phoneticPr fontId="4"/>
  </si>
  <si>
    <t>避難所</t>
  </si>
  <si>
    <t>締結済み</t>
  </si>
  <si>
    <t>　（イ）災害時に活動拠点等として活用される国や地方公共団体の防災上中核となる施設</t>
    <phoneticPr fontId="4"/>
  </si>
  <si>
    <t>　（ウ）災害時に避難所等として活用される国や地方公共団体と協定を締結している（見込みも含む）施設</t>
    <rPh sb="4" eb="7">
      <t>サイガイジ</t>
    </rPh>
    <rPh sb="8" eb="11">
      <t>ヒナンジョ</t>
    </rPh>
    <rPh sb="11" eb="12">
      <t>トウ</t>
    </rPh>
    <rPh sb="15" eb="17">
      <t>カツヨウ</t>
    </rPh>
    <rPh sb="46" eb="48">
      <t>シセツ</t>
    </rPh>
    <phoneticPr fontId="4"/>
  </si>
  <si>
    <t xml:space="preserve"> </t>
    <phoneticPr fontId="4"/>
  </si>
  <si>
    <t>ｄ．その他確認事項</t>
    <rPh sb="4" eb="5">
      <t>タ</t>
    </rPh>
    <rPh sb="5" eb="7">
      <t>カクニン</t>
    </rPh>
    <rPh sb="7" eb="9">
      <t>ジコウ</t>
    </rPh>
    <phoneticPr fontId="4"/>
  </si>
  <si>
    <t>チェック</t>
  </si>
  <si>
    <t>内容</t>
    <rPh sb="0" eb="2">
      <t>ナイヨウ</t>
    </rPh>
    <phoneticPr fontId="4"/>
  </si>
  <si>
    <t>ZEB（平均でエネルギー消費量が正味でおおむねゼロ以下となる建築物）ではないこと</t>
    <phoneticPr fontId="4"/>
  </si>
  <si>
    <t>「災害時に備えた社会的重要インフラへの自衛的な燃料備蓄の推進事業費補助金（災害時に備えた社会的重要インフラへの自衛的な燃料備蓄の推進事業のうち石油製品利用促進対策事業のうち石油製品（石油ガスを除く）タンク等の導入に係るもの）」を活用し、石油製品（石油ガスを除く）タンク等を導入した施設ではないこと</t>
    <phoneticPr fontId="4"/>
  </si>
  <si>
    <t>低圧供給の場合、相当程度の揺れのある地震が発生した場合は、ガスの供給が停止し天然ガス利用設備が起動しなくなることについて確認していること</t>
    <rPh sb="0" eb="2">
      <t>テイアツ</t>
    </rPh>
    <rPh sb="2" eb="4">
      <t>キョウキュウ</t>
    </rPh>
    <rPh sb="5" eb="7">
      <t>バアイ</t>
    </rPh>
    <rPh sb="8" eb="10">
      <t>ソウトウ</t>
    </rPh>
    <rPh sb="10" eb="12">
      <t>テイド</t>
    </rPh>
    <rPh sb="13" eb="14">
      <t>ユ</t>
    </rPh>
    <rPh sb="18" eb="20">
      <t>ジシン</t>
    </rPh>
    <rPh sb="21" eb="23">
      <t>ハッセイ</t>
    </rPh>
    <rPh sb="25" eb="27">
      <t>バアイ</t>
    </rPh>
    <rPh sb="32" eb="34">
      <t>キョウキュウ</t>
    </rPh>
    <rPh sb="35" eb="37">
      <t>テイシ</t>
    </rPh>
    <rPh sb="38" eb="40">
      <t>テンネン</t>
    </rPh>
    <rPh sb="42" eb="44">
      <t>リヨウ</t>
    </rPh>
    <rPh sb="44" eb="46">
      <t>セツビ</t>
    </rPh>
    <rPh sb="47" eb="49">
      <t>キドウ</t>
    </rPh>
    <rPh sb="60" eb="62">
      <t>カクニン</t>
    </rPh>
    <phoneticPr fontId="4"/>
  </si>
  <si>
    <t>ｅ．省エネ性と費用対効果</t>
    <rPh sb="2" eb="3">
      <t>ショウ</t>
    </rPh>
    <rPh sb="5" eb="6">
      <t>セイ</t>
    </rPh>
    <rPh sb="7" eb="12">
      <t>ヒヨウタイコウカ</t>
    </rPh>
    <phoneticPr fontId="4"/>
  </si>
  <si>
    <t>評価項目</t>
    <rPh sb="0" eb="2">
      <t>ヒョウカ</t>
    </rPh>
    <rPh sb="2" eb="4">
      <t>コウモク</t>
    </rPh>
    <phoneticPr fontId="4"/>
  </si>
  <si>
    <t>導入効果</t>
    <rPh sb="0" eb="2">
      <t>ドウニュウ</t>
    </rPh>
    <rPh sb="2" eb="4">
      <t>コウカ</t>
    </rPh>
    <phoneticPr fontId="4"/>
  </si>
  <si>
    <t>費用対効果</t>
    <rPh sb="0" eb="5">
      <t>ヒヨウタイコウカ</t>
    </rPh>
    <phoneticPr fontId="18"/>
  </si>
  <si>
    <t>千円／kW</t>
    <rPh sb="0" eb="2">
      <t>センエン</t>
    </rPh>
    <phoneticPr fontId="18"/>
  </si>
  <si>
    <t>ＣＯ２排出削減量</t>
  </si>
  <si>
    <t>▲t‐CO2/年</t>
  </si>
  <si>
    <t>ＣＯ２削減率</t>
  </si>
  <si>
    <t>％</t>
  </si>
  <si>
    <t>２．補助対象経費の算出根拠</t>
    <rPh sb="2" eb="4">
      <t>ホジョ</t>
    </rPh>
    <rPh sb="4" eb="6">
      <t>タイショウ</t>
    </rPh>
    <rPh sb="6" eb="8">
      <t>ケイヒ</t>
    </rPh>
    <rPh sb="9" eb="11">
      <t>サンシュツ</t>
    </rPh>
    <rPh sb="11" eb="13">
      <t>コンキョ</t>
    </rPh>
    <phoneticPr fontId="4"/>
  </si>
  <si>
    <t>区　分</t>
    <rPh sb="0" eb="1">
      <t>ク</t>
    </rPh>
    <rPh sb="2" eb="3">
      <t>ブン</t>
    </rPh>
    <phoneticPr fontId="4"/>
  </si>
  <si>
    <t>補助事業に要する経費</t>
    <rPh sb="0" eb="2">
      <t>ホジョ</t>
    </rPh>
    <rPh sb="2" eb="4">
      <t>ジギョウ</t>
    </rPh>
    <rPh sb="5" eb="6">
      <t>ヨウ</t>
    </rPh>
    <rPh sb="8" eb="10">
      <t>ケイヒ</t>
    </rPh>
    <phoneticPr fontId="4"/>
  </si>
  <si>
    <t>補助対象経費</t>
    <rPh sb="0" eb="2">
      <t>ホジョ</t>
    </rPh>
    <rPh sb="2" eb="4">
      <t>タイショウ</t>
    </rPh>
    <rPh sb="4" eb="6">
      <t>ケイヒ</t>
    </rPh>
    <phoneticPr fontId="4"/>
  </si>
  <si>
    <t>補助率</t>
    <rPh sb="0" eb="2">
      <t>ホジョ</t>
    </rPh>
    <rPh sb="2" eb="3">
      <t>リツ</t>
    </rPh>
    <phoneticPr fontId="4"/>
  </si>
  <si>
    <t>補助金交付申請額</t>
    <rPh sb="0" eb="2">
      <t>ホジョ</t>
    </rPh>
    <rPh sb="2" eb="3">
      <t>キン</t>
    </rPh>
    <rPh sb="3" eb="5">
      <t>コウフ</t>
    </rPh>
    <rPh sb="5" eb="7">
      <t>シンセイ</t>
    </rPh>
    <rPh sb="7" eb="8">
      <t>ガク</t>
    </rPh>
    <phoneticPr fontId="4"/>
  </si>
  <si>
    <t>Ⅰ．</t>
    <phoneticPr fontId="4"/>
  </si>
  <si>
    <t>設　計　費</t>
    <rPh sb="0" eb="1">
      <t>セツ</t>
    </rPh>
    <rPh sb="2" eb="3">
      <t>ケイ</t>
    </rPh>
    <rPh sb="4" eb="5">
      <t>ヒ</t>
    </rPh>
    <phoneticPr fontId="4"/>
  </si>
  <si>
    <r>
      <rPr>
        <sz val="8"/>
        <rFont val="ＭＳ 明朝"/>
        <family val="1"/>
        <charset val="128"/>
      </rPr>
      <t>円</t>
    </r>
    <rPh sb="0" eb="1">
      <t>エン</t>
    </rPh>
    <phoneticPr fontId="4"/>
  </si>
  <si>
    <t>1/3</t>
  </si>
  <si>
    <t>円</t>
    <rPh sb="0" eb="1">
      <t>エン</t>
    </rPh>
    <phoneticPr fontId="4"/>
  </si>
  <si>
    <t>Ⅱ．</t>
    <phoneticPr fontId="4"/>
  </si>
  <si>
    <t>既存設備撤去費</t>
    <rPh sb="0" eb="2">
      <t>キゾン</t>
    </rPh>
    <rPh sb="2" eb="4">
      <t>セツビ</t>
    </rPh>
    <rPh sb="4" eb="7">
      <t>テッキョヒ</t>
    </rPh>
    <phoneticPr fontId="4"/>
  </si>
  <si>
    <t>Ⅲ．</t>
    <phoneticPr fontId="4"/>
  </si>
  <si>
    <t>新規設備機器費</t>
    <rPh sb="0" eb="2">
      <t>シンキ</t>
    </rPh>
    <rPh sb="2" eb="4">
      <t>セツビ</t>
    </rPh>
    <rPh sb="4" eb="6">
      <t>キキ</t>
    </rPh>
    <rPh sb="6" eb="7">
      <t>ヒ</t>
    </rPh>
    <phoneticPr fontId="4"/>
  </si>
  <si>
    <t>Ⅳ．</t>
    <phoneticPr fontId="4"/>
  </si>
  <si>
    <t>新規設備設置工事費</t>
    <rPh sb="0" eb="2">
      <t>シンキ</t>
    </rPh>
    <rPh sb="2" eb="4">
      <t>セツビ</t>
    </rPh>
    <rPh sb="4" eb="6">
      <t>セッチ</t>
    </rPh>
    <rPh sb="6" eb="9">
      <t>コウジヒ</t>
    </rPh>
    <phoneticPr fontId="4"/>
  </si>
  <si>
    <t>Ⅴ．</t>
    <phoneticPr fontId="4"/>
  </si>
  <si>
    <t>敷地内ガス管敷設費</t>
    <rPh sb="0" eb="2">
      <t>シキチ</t>
    </rPh>
    <rPh sb="2" eb="3">
      <t>ナイ</t>
    </rPh>
    <rPh sb="5" eb="6">
      <t>カン</t>
    </rPh>
    <rPh sb="6" eb="8">
      <t>フセツ</t>
    </rPh>
    <rPh sb="8" eb="9">
      <t>ヒ</t>
    </rPh>
    <phoneticPr fontId="4"/>
  </si>
  <si>
    <t>合　計</t>
    <rPh sb="0" eb="1">
      <t>ア</t>
    </rPh>
    <rPh sb="2" eb="3">
      <t>ケイ</t>
    </rPh>
    <phoneticPr fontId="4"/>
  </si>
  <si>
    <t>※「補助事業に要する経費」とは、当該事業を遂行するために必要な経費を意味します。</t>
    <phoneticPr fontId="4"/>
  </si>
  <si>
    <t>※「補助対象経費」には、「補助事業に要する経費」のうちで補助対象となる経費について、</t>
  </si>
  <si>
    <t>※「補助金交付申請額」は、「補助対象経費」のうちで補助金の交付を希望する額で、</t>
  </si>
  <si>
    <t>３．補助対象設備の仕様</t>
    <rPh sb="2" eb="4">
      <t>ホジョ</t>
    </rPh>
    <rPh sb="4" eb="6">
      <t>タイショウ</t>
    </rPh>
    <rPh sb="6" eb="8">
      <t>セツビ</t>
    </rPh>
    <rPh sb="9" eb="11">
      <t>シヨウ</t>
    </rPh>
    <phoneticPr fontId="4"/>
  </si>
  <si>
    <t>設備名称</t>
    <rPh sb="0" eb="2">
      <t>セツビ</t>
    </rPh>
    <rPh sb="2" eb="4">
      <t>メイショウ</t>
    </rPh>
    <phoneticPr fontId="4"/>
  </si>
  <si>
    <t>燃料消費量
（Nm3/h）</t>
    <rPh sb="0" eb="2">
      <t>ネンリョウ</t>
    </rPh>
    <rPh sb="2" eb="5">
      <t>ショウヒリョウ</t>
    </rPh>
    <phoneticPr fontId="4"/>
  </si>
  <si>
    <t>単位発熱量
（GJ/千Nm3）
（低位基準）</t>
    <rPh sb="0" eb="2">
      <t>タンイ</t>
    </rPh>
    <rPh sb="2" eb="4">
      <t>ハツネツ</t>
    </rPh>
    <rPh sb="4" eb="5">
      <t>リョウ</t>
    </rPh>
    <rPh sb="10" eb="11">
      <t>セン</t>
    </rPh>
    <rPh sb="17" eb="19">
      <t>テイイ</t>
    </rPh>
    <rPh sb="19" eb="21">
      <t>キジュン</t>
    </rPh>
    <phoneticPr fontId="4"/>
  </si>
  <si>
    <t>燃料消費量
（MJ/h）</t>
    <rPh sb="0" eb="2">
      <t>ネンリョウ</t>
    </rPh>
    <rPh sb="2" eb="5">
      <t>ショウヒリョウ</t>
    </rPh>
    <phoneticPr fontId="4"/>
  </si>
  <si>
    <t>定格発電出力
(kW）</t>
    <rPh sb="0" eb="2">
      <t>テイカク</t>
    </rPh>
    <rPh sb="2" eb="4">
      <t>ハツデン</t>
    </rPh>
    <rPh sb="4" eb="6">
      <t>シュツリョク</t>
    </rPh>
    <phoneticPr fontId="4"/>
  </si>
  <si>
    <t>発電効率
（LHV %）</t>
    <rPh sb="0" eb="2">
      <t>ハツデン</t>
    </rPh>
    <rPh sb="2" eb="4">
      <t>コウリツ</t>
    </rPh>
    <phoneticPr fontId="4"/>
  </si>
  <si>
    <t>総合効率
（LHV %）</t>
    <rPh sb="0" eb="2">
      <t>ソウゴウ</t>
    </rPh>
    <rPh sb="2" eb="4">
      <t>コウリツ</t>
    </rPh>
    <rPh sb="3" eb="4">
      <t>ハッコウ</t>
    </rPh>
    <phoneticPr fontId="4"/>
  </si>
  <si>
    <t>台数</t>
    <rPh sb="0" eb="2">
      <t>ダイスウ</t>
    </rPh>
    <phoneticPr fontId="4"/>
  </si>
  <si>
    <t>停電
対応</t>
    <rPh sb="0" eb="2">
      <t>テイデン</t>
    </rPh>
    <rPh sb="3" eb="5">
      <t>タイオウ</t>
    </rPh>
    <phoneticPr fontId="4"/>
  </si>
  <si>
    <t>①</t>
    <phoneticPr fontId="4"/>
  </si>
  <si>
    <t>②</t>
    <phoneticPr fontId="4"/>
  </si>
  <si>
    <t>①×②＝③</t>
    <phoneticPr fontId="4"/>
  </si>
  <si>
    <t>④</t>
    <phoneticPr fontId="4"/>
  </si>
  <si>
    <t>⑤＝④÷③×3.6</t>
    <phoneticPr fontId="4"/>
  </si>
  <si>
    <t>停電対応型ＣＧＳ</t>
  </si>
  <si>
    <t>〇</t>
  </si>
  <si>
    <t>合計</t>
    <rPh sb="0" eb="2">
      <t>ゴウケイ</t>
    </rPh>
    <phoneticPr fontId="4"/>
  </si>
  <si>
    <t>燃料消費量
発電時
（kW）</t>
    <rPh sb="0" eb="2">
      <t>ネンリョウ</t>
    </rPh>
    <rPh sb="2" eb="5">
      <t>ショウヒリョウ</t>
    </rPh>
    <rPh sb="6" eb="8">
      <t>ハツデン</t>
    </rPh>
    <rPh sb="8" eb="9">
      <t>ジ</t>
    </rPh>
    <phoneticPr fontId="4"/>
  </si>
  <si>
    <t>燃料消費量
非発電時
（kW）</t>
    <rPh sb="0" eb="2">
      <t>ネンリョウ</t>
    </rPh>
    <rPh sb="2" eb="5">
      <t>ショウヒリョウ</t>
    </rPh>
    <rPh sb="6" eb="7">
      <t>ヒ</t>
    </rPh>
    <rPh sb="7" eb="9">
      <t>ハツデン</t>
    </rPh>
    <rPh sb="9" eb="10">
      <t>ジ</t>
    </rPh>
    <phoneticPr fontId="4"/>
  </si>
  <si>
    <t>単位発熱量
（GJ/千Nm3）
（高位基準）</t>
    <rPh sb="0" eb="2">
      <t>タンイ</t>
    </rPh>
    <rPh sb="2" eb="4">
      <t>ハツネツ</t>
    </rPh>
    <rPh sb="4" eb="5">
      <t>リョウ</t>
    </rPh>
    <rPh sb="10" eb="11">
      <t>セン</t>
    </rPh>
    <rPh sb="17" eb="19">
      <t>コウイ</t>
    </rPh>
    <rPh sb="19" eb="21">
      <t>キジュン</t>
    </rPh>
    <phoneticPr fontId="4"/>
  </si>
  <si>
    <t>燃料消費量
発電時
（MJ/h）</t>
    <rPh sb="0" eb="2">
      <t>ネンリョウ</t>
    </rPh>
    <rPh sb="2" eb="5">
      <t>ショウヒリョウ</t>
    </rPh>
    <rPh sb="6" eb="8">
      <t>ハツデン</t>
    </rPh>
    <rPh sb="8" eb="9">
      <t>ジ</t>
    </rPh>
    <phoneticPr fontId="4"/>
  </si>
  <si>
    <t>燃料消費量
非発電時
（MJ/h）</t>
    <rPh sb="6" eb="7">
      <t>ヒ</t>
    </rPh>
    <rPh sb="7" eb="8">
      <t>ハツ</t>
    </rPh>
    <rPh sb="9" eb="10">
      <t>ジ</t>
    </rPh>
    <phoneticPr fontId="4"/>
  </si>
  <si>
    <t>定格冷房
能力(kW)</t>
    <rPh sb="0" eb="2">
      <t>テイカク</t>
    </rPh>
    <rPh sb="2" eb="4">
      <t>レイボウ</t>
    </rPh>
    <rPh sb="5" eb="7">
      <t>ノウリョク</t>
    </rPh>
    <phoneticPr fontId="4"/>
  </si>
  <si>
    <t>停電対応</t>
    <rPh sb="0" eb="2">
      <t>テイデン</t>
    </rPh>
    <rPh sb="2" eb="4">
      <t>タイオウ</t>
    </rPh>
    <phoneticPr fontId="4"/>
  </si>
  <si>
    <t>③</t>
    <phoneticPr fontId="4"/>
  </si>
  <si>
    <t>④=①×③×3.6</t>
    <phoneticPr fontId="4"/>
  </si>
  <si>
    <t>⑤＝②×③×3.6</t>
    <phoneticPr fontId="4"/>
  </si>
  <si>
    <t>停電対応型ＧＨＰ</t>
  </si>
  <si>
    <t>標準型ＧＨＰ</t>
  </si>
  <si>
    <t/>
  </si>
  <si>
    <t>４．補助事業担当窓口</t>
    <rPh sb="2" eb="4">
      <t>ホジョ</t>
    </rPh>
    <rPh sb="4" eb="6">
      <t>ジギョウ</t>
    </rPh>
    <rPh sb="6" eb="8">
      <t>タントウ</t>
    </rPh>
    <rPh sb="8" eb="10">
      <t>マドグチ</t>
    </rPh>
    <phoneticPr fontId="4"/>
  </si>
  <si>
    <t>（１）申請者</t>
    <rPh sb="3" eb="6">
      <t>シンセイシャ</t>
    </rPh>
    <phoneticPr fontId="4"/>
  </si>
  <si>
    <t>部署名</t>
    <rPh sb="0" eb="3">
      <t>ブショメイ</t>
    </rPh>
    <phoneticPr fontId="4"/>
  </si>
  <si>
    <t>施設管理部</t>
  </si>
  <si>
    <t>（フリガナ）</t>
    <phoneticPr fontId="4"/>
  </si>
  <si>
    <t>トラノモン　ジロウ</t>
  </si>
  <si>
    <t>実施責任者名</t>
    <rPh sb="0" eb="2">
      <t>ジッシ</t>
    </rPh>
    <rPh sb="2" eb="5">
      <t>セキニンシャ</t>
    </rPh>
    <rPh sb="5" eb="6">
      <t>メイ</t>
    </rPh>
    <phoneticPr fontId="4"/>
  </si>
  <si>
    <t>虎ノ門　次郎</t>
    <rPh sb="4" eb="6">
      <t>ジロウ</t>
    </rPh>
    <phoneticPr fontId="18"/>
  </si>
  <si>
    <t>役 職</t>
    <rPh sb="0" eb="1">
      <t>エキ</t>
    </rPh>
    <rPh sb="2" eb="3">
      <t>ショク</t>
    </rPh>
    <phoneticPr fontId="4"/>
  </si>
  <si>
    <t>主任</t>
    <rPh sb="0" eb="2">
      <t>シュニン</t>
    </rPh>
    <phoneticPr fontId="18"/>
  </si>
  <si>
    <t>電話番号</t>
    <rPh sb="0" eb="2">
      <t>デンワ</t>
    </rPh>
    <rPh sb="2" eb="4">
      <t>バンゴウ</t>
    </rPh>
    <phoneticPr fontId="4"/>
  </si>
  <si>
    <t>03</t>
  </si>
  <si>
    <r>
      <rPr>
        <sz val="9"/>
        <rFont val="ＭＳ 明朝"/>
        <family val="1"/>
        <charset val="128"/>
      </rPr>
      <t>－</t>
    </r>
    <phoneticPr fontId="4"/>
  </si>
  <si>
    <t>6435</t>
  </si>
  <si>
    <t>7692</t>
  </si>
  <si>
    <t>FAX番号</t>
    <rPh sb="3" eb="5">
      <t>バンゴウ</t>
    </rPh>
    <phoneticPr fontId="4"/>
  </si>
  <si>
    <t>3000</t>
  </si>
  <si>
    <t>1000</t>
  </si>
  <si>
    <t>E-mailアドレス</t>
    <phoneticPr fontId="4"/>
  </si>
  <si>
    <t>toshi_gas@tora.com</t>
  </si>
  <si>
    <t>（２）補助事業後の都市ガス導管事業者</t>
    <rPh sb="3" eb="5">
      <t>ホジョ</t>
    </rPh>
    <rPh sb="5" eb="7">
      <t>ジギョウ</t>
    </rPh>
    <rPh sb="7" eb="8">
      <t>ゴ</t>
    </rPh>
    <rPh sb="9" eb="11">
      <t>トシ</t>
    </rPh>
    <rPh sb="13" eb="15">
      <t>ドウカン</t>
    </rPh>
    <rPh sb="15" eb="18">
      <t>ジギョウシャ</t>
    </rPh>
    <phoneticPr fontId="4"/>
  </si>
  <si>
    <t>虎ノ門ガス株式会社</t>
  </si>
  <si>
    <t>導管部</t>
  </si>
  <si>
    <t>シンバシ　サブロウ</t>
  </si>
  <si>
    <t>担当者名</t>
    <rPh sb="0" eb="3">
      <t>タントウシャ</t>
    </rPh>
    <rPh sb="3" eb="4">
      <t>メイ</t>
    </rPh>
    <phoneticPr fontId="4"/>
  </si>
  <si>
    <t>新橋　三郎</t>
    <rPh sb="3" eb="5">
      <t>サブロウ</t>
    </rPh>
    <phoneticPr fontId="18"/>
  </si>
  <si>
    <t>係長</t>
    <rPh sb="0" eb="2">
      <t>カカリチョウ</t>
    </rPh>
    <phoneticPr fontId="18"/>
  </si>
  <si>
    <t>東京都港区新橋3-7-9</t>
    <rPh sb="0" eb="3">
      <t>トウキョウト</t>
    </rPh>
    <rPh sb="3" eb="5">
      <t>ミナトク</t>
    </rPh>
    <rPh sb="5" eb="7">
      <t>シンバシ</t>
    </rPh>
    <phoneticPr fontId="4"/>
  </si>
  <si>
    <t>shinbashi.jiro@gas.com</t>
  </si>
  <si>
    <t>５．補助事業者の概要</t>
    <phoneticPr fontId="4"/>
  </si>
  <si>
    <t>虎ノ門リゾート株式会社</t>
    <rPh sb="0" eb="1">
      <t>トラ</t>
    </rPh>
    <rPh sb="2" eb="3">
      <t>モン</t>
    </rPh>
    <rPh sb="7" eb="11">
      <t>カブシキカイシャ</t>
    </rPh>
    <phoneticPr fontId="4"/>
  </si>
  <si>
    <t>新橋　一郎</t>
    <rPh sb="0" eb="2">
      <t>シンバシ</t>
    </rPh>
    <rPh sb="3" eb="5">
      <t>イチロウ</t>
    </rPh>
    <phoneticPr fontId="4"/>
  </si>
  <si>
    <t>代表取締役社長</t>
    <rPh sb="0" eb="7">
      <t>ダイヒョウトリシマリヤクシャチョウ</t>
    </rPh>
    <phoneticPr fontId="4"/>
  </si>
  <si>
    <t>東京都港区新橋3-7-9</t>
    <rPh sb="0" eb="3">
      <t>トウキョウト</t>
    </rPh>
    <rPh sb="3" eb="7">
      <t>ミナトクシンバシ</t>
    </rPh>
    <phoneticPr fontId="4"/>
  </si>
  <si>
    <t>7691</t>
  </si>
  <si>
    <t>業 種</t>
    <rPh sb="0" eb="1">
      <t>ギョウ</t>
    </rPh>
    <rPh sb="2" eb="3">
      <t>タネ</t>
    </rPh>
    <phoneticPr fontId="4"/>
  </si>
  <si>
    <t>宿泊業</t>
    <rPh sb="0" eb="2">
      <t>シュクハク</t>
    </rPh>
    <rPh sb="2" eb="3">
      <t>ギョウ</t>
    </rPh>
    <phoneticPr fontId="4"/>
  </si>
  <si>
    <t>資本金※</t>
    <rPh sb="0" eb="3">
      <t>シホンキン</t>
    </rPh>
    <phoneticPr fontId="4"/>
  </si>
  <si>
    <t>従業員数※</t>
    <rPh sb="0" eb="2">
      <t>ジュウギョウ</t>
    </rPh>
    <rPh sb="2" eb="4">
      <t>インスウ</t>
    </rPh>
    <phoneticPr fontId="4"/>
  </si>
  <si>
    <t>人</t>
    <rPh sb="0" eb="1">
      <t>ヒト</t>
    </rPh>
    <phoneticPr fontId="4"/>
  </si>
  <si>
    <t>決算情報※</t>
    <rPh sb="0" eb="2">
      <t>ケッサン</t>
    </rPh>
    <rPh sb="2" eb="4">
      <t>ジョウホウ</t>
    </rPh>
    <phoneticPr fontId="4"/>
  </si>
  <si>
    <t>前年度</t>
    <rPh sb="0" eb="3">
      <t>ゼンネンド</t>
    </rPh>
    <phoneticPr fontId="4"/>
  </si>
  <si>
    <t>売上高</t>
    <rPh sb="0" eb="2">
      <t>ウリアゲ</t>
    </rPh>
    <rPh sb="2" eb="3">
      <t>ダカ</t>
    </rPh>
    <phoneticPr fontId="4"/>
  </si>
  <si>
    <t>経常利益</t>
    <rPh sb="0" eb="2">
      <t>ケイジョウ</t>
    </rPh>
    <rPh sb="2" eb="4">
      <t>リエキ</t>
    </rPh>
    <phoneticPr fontId="4"/>
  </si>
  <si>
    <t>補助対象設備に対する申請者の役割</t>
    <rPh sb="0" eb="2">
      <t>ホジョ</t>
    </rPh>
    <rPh sb="2" eb="4">
      <t>タイショウ</t>
    </rPh>
    <rPh sb="4" eb="6">
      <t>セツビ</t>
    </rPh>
    <rPh sb="7" eb="8">
      <t>タイ</t>
    </rPh>
    <rPh sb="10" eb="13">
      <t>シンセイシャ</t>
    </rPh>
    <rPh sb="14" eb="16">
      <t>ヤクワリ</t>
    </rPh>
    <phoneticPr fontId="4"/>
  </si>
  <si>
    <t>所有者</t>
    <rPh sb="0" eb="3">
      <t>ショユウシャ</t>
    </rPh>
    <phoneticPr fontId="4"/>
  </si>
  <si>
    <t>使用者</t>
    <rPh sb="0" eb="3">
      <t>シヨウシャ</t>
    </rPh>
    <phoneticPr fontId="4"/>
  </si>
  <si>
    <t>エネルギーサービス事業者（補助対象設備を使用し電力や熱を販売する）</t>
    <rPh sb="9" eb="12">
      <t>ジギョウシャ</t>
    </rPh>
    <rPh sb="13" eb="15">
      <t>ホジョ</t>
    </rPh>
    <rPh sb="15" eb="17">
      <t>タイショウ</t>
    </rPh>
    <rPh sb="17" eb="19">
      <t>セツビ</t>
    </rPh>
    <rPh sb="20" eb="22">
      <t>シヨウ</t>
    </rPh>
    <rPh sb="23" eb="25">
      <t>デンリョク</t>
    </rPh>
    <rPh sb="26" eb="27">
      <t>ネツ</t>
    </rPh>
    <rPh sb="28" eb="30">
      <t>ハンバイ</t>
    </rPh>
    <phoneticPr fontId="4"/>
  </si>
  <si>
    <t>その他（　　　　　　　　　　　　　　　　　　　　　　　　　　　　）</t>
    <rPh sb="2" eb="3">
      <t>ホカ</t>
    </rPh>
    <phoneticPr fontId="4"/>
  </si>
  <si>
    <t>６．資金調達計画（補助事業に要する経費）</t>
    <rPh sb="2" eb="4">
      <t>シキン</t>
    </rPh>
    <rPh sb="4" eb="6">
      <t>チョウタツ</t>
    </rPh>
    <rPh sb="6" eb="8">
      <t>ケイカク</t>
    </rPh>
    <rPh sb="9" eb="11">
      <t>ホジョ</t>
    </rPh>
    <rPh sb="11" eb="13">
      <t>ジギョウ</t>
    </rPh>
    <rPh sb="14" eb="15">
      <t>ヨウ</t>
    </rPh>
    <rPh sb="17" eb="19">
      <t>ケイヒ</t>
    </rPh>
    <phoneticPr fontId="4"/>
  </si>
  <si>
    <t>補 助 金</t>
    <rPh sb="0" eb="1">
      <t>タスク</t>
    </rPh>
    <rPh sb="2" eb="3">
      <t>スケ</t>
    </rPh>
    <rPh sb="4" eb="5">
      <t>カネ</t>
    </rPh>
    <phoneticPr fontId="4"/>
  </si>
  <si>
    <t>自己資金</t>
    <rPh sb="0" eb="2">
      <t>ジコ</t>
    </rPh>
    <rPh sb="2" eb="4">
      <t>シキン</t>
    </rPh>
    <phoneticPr fontId="4"/>
  </si>
  <si>
    <t>借 入 金</t>
    <rPh sb="0" eb="1">
      <t>シャク</t>
    </rPh>
    <rPh sb="2" eb="3">
      <t>イリ</t>
    </rPh>
    <rPh sb="4" eb="5">
      <t>キン</t>
    </rPh>
    <phoneticPr fontId="4"/>
  </si>
  <si>
    <t>合   計</t>
    <rPh sb="0" eb="1">
      <t>ゴウ</t>
    </rPh>
    <rPh sb="4" eb="5">
      <t>ケイ</t>
    </rPh>
    <phoneticPr fontId="4"/>
  </si>
  <si>
    <t>調達金額</t>
    <rPh sb="0" eb="2">
      <t>チョウタツ</t>
    </rPh>
    <rPh sb="2" eb="4">
      <t>キンガク</t>
    </rPh>
    <phoneticPr fontId="4"/>
  </si>
  <si>
    <r>
      <rPr>
        <sz val="9"/>
        <rFont val="ＭＳ 明朝"/>
        <family val="1"/>
        <charset val="128"/>
      </rPr>
      <t>円</t>
    </r>
    <rPh sb="0" eb="1">
      <t>エン</t>
    </rPh>
    <phoneticPr fontId="4"/>
  </si>
  <si>
    <t>７．確認事項</t>
    <rPh sb="2" eb="4">
      <t>カクニン</t>
    </rPh>
    <rPh sb="4" eb="6">
      <t>ジコウ</t>
    </rPh>
    <phoneticPr fontId="4"/>
  </si>
  <si>
    <t>自社製品の調達等</t>
  </si>
  <si>
    <t>資金調達計画の中で借入金を含む場合、本事業で導入する設備を担保としないこと</t>
    <rPh sb="0" eb="2">
      <t>シキン</t>
    </rPh>
    <rPh sb="2" eb="4">
      <t>チョウタツ</t>
    </rPh>
    <rPh sb="4" eb="6">
      <t>ケイカク</t>
    </rPh>
    <rPh sb="7" eb="8">
      <t>ナカ</t>
    </rPh>
    <rPh sb="9" eb="12">
      <t>シャクニュウキン</t>
    </rPh>
    <rPh sb="13" eb="14">
      <t>フク</t>
    </rPh>
    <rPh sb="15" eb="17">
      <t>バアイ</t>
    </rPh>
    <rPh sb="18" eb="21">
      <t>ホンジギョウ</t>
    </rPh>
    <rPh sb="22" eb="24">
      <t>ドウニュウ</t>
    </rPh>
    <rPh sb="26" eb="28">
      <t>セツビ</t>
    </rPh>
    <rPh sb="29" eb="31">
      <t>タンポ</t>
    </rPh>
    <phoneticPr fontId="4"/>
  </si>
  <si>
    <t>施設の分類</t>
    <rPh sb="0" eb="2">
      <t>シセツ</t>
    </rPh>
    <rPh sb="3" eb="5">
      <t>ブンルイ</t>
    </rPh>
    <phoneticPr fontId="6"/>
  </si>
  <si>
    <t>協定の内容</t>
    <rPh sb="0" eb="2">
      <t>キョウテイ</t>
    </rPh>
    <rPh sb="3" eb="5">
      <t>ナイヨウ</t>
    </rPh>
    <phoneticPr fontId="6"/>
  </si>
  <si>
    <t>指定避難所</t>
  </si>
  <si>
    <t>地方公共団体施設</t>
  </si>
  <si>
    <t>指定避難場所</t>
  </si>
  <si>
    <t>避難場所</t>
  </si>
  <si>
    <t>福祉避難所</t>
    <rPh sb="0" eb="5">
      <t>フクシヒナンジョ</t>
    </rPh>
    <phoneticPr fontId="7"/>
  </si>
  <si>
    <t>帰宅困難者受入施設</t>
  </si>
  <si>
    <t>ア_災害時に避難所等として活用される国や地方公共団体の防災計画指定の施設</t>
    <phoneticPr fontId="4"/>
  </si>
  <si>
    <t>イ_災害時に活動拠点等として活用される国や地方公共団体の防災上中核となる施設</t>
    <phoneticPr fontId="4"/>
  </si>
  <si>
    <t>ウ_災害時に避難所等として活用される国や地方公共団体と協定を締結している施設</t>
    <phoneticPr fontId="4"/>
  </si>
  <si>
    <t>以下のいずれかに該当する補助金(※)を活用している。※交付金や融資等の公的支援を含む</t>
    <rPh sb="0" eb="2">
      <t>イカ</t>
    </rPh>
    <rPh sb="8" eb="10">
      <t>ガイトウ</t>
    </rPh>
    <rPh sb="12" eb="15">
      <t>ホジョキン</t>
    </rPh>
    <rPh sb="19" eb="21">
      <t>カツヨウ</t>
    </rPh>
    <rPh sb="27" eb="30">
      <t>コウフキン</t>
    </rPh>
    <rPh sb="31" eb="33">
      <t>ユウシ</t>
    </rPh>
    <rPh sb="33" eb="34">
      <t>トウ</t>
    </rPh>
    <rPh sb="35" eb="37">
      <t>コウテキ</t>
    </rPh>
    <rPh sb="37" eb="39">
      <t>シエン</t>
    </rPh>
    <rPh sb="40" eb="41">
      <t>フク</t>
    </rPh>
    <phoneticPr fontId="4"/>
  </si>
  <si>
    <t>①当該補助対象設備導入のために併願している補助金</t>
    <phoneticPr fontId="4"/>
  </si>
  <si>
    <t>②①の設備を導入する避難施設や防災上中核となる施設の整備等のための補助金</t>
    <phoneticPr fontId="4"/>
  </si>
  <si>
    <t>③②の施設におけるその他設備等(例：防災資機材や備蓄用品等)の導入のための補助金</t>
    <phoneticPr fontId="4"/>
  </si>
  <si>
    <t>補助金名称：</t>
    <rPh sb="0" eb="3">
      <t>ホジョキン</t>
    </rPh>
    <rPh sb="3" eb="5">
      <t>メイショウ</t>
    </rPh>
    <phoneticPr fontId="4"/>
  </si>
  <si>
    <t>大都市・地震エリア</t>
    <rPh sb="0" eb="3">
      <t>ダイトシ</t>
    </rPh>
    <rPh sb="4" eb="6">
      <t>ジシン</t>
    </rPh>
    <phoneticPr fontId="4"/>
  </si>
  <si>
    <t>済</t>
    <rPh sb="0" eb="1">
      <t>スミ</t>
    </rPh>
    <phoneticPr fontId="4"/>
  </si>
  <si>
    <t>ポリエチレン管</t>
    <phoneticPr fontId="4"/>
  </si>
  <si>
    <t>年度</t>
    <rPh sb="0" eb="1">
      <t>ネン</t>
    </rPh>
    <rPh sb="1" eb="2">
      <t>ド</t>
    </rPh>
    <phoneticPr fontId="4"/>
  </si>
  <si>
    <t>日</t>
    <rPh sb="0" eb="1">
      <t>ヒ</t>
    </rPh>
    <phoneticPr fontId="4"/>
  </si>
  <si>
    <t>年度②</t>
    <rPh sb="0" eb="1">
      <t>ネン</t>
    </rPh>
    <rPh sb="1" eb="2">
      <t>ド</t>
    </rPh>
    <phoneticPr fontId="4"/>
  </si>
  <si>
    <t>分類</t>
    <rPh sb="0" eb="2">
      <t>ブンルイ</t>
    </rPh>
    <phoneticPr fontId="4"/>
  </si>
  <si>
    <t>業種</t>
    <rPh sb="0" eb="2">
      <t>ギョウシュ</t>
    </rPh>
    <phoneticPr fontId="4"/>
  </si>
  <si>
    <t>業種分類</t>
    <rPh sb="0" eb="2">
      <t>ギョウシュ</t>
    </rPh>
    <rPh sb="2" eb="4">
      <t>ブンルイ</t>
    </rPh>
    <phoneticPr fontId="4"/>
  </si>
  <si>
    <t>農業、林業</t>
    <rPh sb="0" eb="2">
      <t>ノウギョウ</t>
    </rPh>
    <rPh sb="3" eb="5">
      <t>リンギョウ</t>
    </rPh>
    <phoneticPr fontId="4"/>
  </si>
  <si>
    <t>Ａ０１</t>
    <phoneticPr fontId="4"/>
  </si>
  <si>
    <t>農業</t>
    <rPh sb="0" eb="2">
      <t>ノウギョウ</t>
    </rPh>
    <phoneticPr fontId="4"/>
  </si>
  <si>
    <t>製造業その他</t>
    <rPh sb="0" eb="3">
      <t>セイゾウギョウ</t>
    </rPh>
    <rPh sb="5" eb="6">
      <t>タ</t>
    </rPh>
    <phoneticPr fontId="4"/>
  </si>
  <si>
    <t>Ａ０２</t>
  </si>
  <si>
    <t>林業</t>
    <rPh sb="0" eb="2">
      <t>リンギョウ</t>
    </rPh>
    <phoneticPr fontId="4"/>
  </si>
  <si>
    <t>漁業</t>
    <rPh sb="0" eb="2">
      <t>ギョギョウ</t>
    </rPh>
    <phoneticPr fontId="4"/>
  </si>
  <si>
    <t>Ｂ０３</t>
    <phoneticPr fontId="4"/>
  </si>
  <si>
    <t>漁業（水産養殖業を除く）</t>
    <rPh sb="0" eb="2">
      <t>ギョギョウ</t>
    </rPh>
    <rPh sb="3" eb="5">
      <t>スイサン</t>
    </rPh>
    <rPh sb="5" eb="8">
      <t>ヨウショクギョウ</t>
    </rPh>
    <rPh sb="9" eb="10">
      <t>ノゾ</t>
    </rPh>
    <phoneticPr fontId="4"/>
  </si>
  <si>
    <t>Ｂ０４</t>
  </si>
  <si>
    <t>水産養殖業</t>
    <rPh sb="0" eb="2">
      <t>スイサン</t>
    </rPh>
    <rPh sb="2" eb="5">
      <t>ヨウショクギョウ</t>
    </rPh>
    <phoneticPr fontId="4"/>
  </si>
  <si>
    <t>鉱業、採石業、砂利採取業</t>
    <rPh sb="0" eb="2">
      <t>コウギョウ</t>
    </rPh>
    <rPh sb="3" eb="6">
      <t>サイセキギョウ</t>
    </rPh>
    <rPh sb="7" eb="9">
      <t>ジャリ</t>
    </rPh>
    <rPh sb="9" eb="11">
      <t>サイシュ</t>
    </rPh>
    <rPh sb="11" eb="12">
      <t>ギョウ</t>
    </rPh>
    <phoneticPr fontId="4"/>
  </si>
  <si>
    <t>Ｃ０５</t>
    <phoneticPr fontId="4"/>
  </si>
  <si>
    <t>鉱業、採石業、砂利採取業</t>
    <rPh sb="0" eb="2">
      <t>コウギョウ</t>
    </rPh>
    <rPh sb="3" eb="5">
      <t>サイセキ</t>
    </rPh>
    <rPh sb="5" eb="6">
      <t>ギョウ</t>
    </rPh>
    <rPh sb="7" eb="9">
      <t>ジャリ</t>
    </rPh>
    <rPh sb="9" eb="11">
      <t>サイシュ</t>
    </rPh>
    <rPh sb="11" eb="12">
      <t>ギョウ</t>
    </rPh>
    <phoneticPr fontId="4"/>
  </si>
  <si>
    <t>建設業</t>
    <rPh sb="0" eb="3">
      <t>ケンセツギョウ</t>
    </rPh>
    <phoneticPr fontId="4"/>
  </si>
  <si>
    <t>Ｄ０６</t>
    <phoneticPr fontId="4"/>
  </si>
  <si>
    <t>総合工事業</t>
    <rPh sb="0" eb="2">
      <t>ソウゴウ</t>
    </rPh>
    <rPh sb="2" eb="3">
      <t>コウ</t>
    </rPh>
    <rPh sb="3" eb="5">
      <t>ジギョウ</t>
    </rPh>
    <phoneticPr fontId="4"/>
  </si>
  <si>
    <t>Ｄ０７</t>
  </si>
  <si>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4"/>
  </si>
  <si>
    <t>Ｄ０８</t>
  </si>
  <si>
    <t>設備工事業</t>
    <rPh sb="0" eb="2">
      <t>セツビ</t>
    </rPh>
    <rPh sb="2" eb="3">
      <t>コウ</t>
    </rPh>
    <rPh sb="3" eb="5">
      <t>ジギョウ</t>
    </rPh>
    <phoneticPr fontId="4"/>
  </si>
  <si>
    <t>製造業</t>
    <rPh sb="0" eb="3">
      <t>セイゾウギョウ</t>
    </rPh>
    <phoneticPr fontId="4"/>
  </si>
  <si>
    <t>Ｅ０９</t>
    <phoneticPr fontId="4"/>
  </si>
  <si>
    <t>食料品製造業</t>
    <rPh sb="0" eb="3">
      <t>ショクリョウヒン</t>
    </rPh>
    <rPh sb="3" eb="6">
      <t>セイゾウギョウ</t>
    </rPh>
    <phoneticPr fontId="4"/>
  </si>
  <si>
    <t>Ｅ１０</t>
  </si>
  <si>
    <t>飲料・たばこ・飼料製造業</t>
    <rPh sb="0" eb="2">
      <t>インリョウ</t>
    </rPh>
    <rPh sb="7" eb="9">
      <t>シリョウ</t>
    </rPh>
    <rPh sb="9" eb="12">
      <t>セイゾウギョウ</t>
    </rPh>
    <phoneticPr fontId="4"/>
  </si>
  <si>
    <t>Ｅ１１</t>
  </si>
  <si>
    <t>繊維工業</t>
    <rPh sb="0" eb="2">
      <t>センイ</t>
    </rPh>
    <rPh sb="2" eb="4">
      <t>コウギョウ</t>
    </rPh>
    <phoneticPr fontId="4"/>
  </si>
  <si>
    <t>Ｅ１２</t>
  </si>
  <si>
    <t>木材・木製品製造業（家具を除く）</t>
    <rPh sb="0" eb="2">
      <t>モクザイ</t>
    </rPh>
    <rPh sb="3" eb="4">
      <t>キ</t>
    </rPh>
    <rPh sb="4" eb="6">
      <t>セイヒン</t>
    </rPh>
    <rPh sb="6" eb="9">
      <t>セイゾウギョウ</t>
    </rPh>
    <rPh sb="10" eb="12">
      <t>カグ</t>
    </rPh>
    <rPh sb="13" eb="14">
      <t>ノゾ</t>
    </rPh>
    <phoneticPr fontId="4"/>
  </si>
  <si>
    <t>Ｅ１３</t>
  </si>
  <si>
    <t>家具・装備品製造業</t>
    <rPh sb="0" eb="2">
      <t>カグ</t>
    </rPh>
    <rPh sb="3" eb="6">
      <t>ソウビヒン</t>
    </rPh>
    <rPh sb="6" eb="9">
      <t>セイゾウギョウ</t>
    </rPh>
    <phoneticPr fontId="4"/>
  </si>
  <si>
    <t>Ｅ１４</t>
  </si>
  <si>
    <t>パルプ・紙・紙加工品製造業</t>
    <rPh sb="4" eb="5">
      <t>カミ</t>
    </rPh>
    <rPh sb="6" eb="7">
      <t>カミ</t>
    </rPh>
    <rPh sb="7" eb="10">
      <t>カコウヒン</t>
    </rPh>
    <rPh sb="10" eb="13">
      <t>セイゾウギョウ</t>
    </rPh>
    <phoneticPr fontId="4"/>
  </si>
  <si>
    <t>Ｅ１５</t>
  </si>
  <si>
    <t>印刷・同関連業</t>
    <rPh sb="0" eb="2">
      <t>インサツ</t>
    </rPh>
    <rPh sb="3" eb="4">
      <t>ドウ</t>
    </rPh>
    <rPh sb="4" eb="6">
      <t>カンレン</t>
    </rPh>
    <rPh sb="6" eb="7">
      <t>ギョウ</t>
    </rPh>
    <phoneticPr fontId="4"/>
  </si>
  <si>
    <t>Ｅ１６</t>
  </si>
  <si>
    <t>化学工業</t>
    <rPh sb="0" eb="2">
      <t>カガク</t>
    </rPh>
    <rPh sb="2" eb="4">
      <t>コウギョウ</t>
    </rPh>
    <phoneticPr fontId="4"/>
  </si>
  <si>
    <t>Ｅ１７</t>
  </si>
  <si>
    <t>石油製品・石炭製品製造業</t>
    <rPh sb="0" eb="2">
      <t>セキユ</t>
    </rPh>
    <rPh sb="2" eb="4">
      <t>セイヒン</t>
    </rPh>
    <rPh sb="5" eb="7">
      <t>セキタン</t>
    </rPh>
    <rPh sb="7" eb="9">
      <t>セイヒン</t>
    </rPh>
    <rPh sb="9" eb="12">
      <t>セイゾウギョウ</t>
    </rPh>
    <phoneticPr fontId="4"/>
  </si>
  <si>
    <t>Ｅ１８</t>
  </si>
  <si>
    <t>プラスチック製品製造業</t>
    <rPh sb="6" eb="8">
      <t>セイヒン</t>
    </rPh>
    <rPh sb="8" eb="11">
      <t>セイゾウギョウ</t>
    </rPh>
    <phoneticPr fontId="4"/>
  </si>
  <si>
    <t>Ｅ１９</t>
  </si>
  <si>
    <t>ゴム製品製造業</t>
    <rPh sb="2" eb="4">
      <t>セイヒン</t>
    </rPh>
    <rPh sb="4" eb="7">
      <t>セイゾウギョウ</t>
    </rPh>
    <phoneticPr fontId="4"/>
  </si>
  <si>
    <t>Ｅ２０</t>
  </si>
  <si>
    <t>なめし革・同製品・毛皮製造業</t>
    <rPh sb="3" eb="4">
      <t>カワ</t>
    </rPh>
    <rPh sb="5" eb="6">
      <t>ドウ</t>
    </rPh>
    <rPh sb="6" eb="8">
      <t>セイヒン</t>
    </rPh>
    <rPh sb="9" eb="11">
      <t>ケガワ</t>
    </rPh>
    <rPh sb="11" eb="14">
      <t>セイゾウギョウ</t>
    </rPh>
    <phoneticPr fontId="4"/>
  </si>
  <si>
    <t>Ｅ２１</t>
  </si>
  <si>
    <t>窯業・土石製品製造業</t>
    <rPh sb="0" eb="2">
      <t>ヨウギョウ</t>
    </rPh>
    <rPh sb="3" eb="5">
      <t>ドセキ</t>
    </rPh>
    <rPh sb="5" eb="7">
      <t>セイヒン</t>
    </rPh>
    <rPh sb="7" eb="10">
      <t>セイゾウギョウ</t>
    </rPh>
    <phoneticPr fontId="4"/>
  </si>
  <si>
    <t>Ｅ２２</t>
  </si>
  <si>
    <t>鉄鋼業</t>
    <rPh sb="0" eb="3">
      <t>テッコウギョウ</t>
    </rPh>
    <phoneticPr fontId="4"/>
  </si>
  <si>
    <t>Ｅ２３</t>
  </si>
  <si>
    <t>非鉄金属製造業</t>
    <rPh sb="0" eb="2">
      <t>ヒテツ</t>
    </rPh>
    <rPh sb="2" eb="4">
      <t>キンゾク</t>
    </rPh>
    <rPh sb="4" eb="7">
      <t>セイゾウギョウ</t>
    </rPh>
    <phoneticPr fontId="4"/>
  </si>
  <si>
    <t>Ｅ２４</t>
  </si>
  <si>
    <t>金属製品製造業</t>
    <rPh sb="0" eb="2">
      <t>キンゾク</t>
    </rPh>
    <rPh sb="2" eb="4">
      <t>セイヒン</t>
    </rPh>
    <rPh sb="4" eb="7">
      <t>セイゾウギョウ</t>
    </rPh>
    <phoneticPr fontId="4"/>
  </si>
  <si>
    <t>Ｅ２５</t>
  </si>
  <si>
    <t>はん用機械器具製造業</t>
    <rPh sb="2" eb="3">
      <t>ヨウ</t>
    </rPh>
    <rPh sb="3" eb="5">
      <t>キカイ</t>
    </rPh>
    <rPh sb="5" eb="7">
      <t>キグ</t>
    </rPh>
    <rPh sb="7" eb="10">
      <t>セイゾウギョウ</t>
    </rPh>
    <phoneticPr fontId="4"/>
  </si>
  <si>
    <t>Ｅ２６</t>
  </si>
  <si>
    <t>生産用機械器具製造業</t>
    <rPh sb="0" eb="3">
      <t>セイサンヨウ</t>
    </rPh>
    <rPh sb="3" eb="5">
      <t>キカイ</t>
    </rPh>
    <rPh sb="5" eb="7">
      <t>キグ</t>
    </rPh>
    <rPh sb="7" eb="10">
      <t>セイゾウギョウ</t>
    </rPh>
    <phoneticPr fontId="4"/>
  </si>
  <si>
    <t>Ｅ２７</t>
  </si>
  <si>
    <t>業務用機械器具製造業</t>
    <rPh sb="0" eb="3">
      <t>ギョウムヨウ</t>
    </rPh>
    <rPh sb="3" eb="5">
      <t>キカイ</t>
    </rPh>
    <rPh sb="5" eb="7">
      <t>キグ</t>
    </rPh>
    <rPh sb="7" eb="10">
      <t>セイゾウギョウ</t>
    </rPh>
    <phoneticPr fontId="4"/>
  </si>
  <si>
    <t>Ｅ２８</t>
  </si>
  <si>
    <t>電子部品・デバイス・電子回路製造業</t>
    <rPh sb="0" eb="2">
      <t>デンシ</t>
    </rPh>
    <rPh sb="2" eb="4">
      <t>ブヒン</t>
    </rPh>
    <rPh sb="10" eb="12">
      <t>デンシ</t>
    </rPh>
    <rPh sb="12" eb="14">
      <t>カイロ</t>
    </rPh>
    <rPh sb="14" eb="17">
      <t>セイゾウギョウ</t>
    </rPh>
    <phoneticPr fontId="4"/>
  </si>
  <si>
    <t>Ｅ２９</t>
  </si>
  <si>
    <t>電気機械器具製造業</t>
    <rPh sb="0" eb="2">
      <t>デンキ</t>
    </rPh>
    <rPh sb="2" eb="4">
      <t>キカイ</t>
    </rPh>
    <rPh sb="4" eb="6">
      <t>キグ</t>
    </rPh>
    <rPh sb="6" eb="9">
      <t>セイゾウギョウ</t>
    </rPh>
    <phoneticPr fontId="4"/>
  </si>
  <si>
    <t>Ｅ３０</t>
  </si>
  <si>
    <t>情報通信機械器具製造業</t>
    <rPh sb="0" eb="4">
      <t>ジョウホウツウシン</t>
    </rPh>
    <rPh sb="4" eb="6">
      <t>キカイ</t>
    </rPh>
    <rPh sb="6" eb="8">
      <t>キグ</t>
    </rPh>
    <rPh sb="8" eb="11">
      <t>セイゾウギョウ</t>
    </rPh>
    <phoneticPr fontId="4"/>
  </si>
  <si>
    <t>Ｅ３１</t>
  </si>
  <si>
    <t>輸送用機械器具製造業</t>
    <rPh sb="0" eb="3">
      <t>ユソウヨウ</t>
    </rPh>
    <rPh sb="3" eb="5">
      <t>キカイ</t>
    </rPh>
    <rPh sb="5" eb="7">
      <t>キグ</t>
    </rPh>
    <rPh sb="7" eb="10">
      <t>セイゾウギョウ</t>
    </rPh>
    <phoneticPr fontId="4"/>
  </si>
  <si>
    <t>Ｅ３２</t>
  </si>
  <si>
    <t>その他の製造業</t>
    <rPh sb="2" eb="3">
      <t>タ</t>
    </rPh>
    <rPh sb="4" eb="7">
      <t>セイゾウギョウ</t>
    </rPh>
    <phoneticPr fontId="4"/>
  </si>
  <si>
    <t>電気・ガス・熱供給・水道業</t>
    <rPh sb="0" eb="2">
      <t>デンキ</t>
    </rPh>
    <rPh sb="6" eb="9">
      <t>ネツキョウキュウ</t>
    </rPh>
    <rPh sb="10" eb="13">
      <t>スイドウギョウ</t>
    </rPh>
    <phoneticPr fontId="4"/>
  </si>
  <si>
    <t>Ｆ３３</t>
    <phoneticPr fontId="4"/>
  </si>
  <si>
    <t>電気業</t>
    <rPh sb="0" eb="3">
      <t>デンキギョウ</t>
    </rPh>
    <phoneticPr fontId="4"/>
  </si>
  <si>
    <t>Ｆ３４</t>
  </si>
  <si>
    <t>ガス業</t>
    <rPh sb="2" eb="3">
      <t>ギョウ</t>
    </rPh>
    <phoneticPr fontId="4"/>
  </si>
  <si>
    <t>Ｆ３５</t>
  </si>
  <si>
    <t>熱供給業</t>
    <rPh sb="0" eb="3">
      <t>ネツキョウキュウ</t>
    </rPh>
    <rPh sb="3" eb="4">
      <t>ギョウ</t>
    </rPh>
    <phoneticPr fontId="4"/>
  </si>
  <si>
    <t>Ｆ３６</t>
  </si>
  <si>
    <t>水道業</t>
    <rPh sb="0" eb="3">
      <t>スイドウギョウ</t>
    </rPh>
    <phoneticPr fontId="4"/>
  </si>
  <si>
    <t>情報通信業</t>
    <rPh sb="0" eb="2">
      <t>ジョウホウ</t>
    </rPh>
    <rPh sb="2" eb="5">
      <t>ツウシンギョウ</t>
    </rPh>
    <phoneticPr fontId="4"/>
  </si>
  <si>
    <t>Ｇ３７</t>
    <phoneticPr fontId="4"/>
  </si>
  <si>
    <t>通信業</t>
    <rPh sb="0" eb="3">
      <t>ツウシンギョウ</t>
    </rPh>
    <phoneticPr fontId="4"/>
  </si>
  <si>
    <t>Ｇ３８</t>
  </si>
  <si>
    <t>放送業</t>
    <rPh sb="0" eb="3">
      <t>ホウソウギョウ</t>
    </rPh>
    <phoneticPr fontId="4"/>
  </si>
  <si>
    <t>サービス業</t>
    <rPh sb="4" eb="5">
      <t>ギョウ</t>
    </rPh>
    <phoneticPr fontId="4"/>
  </si>
  <si>
    <t>Ｇ３９</t>
  </si>
  <si>
    <t>情報サービス業</t>
    <rPh sb="0" eb="2">
      <t>ジョウホウ</t>
    </rPh>
    <rPh sb="6" eb="7">
      <t>ギョウ</t>
    </rPh>
    <phoneticPr fontId="4"/>
  </si>
  <si>
    <t>Ｇ４０</t>
  </si>
  <si>
    <t>インターネット付随サービス業</t>
    <rPh sb="7" eb="9">
      <t>フズイ</t>
    </rPh>
    <rPh sb="13" eb="14">
      <t>ギョウ</t>
    </rPh>
    <phoneticPr fontId="4"/>
  </si>
  <si>
    <t>　　（映像・音声・文字情報制作業）</t>
    <phoneticPr fontId="4"/>
  </si>
  <si>
    <t>Ｇ４１０</t>
    <phoneticPr fontId="4"/>
  </si>
  <si>
    <t>管理、補助的経済活動を行う事業所</t>
    <rPh sb="0" eb="2">
      <t>カンリ</t>
    </rPh>
    <rPh sb="3" eb="6">
      <t>ホジョテキ</t>
    </rPh>
    <rPh sb="6" eb="8">
      <t>ケイザイ</t>
    </rPh>
    <rPh sb="8" eb="10">
      <t>カツドウ</t>
    </rPh>
    <rPh sb="11" eb="12">
      <t>オコナ</t>
    </rPh>
    <rPh sb="13" eb="16">
      <t>ジギョウショ</t>
    </rPh>
    <phoneticPr fontId="4"/>
  </si>
  <si>
    <t>Ｇ４１１</t>
  </si>
  <si>
    <t>映像情報制作・配給業</t>
    <rPh sb="0" eb="2">
      <t>エイゾウ</t>
    </rPh>
    <rPh sb="2" eb="4">
      <t>ジョウホウ</t>
    </rPh>
    <rPh sb="4" eb="6">
      <t>セイサク</t>
    </rPh>
    <rPh sb="7" eb="9">
      <t>ハイキュウ</t>
    </rPh>
    <rPh sb="9" eb="10">
      <t>ギョウ</t>
    </rPh>
    <phoneticPr fontId="4"/>
  </si>
  <si>
    <t>Ｇ４１２</t>
  </si>
  <si>
    <t>音声情報制作業</t>
    <rPh sb="0" eb="2">
      <t>オンセイ</t>
    </rPh>
    <rPh sb="2" eb="4">
      <t>ジョウホウ</t>
    </rPh>
    <rPh sb="4" eb="7">
      <t>セイサクギョウ</t>
    </rPh>
    <phoneticPr fontId="4"/>
  </si>
  <si>
    <t>Ｇ４１３</t>
  </si>
  <si>
    <t>新聞業</t>
    <rPh sb="0" eb="2">
      <t>シンブン</t>
    </rPh>
    <rPh sb="2" eb="3">
      <t>ギョウ</t>
    </rPh>
    <phoneticPr fontId="4"/>
  </si>
  <si>
    <t>Ｇ４１４</t>
  </si>
  <si>
    <t>出版業</t>
    <rPh sb="0" eb="3">
      <t>シュッパンギョウ</t>
    </rPh>
    <phoneticPr fontId="4"/>
  </si>
  <si>
    <t>Ｇ４１５</t>
  </si>
  <si>
    <t>広告制作業</t>
    <rPh sb="0" eb="2">
      <t>コウコク</t>
    </rPh>
    <rPh sb="2" eb="5">
      <t>セイサクギョウ</t>
    </rPh>
    <phoneticPr fontId="4"/>
  </si>
  <si>
    <t>Ｇ４１６</t>
  </si>
  <si>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4"/>
  </si>
  <si>
    <t>運輸業、郵便業</t>
    <rPh sb="0" eb="3">
      <t>ウンユギョウ</t>
    </rPh>
    <rPh sb="4" eb="6">
      <t>ユウビン</t>
    </rPh>
    <rPh sb="6" eb="7">
      <t>ギョウ</t>
    </rPh>
    <phoneticPr fontId="4"/>
  </si>
  <si>
    <t>Ｈ４２</t>
    <phoneticPr fontId="4"/>
  </si>
  <si>
    <t>鉄道業</t>
    <rPh sb="0" eb="2">
      <t>テツドウ</t>
    </rPh>
    <rPh sb="2" eb="3">
      <t>ギョウ</t>
    </rPh>
    <phoneticPr fontId="4"/>
  </si>
  <si>
    <t>Ｈ４３</t>
  </si>
  <si>
    <t>道路旅客運送業</t>
    <rPh sb="0" eb="2">
      <t>ドウロ</t>
    </rPh>
    <rPh sb="2" eb="4">
      <t>リョカク</t>
    </rPh>
    <rPh sb="4" eb="7">
      <t>ウンソウギョウ</t>
    </rPh>
    <phoneticPr fontId="4"/>
  </si>
  <si>
    <t>Ｈ４４</t>
  </si>
  <si>
    <t>道路貨物運送業</t>
    <rPh sb="0" eb="2">
      <t>ドウロ</t>
    </rPh>
    <rPh sb="2" eb="4">
      <t>カモツ</t>
    </rPh>
    <rPh sb="4" eb="7">
      <t>ウンソウギョウ</t>
    </rPh>
    <phoneticPr fontId="4"/>
  </si>
  <si>
    <t>Ｈ４５</t>
  </si>
  <si>
    <t>水運業</t>
    <rPh sb="0" eb="3">
      <t>スイウンギョウ</t>
    </rPh>
    <phoneticPr fontId="4"/>
  </si>
  <si>
    <t>Ｈ４６</t>
  </si>
  <si>
    <t>航空運輸業</t>
    <rPh sb="0" eb="2">
      <t>コウクウ</t>
    </rPh>
    <rPh sb="2" eb="5">
      <t>ウンユギョウ</t>
    </rPh>
    <phoneticPr fontId="4"/>
  </si>
  <si>
    <t>Ｈ４７</t>
  </si>
  <si>
    <t>倉庫業</t>
    <rPh sb="0" eb="3">
      <t>ソウコギョウ</t>
    </rPh>
    <phoneticPr fontId="4"/>
  </si>
  <si>
    <t>Ｈ４８</t>
  </si>
  <si>
    <t>運輸に付随するサービス業</t>
    <rPh sb="0" eb="2">
      <t>ウンユ</t>
    </rPh>
    <rPh sb="3" eb="5">
      <t>フズイ</t>
    </rPh>
    <rPh sb="11" eb="12">
      <t>ギョウ</t>
    </rPh>
    <phoneticPr fontId="4"/>
  </si>
  <si>
    <t>Ｈ４９</t>
  </si>
  <si>
    <t>郵便業（信書便事業を含む）</t>
    <rPh sb="0" eb="2">
      <t>ユウビン</t>
    </rPh>
    <rPh sb="2" eb="3">
      <t>ギョウ</t>
    </rPh>
    <rPh sb="4" eb="6">
      <t>シンショ</t>
    </rPh>
    <rPh sb="6" eb="7">
      <t>ビン</t>
    </rPh>
    <rPh sb="7" eb="9">
      <t>ジギョウ</t>
    </rPh>
    <rPh sb="10" eb="11">
      <t>フク</t>
    </rPh>
    <phoneticPr fontId="4"/>
  </si>
  <si>
    <t>卸売業、小売業</t>
    <rPh sb="0" eb="3">
      <t>オロシウリギョウ</t>
    </rPh>
    <rPh sb="4" eb="7">
      <t>コウリギョウ</t>
    </rPh>
    <phoneticPr fontId="4"/>
  </si>
  <si>
    <t>Ｉ５０</t>
    <phoneticPr fontId="4"/>
  </si>
  <si>
    <t>各種商品卸売業</t>
    <rPh sb="0" eb="2">
      <t>カクシュ</t>
    </rPh>
    <rPh sb="2" eb="4">
      <t>ショウヒン</t>
    </rPh>
    <rPh sb="4" eb="7">
      <t>オロシウリギョウ</t>
    </rPh>
    <phoneticPr fontId="4"/>
  </si>
  <si>
    <t>卸売業</t>
    <rPh sb="0" eb="3">
      <t>オロシウリギョウ</t>
    </rPh>
    <phoneticPr fontId="4"/>
  </si>
  <si>
    <t>Ｉ５１</t>
  </si>
  <si>
    <t>繊維・衣服等卸売業</t>
    <rPh sb="0" eb="2">
      <t>センイ</t>
    </rPh>
    <rPh sb="3" eb="5">
      <t>イフク</t>
    </rPh>
    <rPh sb="5" eb="6">
      <t>トウ</t>
    </rPh>
    <rPh sb="6" eb="9">
      <t>オロシウリギョウ</t>
    </rPh>
    <phoneticPr fontId="4"/>
  </si>
  <si>
    <t>Ｉ５２</t>
  </si>
  <si>
    <t>飲食料品卸売業</t>
    <rPh sb="0" eb="4">
      <t>インショクリョウヒン</t>
    </rPh>
    <rPh sb="4" eb="7">
      <t>オロシウリギョウ</t>
    </rPh>
    <phoneticPr fontId="4"/>
  </si>
  <si>
    <t>Ｉ５３</t>
  </si>
  <si>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4"/>
  </si>
  <si>
    <t>Ｉ５４</t>
  </si>
  <si>
    <t>機械器具卸売業</t>
    <rPh sb="0" eb="2">
      <t>キカイ</t>
    </rPh>
    <rPh sb="2" eb="4">
      <t>キグ</t>
    </rPh>
    <rPh sb="4" eb="7">
      <t>オロシウリギョウ</t>
    </rPh>
    <phoneticPr fontId="4"/>
  </si>
  <si>
    <t>Ｉ５５</t>
  </si>
  <si>
    <t>その他の卸売業</t>
    <rPh sb="2" eb="3">
      <t>タ</t>
    </rPh>
    <rPh sb="4" eb="7">
      <t>オロシウリギョウ</t>
    </rPh>
    <phoneticPr fontId="4"/>
  </si>
  <si>
    <t>Ｉ５６</t>
  </si>
  <si>
    <t>各種商品小売業</t>
    <rPh sb="0" eb="2">
      <t>カクシュ</t>
    </rPh>
    <rPh sb="2" eb="4">
      <t>ショウヒン</t>
    </rPh>
    <rPh sb="4" eb="7">
      <t>コウリギョウ</t>
    </rPh>
    <phoneticPr fontId="4"/>
  </si>
  <si>
    <t>小売業</t>
    <rPh sb="0" eb="3">
      <t>コウリギョウ</t>
    </rPh>
    <phoneticPr fontId="4"/>
  </si>
  <si>
    <t>Ｉ５７</t>
  </si>
  <si>
    <t>織物・衣服・身の回り品小売業</t>
    <rPh sb="0" eb="2">
      <t>オリモノ</t>
    </rPh>
    <rPh sb="3" eb="5">
      <t>イフク</t>
    </rPh>
    <rPh sb="6" eb="7">
      <t>ミ</t>
    </rPh>
    <rPh sb="8" eb="9">
      <t>マワ</t>
    </rPh>
    <rPh sb="10" eb="11">
      <t>ヒン</t>
    </rPh>
    <rPh sb="11" eb="14">
      <t>コウリギョウ</t>
    </rPh>
    <phoneticPr fontId="4"/>
  </si>
  <si>
    <t>Ｉ５８</t>
  </si>
  <si>
    <t>飲食料品小売業</t>
    <rPh sb="0" eb="4">
      <t>インショクリョウヒン</t>
    </rPh>
    <rPh sb="4" eb="7">
      <t>コウリギョウ</t>
    </rPh>
    <phoneticPr fontId="4"/>
  </si>
  <si>
    <t>Ｉ５９</t>
  </si>
  <si>
    <t>機械器具小売業</t>
    <rPh sb="0" eb="2">
      <t>キカイ</t>
    </rPh>
    <rPh sb="2" eb="4">
      <t>キグ</t>
    </rPh>
    <rPh sb="4" eb="7">
      <t>コウリギョウ</t>
    </rPh>
    <phoneticPr fontId="4"/>
  </si>
  <si>
    <t>Ｉ６０</t>
  </si>
  <si>
    <t>その他の小売業</t>
    <rPh sb="2" eb="3">
      <t>タ</t>
    </rPh>
    <rPh sb="4" eb="7">
      <t>コウリギョウ</t>
    </rPh>
    <phoneticPr fontId="4"/>
  </si>
  <si>
    <t>Ｉ６１</t>
  </si>
  <si>
    <t>無店舗小売業</t>
    <rPh sb="0" eb="3">
      <t>ムテンポ</t>
    </rPh>
    <rPh sb="3" eb="6">
      <t>コウリギョウ</t>
    </rPh>
    <phoneticPr fontId="4"/>
  </si>
  <si>
    <t>金融業、保険業</t>
    <rPh sb="0" eb="3">
      <t>キンユウギョウ</t>
    </rPh>
    <rPh sb="4" eb="7">
      <t>ホケンギョウ</t>
    </rPh>
    <phoneticPr fontId="4"/>
  </si>
  <si>
    <t>Ｊ６２</t>
    <phoneticPr fontId="4"/>
  </si>
  <si>
    <t>銀行業</t>
    <rPh sb="0" eb="3">
      <t>ギンコウギョウ</t>
    </rPh>
    <phoneticPr fontId="4"/>
  </si>
  <si>
    <t>Ｊ６３</t>
  </si>
  <si>
    <t>協同組織金融業</t>
    <rPh sb="0" eb="2">
      <t>キョウドウ</t>
    </rPh>
    <rPh sb="2" eb="4">
      <t>ソシキ</t>
    </rPh>
    <rPh sb="4" eb="7">
      <t>キンユウギョウ</t>
    </rPh>
    <phoneticPr fontId="4"/>
  </si>
  <si>
    <t>Ｊ６４</t>
  </si>
  <si>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4"/>
  </si>
  <si>
    <t>Ｊ６５</t>
  </si>
  <si>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4"/>
  </si>
  <si>
    <t>Ｊ６６</t>
  </si>
  <si>
    <t>補助的金融業等</t>
    <rPh sb="0" eb="2">
      <t>ホジョ</t>
    </rPh>
    <rPh sb="2" eb="3">
      <t>テキ</t>
    </rPh>
    <rPh sb="3" eb="6">
      <t>キンユウギョウ</t>
    </rPh>
    <rPh sb="6" eb="7">
      <t>トウ</t>
    </rPh>
    <phoneticPr fontId="4"/>
  </si>
  <si>
    <t>Ｊ６７</t>
  </si>
  <si>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4"/>
  </si>
  <si>
    <t>不動産業、物品賃貸業</t>
    <rPh sb="0" eb="4">
      <t>フドウサンギョウ</t>
    </rPh>
    <rPh sb="5" eb="7">
      <t>ブッピン</t>
    </rPh>
    <rPh sb="7" eb="10">
      <t>チンタイギョウ</t>
    </rPh>
    <phoneticPr fontId="4"/>
  </si>
  <si>
    <t>Ｋ６８</t>
    <phoneticPr fontId="4"/>
  </si>
  <si>
    <t>不動産取引業</t>
    <rPh sb="0" eb="3">
      <t>フドウサン</t>
    </rPh>
    <rPh sb="3" eb="6">
      <t>トリヒキギョウ</t>
    </rPh>
    <phoneticPr fontId="4"/>
  </si>
  <si>
    <t>　　（不動産賃貸業・管理業）</t>
    <phoneticPr fontId="4"/>
  </si>
  <si>
    <t>Ｋ６９０</t>
    <phoneticPr fontId="4"/>
  </si>
  <si>
    <t>Ｋ６９１</t>
  </si>
  <si>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4"/>
  </si>
  <si>
    <t>Ｋ６９２</t>
  </si>
  <si>
    <t>貸家業、貸間業</t>
    <phoneticPr fontId="4"/>
  </si>
  <si>
    <t>Ｋ６９３</t>
  </si>
  <si>
    <t>駐車場業</t>
    <rPh sb="0" eb="3">
      <t>チュウシャジョウ</t>
    </rPh>
    <rPh sb="3" eb="4">
      <t>ギョウ</t>
    </rPh>
    <phoneticPr fontId="4"/>
  </si>
  <si>
    <t>Ｋ６９４</t>
  </si>
  <si>
    <t>不動産管理業</t>
    <rPh sb="0" eb="3">
      <t>フドウサン</t>
    </rPh>
    <rPh sb="3" eb="6">
      <t>カンリギョウ</t>
    </rPh>
    <phoneticPr fontId="4"/>
  </si>
  <si>
    <t>Ｋ７０</t>
  </si>
  <si>
    <t>物品賃貸業</t>
    <rPh sb="0" eb="2">
      <t>ブッピン</t>
    </rPh>
    <rPh sb="2" eb="5">
      <t>チンタイギョウ</t>
    </rPh>
    <phoneticPr fontId="4"/>
  </si>
  <si>
    <t>学術研究、専門・技術サービス業</t>
    <rPh sb="0" eb="2">
      <t>ガクジュツ</t>
    </rPh>
    <rPh sb="2" eb="4">
      <t>ケンキュウ</t>
    </rPh>
    <rPh sb="5" eb="7">
      <t>センモン</t>
    </rPh>
    <rPh sb="8" eb="10">
      <t>ギジュツ</t>
    </rPh>
    <rPh sb="14" eb="15">
      <t>ギョウ</t>
    </rPh>
    <phoneticPr fontId="4"/>
  </si>
  <si>
    <t>Ｌ７１</t>
    <phoneticPr fontId="4"/>
  </si>
  <si>
    <t>学術・開発研究機関</t>
    <rPh sb="0" eb="2">
      <t>ガクジュツ</t>
    </rPh>
    <rPh sb="3" eb="5">
      <t>カイハツ</t>
    </rPh>
    <rPh sb="5" eb="7">
      <t>ケンキュウ</t>
    </rPh>
    <rPh sb="7" eb="9">
      <t>キカン</t>
    </rPh>
    <phoneticPr fontId="4"/>
  </si>
  <si>
    <t>Ｌ７２</t>
  </si>
  <si>
    <t>専門サービス業（他に分類されないもの）</t>
    <rPh sb="0" eb="2">
      <t>センモン</t>
    </rPh>
    <rPh sb="6" eb="7">
      <t>ギョウ</t>
    </rPh>
    <rPh sb="8" eb="9">
      <t>タ</t>
    </rPh>
    <rPh sb="10" eb="12">
      <t>ブンルイ</t>
    </rPh>
    <phoneticPr fontId="4"/>
  </si>
  <si>
    <t>Ｌ７３</t>
  </si>
  <si>
    <t>広告業</t>
    <rPh sb="0" eb="3">
      <t>コウコクギョウ</t>
    </rPh>
    <phoneticPr fontId="4"/>
  </si>
  <si>
    <t>Ｌ７４</t>
  </si>
  <si>
    <t>技術サービス業（他に分類されないもの）</t>
    <rPh sb="0" eb="2">
      <t>ギジュツ</t>
    </rPh>
    <rPh sb="6" eb="7">
      <t>ギョウ</t>
    </rPh>
    <rPh sb="8" eb="9">
      <t>タ</t>
    </rPh>
    <rPh sb="10" eb="12">
      <t>ブンルイ</t>
    </rPh>
    <phoneticPr fontId="4"/>
  </si>
  <si>
    <t>宿泊業、飲食サービス業</t>
    <rPh sb="0" eb="2">
      <t>シュクハク</t>
    </rPh>
    <rPh sb="2" eb="3">
      <t>ギョウ</t>
    </rPh>
    <rPh sb="4" eb="6">
      <t>インショク</t>
    </rPh>
    <rPh sb="10" eb="11">
      <t>ギョウ</t>
    </rPh>
    <phoneticPr fontId="4"/>
  </si>
  <si>
    <t>Ｍ７５</t>
    <phoneticPr fontId="4"/>
  </si>
  <si>
    <t>Ｍ７６</t>
  </si>
  <si>
    <t>飲食店</t>
    <rPh sb="0" eb="2">
      <t>インショク</t>
    </rPh>
    <rPh sb="2" eb="3">
      <t>テン</t>
    </rPh>
    <phoneticPr fontId="4"/>
  </si>
  <si>
    <t>Ｍ７７</t>
  </si>
  <si>
    <t>持ち帰り・配達飲食サービス業</t>
    <rPh sb="0" eb="1">
      <t>モ</t>
    </rPh>
    <rPh sb="2" eb="3">
      <t>カエ</t>
    </rPh>
    <rPh sb="5" eb="7">
      <t>ハイタツ</t>
    </rPh>
    <rPh sb="7" eb="9">
      <t>インショク</t>
    </rPh>
    <rPh sb="13" eb="14">
      <t>ギョウ</t>
    </rPh>
    <phoneticPr fontId="4"/>
  </si>
  <si>
    <t>生活関連サービス業、娯楽業</t>
    <rPh sb="0" eb="2">
      <t>セイカツ</t>
    </rPh>
    <rPh sb="2" eb="4">
      <t>カンレン</t>
    </rPh>
    <rPh sb="8" eb="9">
      <t>ギョウ</t>
    </rPh>
    <rPh sb="10" eb="13">
      <t>ゴラクギョウ</t>
    </rPh>
    <phoneticPr fontId="4"/>
  </si>
  <si>
    <t>Ｎ７８</t>
    <phoneticPr fontId="4"/>
  </si>
  <si>
    <t>洗濯・理容・美容・浴場業</t>
    <rPh sb="0" eb="2">
      <t>センタク</t>
    </rPh>
    <rPh sb="3" eb="5">
      <t>リヨウ</t>
    </rPh>
    <rPh sb="6" eb="8">
      <t>ビヨウ</t>
    </rPh>
    <rPh sb="9" eb="11">
      <t>ヨクジョウ</t>
    </rPh>
    <rPh sb="11" eb="12">
      <t>ギョウ</t>
    </rPh>
    <phoneticPr fontId="4"/>
  </si>
  <si>
    <t>　　（その他の生活関連サービス業）</t>
    <phoneticPr fontId="4"/>
  </si>
  <si>
    <t>Ｎ７９０</t>
    <phoneticPr fontId="4"/>
  </si>
  <si>
    <t>Ｎ７９１</t>
  </si>
  <si>
    <t>旅行業</t>
    <rPh sb="0" eb="3">
      <t>リョコウギョウ</t>
    </rPh>
    <phoneticPr fontId="4"/>
  </si>
  <si>
    <t>Ｎ７９２</t>
  </si>
  <si>
    <t>家事サービス業</t>
    <rPh sb="0" eb="2">
      <t>カジ</t>
    </rPh>
    <rPh sb="6" eb="7">
      <t>ギョウ</t>
    </rPh>
    <phoneticPr fontId="4"/>
  </si>
  <si>
    <t>Ｎ７９３</t>
  </si>
  <si>
    <t>衣服裁縫修理業</t>
    <rPh sb="0" eb="2">
      <t>イフク</t>
    </rPh>
    <rPh sb="2" eb="4">
      <t>サイホウ</t>
    </rPh>
    <rPh sb="4" eb="7">
      <t>シュウリギョウ</t>
    </rPh>
    <phoneticPr fontId="4"/>
  </si>
  <si>
    <t>Ｎ７９４</t>
  </si>
  <si>
    <t>物品預り業</t>
    <rPh sb="0" eb="2">
      <t>ブッピン</t>
    </rPh>
    <rPh sb="2" eb="3">
      <t>アズ</t>
    </rPh>
    <rPh sb="4" eb="5">
      <t>ギョウ</t>
    </rPh>
    <phoneticPr fontId="4"/>
  </si>
  <si>
    <t>Ｎ７９５</t>
  </si>
  <si>
    <t>火葬・墓地管理業</t>
    <rPh sb="0" eb="1">
      <t>カ</t>
    </rPh>
    <rPh sb="1" eb="2">
      <t>ソウ</t>
    </rPh>
    <rPh sb="3" eb="5">
      <t>ボチ</t>
    </rPh>
    <rPh sb="5" eb="8">
      <t>カンリギョウ</t>
    </rPh>
    <phoneticPr fontId="4"/>
  </si>
  <si>
    <t>Ｎ７９６</t>
  </si>
  <si>
    <t>冠婚葬祭業</t>
    <rPh sb="0" eb="4">
      <t>カンコンソウサイ</t>
    </rPh>
    <rPh sb="4" eb="5">
      <t>ギョウ</t>
    </rPh>
    <phoneticPr fontId="4"/>
  </si>
  <si>
    <t>Ｎ７９９</t>
    <phoneticPr fontId="4"/>
  </si>
  <si>
    <t>他に分類されない生活関連サービス業</t>
    <rPh sb="0" eb="1">
      <t>タ</t>
    </rPh>
    <rPh sb="2" eb="4">
      <t>ブンルイ</t>
    </rPh>
    <rPh sb="8" eb="10">
      <t>セイカツ</t>
    </rPh>
    <rPh sb="10" eb="12">
      <t>カンレン</t>
    </rPh>
    <rPh sb="16" eb="17">
      <t>ギョウ</t>
    </rPh>
    <phoneticPr fontId="4"/>
  </si>
  <si>
    <t>Ｎ８０</t>
  </si>
  <si>
    <t>娯楽業</t>
    <rPh sb="0" eb="3">
      <t>ゴラクギョウ</t>
    </rPh>
    <phoneticPr fontId="4"/>
  </si>
  <si>
    <t>教育、学習支援業</t>
    <rPh sb="0" eb="2">
      <t>キョウイク</t>
    </rPh>
    <rPh sb="3" eb="7">
      <t>ガクシュウシエン</t>
    </rPh>
    <rPh sb="7" eb="8">
      <t>ギョウ</t>
    </rPh>
    <phoneticPr fontId="4"/>
  </si>
  <si>
    <t>Ｏ８１</t>
    <phoneticPr fontId="4"/>
  </si>
  <si>
    <t>学校教育</t>
    <rPh sb="0" eb="2">
      <t>ガッコウ</t>
    </rPh>
    <rPh sb="2" eb="4">
      <t>キョウイク</t>
    </rPh>
    <phoneticPr fontId="4"/>
  </si>
  <si>
    <t>Ｏ８２</t>
  </si>
  <si>
    <t>その他の教育、学習支援業</t>
    <rPh sb="2" eb="3">
      <t>タ</t>
    </rPh>
    <rPh sb="4" eb="6">
      <t>キョウイク</t>
    </rPh>
    <rPh sb="7" eb="11">
      <t>ガクシュウシエン</t>
    </rPh>
    <rPh sb="11" eb="12">
      <t>ギョウ</t>
    </rPh>
    <phoneticPr fontId="4"/>
  </si>
  <si>
    <t>医療、福祉</t>
    <rPh sb="0" eb="2">
      <t>イリョウ</t>
    </rPh>
    <rPh sb="3" eb="5">
      <t>フクシ</t>
    </rPh>
    <phoneticPr fontId="4"/>
  </si>
  <si>
    <t>Ｐ８３</t>
    <phoneticPr fontId="4"/>
  </si>
  <si>
    <t>Ｐ８４</t>
  </si>
  <si>
    <t>保健衛生</t>
    <rPh sb="0" eb="2">
      <t>ホケン</t>
    </rPh>
    <rPh sb="2" eb="4">
      <t>エイセイ</t>
    </rPh>
    <phoneticPr fontId="4"/>
  </si>
  <si>
    <t>Ｐ８５</t>
  </si>
  <si>
    <t>社会保険・社会福祉・介護事業</t>
    <rPh sb="0" eb="2">
      <t>シャカイ</t>
    </rPh>
    <rPh sb="2" eb="4">
      <t>ホケン</t>
    </rPh>
    <rPh sb="5" eb="7">
      <t>シャカイ</t>
    </rPh>
    <rPh sb="7" eb="9">
      <t>フクシ</t>
    </rPh>
    <rPh sb="10" eb="12">
      <t>カイゴ</t>
    </rPh>
    <rPh sb="12" eb="14">
      <t>ジギョウ</t>
    </rPh>
    <phoneticPr fontId="4"/>
  </si>
  <si>
    <t>複合サービス業</t>
    <rPh sb="0" eb="2">
      <t>フクゴウ</t>
    </rPh>
    <rPh sb="6" eb="7">
      <t>ギョウ</t>
    </rPh>
    <phoneticPr fontId="4"/>
  </si>
  <si>
    <t>Ｑ８６</t>
    <phoneticPr fontId="4"/>
  </si>
  <si>
    <t>郵便局</t>
    <rPh sb="0" eb="3">
      <t>ユウビンキョク</t>
    </rPh>
    <phoneticPr fontId="4"/>
  </si>
  <si>
    <t>Ｑ８７</t>
  </si>
  <si>
    <t>協同組合（他に分類されないもの）</t>
    <rPh sb="0" eb="2">
      <t>キョウドウ</t>
    </rPh>
    <rPh sb="2" eb="4">
      <t>クミアイ</t>
    </rPh>
    <rPh sb="5" eb="6">
      <t>タ</t>
    </rPh>
    <rPh sb="7" eb="9">
      <t>ブンルイ</t>
    </rPh>
    <phoneticPr fontId="4"/>
  </si>
  <si>
    <t>サービス業（他に分類されないもの）</t>
    <rPh sb="4" eb="5">
      <t>ギョウ</t>
    </rPh>
    <rPh sb="6" eb="7">
      <t>タ</t>
    </rPh>
    <rPh sb="8" eb="10">
      <t>ブンルイ</t>
    </rPh>
    <phoneticPr fontId="4"/>
  </si>
  <si>
    <t>Ｒ８８</t>
    <phoneticPr fontId="4"/>
  </si>
  <si>
    <t>廃棄物処理業</t>
    <rPh sb="0" eb="3">
      <t>ハイキブツ</t>
    </rPh>
    <rPh sb="3" eb="5">
      <t>ショリ</t>
    </rPh>
    <rPh sb="5" eb="6">
      <t>ギョウ</t>
    </rPh>
    <phoneticPr fontId="4"/>
  </si>
  <si>
    <t>Ｒ８９</t>
  </si>
  <si>
    <t>自動車整備業</t>
    <rPh sb="0" eb="3">
      <t>ジドウシャ</t>
    </rPh>
    <rPh sb="3" eb="5">
      <t>セイビ</t>
    </rPh>
    <rPh sb="5" eb="6">
      <t>ギョウ</t>
    </rPh>
    <phoneticPr fontId="4"/>
  </si>
  <si>
    <t>Ｒ９０</t>
  </si>
  <si>
    <t>機械等修理業</t>
    <rPh sb="0" eb="2">
      <t>キカイ</t>
    </rPh>
    <rPh sb="2" eb="3">
      <t>トウ</t>
    </rPh>
    <rPh sb="3" eb="6">
      <t>シュウリギョウ</t>
    </rPh>
    <phoneticPr fontId="4"/>
  </si>
  <si>
    <t>Ｒ９１</t>
  </si>
  <si>
    <t>職業紹介・労働者派遣業</t>
    <rPh sb="0" eb="2">
      <t>ショクギョウ</t>
    </rPh>
    <rPh sb="2" eb="4">
      <t>ショウカイ</t>
    </rPh>
    <rPh sb="5" eb="8">
      <t>ロウドウシャ</t>
    </rPh>
    <rPh sb="8" eb="11">
      <t>ハケンギョウ</t>
    </rPh>
    <phoneticPr fontId="4"/>
  </si>
  <si>
    <t>Ｒ９２</t>
  </si>
  <si>
    <t>その他の事業サービス業</t>
    <rPh sb="2" eb="3">
      <t>タ</t>
    </rPh>
    <rPh sb="4" eb="6">
      <t>ジギョウ</t>
    </rPh>
    <rPh sb="10" eb="11">
      <t>ギョウ</t>
    </rPh>
    <phoneticPr fontId="4"/>
  </si>
  <si>
    <t>Ｒ９３</t>
  </si>
  <si>
    <t>政治・経済・文化団体</t>
    <rPh sb="0" eb="2">
      <t>セイジ</t>
    </rPh>
    <rPh sb="3" eb="5">
      <t>ケイザイ</t>
    </rPh>
    <rPh sb="6" eb="8">
      <t>ブンカ</t>
    </rPh>
    <rPh sb="8" eb="10">
      <t>ダンタイ</t>
    </rPh>
    <phoneticPr fontId="4"/>
  </si>
  <si>
    <t>Ｒ９４</t>
  </si>
  <si>
    <t>宗教</t>
    <rPh sb="0" eb="2">
      <t>シュウキョウ</t>
    </rPh>
    <phoneticPr fontId="4"/>
  </si>
  <si>
    <t>Ｒ９５</t>
  </si>
  <si>
    <t>その他のサービス業</t>
    <rPh sb="2" eb="3">
      <t>タ</t>
    </rPh>
    <rPh sb="8" eb="9">
      <t>ギョウ</t>
    </rPh>
    <phoneticPr fontId="4"/>
  </si>
  <si>
    <t>Ｒ９６</t>
  </si>
  <si>
    <t>外国公務</t>
    <rPh sb="0" eb="2">
      <t>ガイコク</t>
    </rPh>
    <rPh sb="2" eb="4">
      <t>コウム</t>
    </rPh>
    <phoneticPr fontId="4"/>
  </si>
  <si>
    <t>公務（他に分類されるものを除く）</t>
    <rPh sb="0" eb="2">
      <t>コウム</t>
    </rPh>
    <rPh sb="3" eb="4">
      <t>タ</t>
    </rPh>
    <rPh sb="5" eb="7">
      <t>ブンルイ</t>
    </rPh>
    <rPh sb="13" eb="14">
      <t>ノゾ</t>
    </rPh>
    <phoneticPr fontId="4"/>
  </si>
  <si>
    <t>Ｓ９７</t>
    <phoneticPr fontId="4"/>
  </si>
  <si>
    <t>国家公務</t>
    <rPh sb="0" eb="2">
      <t>コッカ</t>
    </rPh>
    <rPh sb="2" eb="4">
      <t>コウム</t>
    </rPh>
    <phoneticPr fontId="4"/>
  </si>
  <si>
    <t>Ｓ９８</t>
  </si>
  <si>
    <t>地方公務</t>
    <rPh sb="0" eb="2">
      <t>チホウ</t>
    </rPh>
    <rPh sb="2" eb="4">
      <t>コウム</t>
    </rPh>
    <phoneticPr fontId="4"/>
  </si>
  <si>
    <t>分類不能の産業</t>
    <rPh sb="0" eb="2">
      <t>ブンルイ</t>
    </rPh>
    <rPh sb="2" eb="4">
      <t>フノウ</t>
    </rPh>
    <rPh sb="5" eb="7">
      <t>サンギョウ</t>
    </rPh>
    <phoneticPr fontId="4"/>
  </si>
  <si>
    <t>Ｔ９９</t>
    <phoneticPr fontId="4"/>
  </si>
  <si>
    <t>【参考資料】</t>
    <rPh sb="1" eb="3">
      <t>サンコウ</t>
    </rPh>
    <rPh sb="3" eb="5">
      <t>シリョウ</t>
    </rPh>
    <phoneticPr fontId="4"/>
  </si>
  <si>
    <t>日本標準産業分類</t>
    <rPh sb="0" eb="2">
      <t>ニホン</t>
    </rPh>
    <rPh sb="2" eb="4">
      <t>ヒョウジュン</t>
    </rPh>
    <rPh sb="4" eb="6">
      <t>サンギョウ</t>
    </rPh>
    <rPh sb="6" eb="8">
      <t>ブンルイ</t>
    </rPh>
    <phoneticPr fontId="4"/>
  </si>
  <si>
    <t>Ａ０１</t>
  </si>
  <si>
    <t>Ｂ０３</t>
  </si>
  <si>
    <t>Ｃ０５</t>
  </si>
  <si>
    <t>Ｄ０６</t>
  </si>
  <si>
    <t>Ｅ０９</t>
  </si>
  <si>
    <t>Ｆ３３</t>
  </si>
  <si>
    <t>Ｇ３７</t>
  </si>
  <si>
    <t>Ｇ４１０</t>
  </si>
  <si>
    <t>Ｈ４２</t>
  </si>
  <si>
    <t>Ｉ５０</t>
  </si>
  <si>
    <t>Ｊ６２</t>
  </si>
  <si>
    <t>Ｋ６８</t>
  </si>
  <si>
    <t>Ｋ６９０</t>
  </si>
  <si>
    <t>貸家業、貸間業</t>
  </si>
  <si>
    <t>Ｌ７１</t>
  </si>
  <si>
    <t>Ｍ７５</t>
  </si>
  <si>
    <t>Ｎ７８</t>
  </si>
  <si>
    <t>Ｎ７９０</t>
  </si>
  <si>
    <t>Ｎ７９９</t>
  </si>
  <si>
    <t>Ｏ８１</t>
  </si>
  <si>
    <t>Ｐ８３</t>
  </si>
  <si>
    <t>医療業</t>
    <rPh sb="0" eb="2">
      <t>イリョウ</t>
    </rPh>
    <rPh sb="2" eb="3">
      <t>ギョウ</t>
    </rPh>
    <phoneticPr fontId="4"/>
  </si>
  <si>
    <t>Ｑ８６</t>
  </si>
  <si>
    <t>Ｒ８８</t>
  </si>
  <si>
    <t>Ｓ９７</t>
  </si>
  <si>
    <t>Ｔ９９</t>
  </si>
  <si>
    <t>（様式第１－１)</t>
    <rPh sb="1" eb="3">
      <t>ヨウシキ</t>
    </rPh>
    <rPh sb="3" eb="4">
      <t>ダイ</t>
    </rPh>
    <phoneticPr fontId="4"/>
  </si>
  <si>
    <t>（様式第２－１）</t>
    <rPh sb="1" eb="3">
      <t>ヨウシキ</t>
    </rPh>
    <rPh sb="3" eb="4">
      <t>ダイ</t>
    </rPh>
    <phoneticPr fontId="4"/>
  </si>
  <si>
    <t>（災害時にも対応可能な天然ガス利用設備）</t>
    <rPh sb="1" eb="4">
      <t>サイガイジ</t>
    </rPh>
    <rPh sb="6" eb="10">
      <t>タイオウカノウ</t>
    </rPh>
    <rPh sb="11" eb="13">
      <t>テンネン</t>
    </rPh>
    <rPh sb="15" eb="19">
      <t>リヨウセツビ</t>
    </rPh>
    <phoneticPr fontId="4"/>
  </si>
  <si>
    <t>実施計画書</t>
    <rPh sb="0" eb="2">
      <t>ジッシ</t>
    </rPh>
    <rPh sb="2" eb="5">
      <t>ケイカクショ</t>
    </rPh>
    <phoneticPr fontId="4"/>
  </si>
  <si>
    <t>その他確認事項</t>
    <phoneticPr fontId="4"/>
  </si>
  <si>
    <t>7</t>
  </si>
  <si>
    <t>避難所面積(㎡)</t>
    <rPh sb="0" eb="3">
      <t>ヒナンジョ</t>
    </rPh>
    <rPh sb="3" eb="5">
      <t>メンセキ</t>
    </rPh>
    <phoneticPr fontId="4"/>
  </si>
  <si>
    <t>ｃ-②．避難所面積</t>
    <rPh sb="4" eb="7">
      <t>ヒナンジョ</t>
    </rPh>
    <rPh sb="7" eb="9">
      <t>メンセキ</t>
    </rPh>
    <phoneticPr fontId="4"/>
  </si>
  <si>
    <t>のいずれかの施設。ただし、ＺＥＢ（平均でエネルギー消費量が正味でおおむねゼロ以下となる建築物）を除く。</t>
    <phoneticPr fontId="4"/>
  </si>
  <si>
    <t>※　他の補助金も申請されている場合は、補助を受ける事業の概要がわかる資料を添付すること。</t>
    <rPh sb="2" eb="3">
      <t>タ</t>
    </rPh>
    <rPh sb="4" eb="7">
      <t>ホジョキン</t>
    </rPh>
    <rPh sb="8" eb="10">
      <t>シンセイ</t>
    </rPh>
    <rPh sb="15" eb="17">
      <t>バアイ</t>
    </rPh>
    <rPh sb="19" eb="21">
      <t>ホジョ</t>
    </rPh>
    <rPh sb="22" eb="23">
      <t>ウ</t>
    </rPh>
    <rPh sb="25" eb="27">
      <t>ジギョウ</t>
    </rPh>
    <rPh sb="28" eb="30">
      <t>ガイヨウ</t>
    </rPh>
    <rPh sb="34" eb="36">
      <t>シリョウ</t>
    </rPh>
    <rPh sb="37" eb="39">
      <t>テンプ</t>
    </rPh>
    <phoneticPr fontId="11"/>
  </si>
  <si>
    <t xml:space="preserve"> 　 なお、消費税及び地方消費税相当額を差し引いた金額を記入すること。</t>
    <phoneticPr fontId="4"/>
  </si>
  <si>
    <t>　　消費税及び地方消費税相当額を差し引いた金額を記入すること。</t>
    <phoneticPr fontId="4"/>
  </si>
  <si>
    <t>　　その限度は、「補助対象経費」に補助率を乗じた額（１円未満は切捨て）をいいます。</t>
    <phoneticPr fontId="4"/>
  </si>
  <si>
    <t>※　申請者が複数の場合、合計金額を記入すること。</t>
    <phoneticPr fontId="4"/>
  </si>
  <si>
    <t>※　効率は低位発熱量基準定格運転時のもので、小数点第２位を四捨五入した値を記入すること。</t>
    <rPh sb="2" eb="4">
      <t>コウリツ</t>
    </rPh>
    <rPh sb="5" eb="7">
      <t>テイイ</t>
    </rPh>
    <rPh sb="7" eb="9">
      <t>ハツネツ</t>
    </rPh>
    <rPh sb="9" eb="10">
      <t>リョウ</t>
    </rPh>
    <rPh sb="10" eb="12">
      <t>キジュン</t>
    </rPh>
    <rPh sb="12" eb="14">
      <t>テイカク</t>
    </rPh>
    <rPh sb="14" eb="16">
      <t>ウンテン</t>
    </rPh>
    <rPh sb="16" eb="17">
      <t>ジ</t>
    </rPh>
    <rPh sb="22" eb="25">
      <t>ショウスウテン</t>
    </rPh>
    <rPh sb="25" eb="26">
      <t>ダイ</t>
    </rPh>
    <rPh sb="27" eb="28">
      <t>イ</t>
    </rPh>
    <rPh sb="29" eb="33">
      <t>シシャゴニュウ</t>
    </rPh>
    <rPh sb="35" eb="36">
      <t>アタイ</t>
    </rPh>
    <rPh sb="37" eb="39">
      <t>キニュウ</t>
    </rPh>
    <phoneticPr fontId="4"/>
  </si>
  <si>
    <t>※　「燃料消費量」及び「定格発電出力」は設備の定格値を記入すること。</t>
    <rPh sb="3" eb="5">
      <t>ネンリョウ</t>
    </rPh>
    <rPh sb="5" eb="8">
      <t>ショウヒリョウ</t>
    </rPh>
    <rPh sb="9" eb="10">
      <t>オヨ</t>
    </rPh>
    <rPh sb="12" eb="14">
      <t>テイカク</t>
    </rPh>
    <rPh sb="14" eb="16">
      <t>ハツデン</t>
    </rPh>
    <rPh sb="16" eb="18">
      <t>シュツリョク</t>
    </rPh>
    <rPh sb="20" eb="22">
      <t>セツビ</t>
    </rPh>
    <rPh sb="23" eb="26">
      <t>テイカクチ</t>
    </rPh>
    <rPh sb="27" eb="29">
      <t>キニュウ</t>
    </rPh>
    <phoneticPr fontId="4"/>
  </si>
  <si>
    <t>※　全ての申請設備群ごとに全数記入すること記入枠は必要な数を追加すること。</t>
    <rPh sb="2" eb="3">
      <t>スベ</t>
    </rPh>
    <rPh sb="5" eb="7">
      <t>シンセイ</t>
    </rPh>
    <rPh sb="7" eb="9">
      <t>セツビ</t>
    </rPh>
    <rPh sb="9" eb="10">
      <t>グン</t>
    </rPh>
    <rPh sb="13" eb="15">
      <t>ゼンスウ</t>
    </rPh>
    <rPh sb="15" eb="17">
      <t>キニュウ</t>
    </rPh>
    <rPh sb="21" eb="23">
      <t>キニュウ</t>
    </rPh>
    <rPh sb="23" eb="24">
      <t>ワク</t>
    </rPh>
    <rPh sb="25" eb="27">
      <t>ヒツヨウ</t>
    </rPh>
    <rPh sb="28" eb="29">
      <t>スウ</t>
    </rPh>
    <rPh sb="30" eb="32">
      <t>ツイカ</t>
    </rPh>
    <phoneticPr fontId="4"/>
  </si>
  <si>
    <t>※　「燃料消費量」及び「定格出力」は設備の定格値を記入すること。</t>
    <rPh sb="3" eb="5">
      <t>ネンリョウ</t>
    </rPh>
    <rPh sb="5" eb="8">
      <t>ショウヒリョウ</t>
    </rPh>
    <rPh sb="9" eb="10">
      <t>オヨ</t>
    </rPh>
    <rPh sb="12" eb="14">
      <t>テイカク</t>
    </rPh>
    <rPh sb="14" eb="16">
      <t>シュツリョク</t>
    </rPh>
    <rPh sb="18" eb="20">
      <t>セツビ</t>
    </rPh>
    <rPh sb="21" eb="24">
      <t>テイカクチ</t>
    </rPh>
    <rPh sb="25" eb="27">
      <t>キニュウ</t>
    </rPh>
    <phoneticPr fontId="4"/>
  </si>
  <si>
    <t>※　各項目について直近決算年度末の数値を補助事業者の単体ベースで記入すること。</t>
    <phoneticPr fontId="4"/>
  </si>
  <si>
    <t>　　の対象経費を含む事業ではないこと（法令等の規定により、補助対象経費に充当することが認められているものを除く）。</t>
    <phoneticPr fontId="4"/>
  </si>
  <si>
    <t>※　費用対効果は（補助対象経費(千円)／定格出力(kW)）を記入すること。</t>
    <rPh sb="16" eb="18">
      <t>センエン</t>
    </rPh>
    <phoneticPr fontId="4"/>
  </si>
  <si>
    <t>※　CO2排出削減量、CO2削減率はコージェネのみ記入すること。</t>
    <rPh sb="5" eb="7">
      <t>ハイシュツ</t>
    </rPh>
    <rPh sb="7" eb="9">
      <t>サクゲン</t>
    </rPh>
    <rPh sb="9" eb="10">
      <t>リョウ</t>
    </rPh>
    <rPh sb="14" eb="16">
      <t>サクゲン</t>
    </rPh>
    <rPh sb="16" eb="17">
      <t>リツ</t>
    </rPh>
    <rPh sb="25" eb="27">
      <t>キニュウ</t>
    </rPh>
    <phoneticPr fontId="4"/>
  </si>
  <si>
    <t>※　共同申請にかかる相互の契約や役割分担が分かる資料を添付すること。</t>
    <rPh sb="2" eb="4">
      <t>キョウドウ</t>
    </rPh>
    <rPh sb="4" eb="6">
      <t>シンセイ</t>
    </rPh>
    <rPh sb="10" eb="12">
      <t>ソウゴ</t>
    </rPh>
    <rPh sb="13" eb="15">
      <t>ケイヤク</t>
    </rPh>
    <rPh sb="16" eb="18">
      <t>ヤクワリ</t>
    </rPh>
    <rPh sb="18" eb="20">
      <t>ブンタン</t>
    </rPh>
    <rPh sb="21" eb="22">
      <t>ワ</t>
    </rPh>
    <rPh sb="24" eb="26">
      <t>シリョウ</t>
    </rPh>
    <rPh sb="27" eb="29">
      <t>テンプ</t>
    </rPh>
    <phoneticPr fontId="4"/>
  </si>
  <si>
    <t>※　開始日は、契約締結日を記入すること。複数契約がある場合は最も早い契約日を記入すること。</t>
    <phoneticPr fontId="4"/>
  </si>
  <si>
    <t>※　完了日は、支払完了日を記入すること。複数契約がある場合は最も遅い支払日を記入すること。</t>
    <phoneticPr fontId="4"/>
  </si>
  <si>
    <t>ｃ-①．施設区分</t>
    <rPh sb="4" eb="6">
      <t>シセツ</t>
    </rPh>
    <rPh sb="6" eb="8">
      <t>クブン</t>
    </rPh>
    <phoneticPr fontId="4"/>
  </si>
  <si>
    <t>施設区分</t>
    <rPh sb="0" eb="2">
      <t>シセツ</t>
    </rPh>
    <rPh sb="2" eb="4">
      <t>クブン</t>
    </rPh>
    <phoneticPr fontId="4"/>
  </si>
  <si>
    <t>締結状況</t>
    <rPh sb="0" eb="2">
      <t>テイケツ</t>
    </rPh>
    <rPh sb="2" eb="4">
      <t>ジョウキョウ</t>
    </rPh>
    <phoneticPr fontId="4"/>
  </si>
  <si>
    <t>災害時帰宅支援ステーション</t>
    <rPh sb="0" eb="2">
      <t>サイガイ</t>
    </rPh>
    <rPh sb="2" eb="3">
      <t>ジ</t>
    </rPh>
    <rPh sb="3" eb="5">
      <t>キタク</t>
    </rPh>
    <rPh sb="5" eb="7">
      <t>シエン</t>
    </rPh>
    <phoneticPr fontId="4"/>
  </si>
  <si>
    <t>一斉帰宅抑制事業者の当該施設</t>
    <rPh sb="0" eb="2">
      <t>イッセイ</t>
    </rPh>
    <rPh sb="2" eb="4">
      <t>キタク</t>
    </rPh>
    <rPh sb="4" eb="6">
      <t>ヨクセイ</t>
    </rPh>
    <rPh sb="6" eb="9">
      <t>ジギョウシャ</t>
    </rPh>
    <rPh sb="10" eb="12">
      <t>トウガイ</t>
    </rPh>
    <rPh sb="12" eb="14">
      <t>シセツ</t>
    </rPh>
    <phoneticPr fontId="4"/>
  </si>
  <si>
    <t>物資提供の協定を締結した上で、それらの物資の提供を地域住民にも行う施設</t>
    <rPh sb="0" eb="4">
      <t>ブッシテイキョウ</t>
    </rPh>
    <rPh sb="5" eb="7">
      <t>キョウテイ</t>
    </rPh>
    <rPh sb="8" eb="10">
      <t>テイケツ</t>
    </rPh>
    <rPh sb="12" eb="13">
      <t>ウエ</t>
    </rPh>
    <rPh sb="19" eb="21">
      <t>ブッシ</t>
    </rPh>
    <rPh sb="22" eb="24">
      <t>テイキョウ</t>
    </rPh>
    <rPh sb="25" eb="29">
      <t>チイキジュウミン</t>
    </rPh>
    <rPh sb="31" eb="32">
      <t>オコナ</t>
    </rPh>
    <rPh sb="33" eb="35">
      <t>シセツ</t>
    </rPh>
    <phoneticPr fontId="4"/>
  </si>
  <si>
    <t>交付申請書</t>
    <rPh sb="0" eb="2">
      <t>コウフ</t>
    </rPh>
    <rPh sb="2" eb="5">
      <t>シンセイショ</t>
    </rPh>
    <phoneticPr fontId="4"/>
  </si>
  <si>
    <t>ウ_災害時に避難所等として活用される国や地方公共団体と協定を締結している施設</t>
  </si>
  <si>
    <t>　　　・補助事業の開始及び完了予定日</t>
    <rPh sb="4" eb="6">
      <t>ホジョ</t>
    </rPh>
    <rPh sb="6" eb="8">
      <t>ジギョウ</t>
    </rPh>
    <rPh sb="9" eb="11">
      <t>カイシ</t>
    </rPh>
    <rPh sb="11" eb="12">
      <t>オヨ</t>
    </rPh>
    <rPh sb="13" eb="15">
      <t>カンリョウ</t>
    </rPh>
    <rPh sb="15" eb="18">
      <t>ヨテイビ</t>
    </rPh>
    <phoneticPr fontId="4"/>
  </si>
  <si>
    <t>ｂ－②．供給方式が「耐震性を向上させた低圧導管でガス供給を受けている」の場合は、以下を記入すること。</t>
    <rPh sb="4" eb="6">
      <t>キョウキュウ</t>
    </rPh>
    <rPh sb="6" eb="8">
      <t>ホウシキ</t>
    </rPh>
    <rPh sb="10" eb="12">
      <t>タイシン</t>
    </rPh>
    <rPh sb="12" eb="13">
      <t>セイ</t>
    </rPh>
    <rPh sb="14" eb="16">
      <t>コウジョウ</t>
    </rPh>
    <rPh sb="19" eb="23">
      <t>テイアツドウカン</t>
    </rPh>
    <rPh sb="26" eb="28">
      <t>キョウキュウ</t>
    </rPh>
    <rPh sb="29" eb="30">
      <t>ウ</t>
    </rPh>
    <rPh sb="36" eb="38">
      <t>バアイ</t>
    </rPh>
    <rPh sb="40" eb="42">
      <t>イカ</t>
    </rPh>
    <rPh sb="43" eb="45">
      <t>キニュウ</t>
    </rPh>
    <phoneticPr fontId="4"/>
  </si>
  <si>
    <t>　（ア）災害時に避難所等として活用される国や地方公共団体の防災計画指定の施設、国や地方公共団体と協定</t>
    <rPh sb="39" eb="40">
      <t>クニ</t>
    </rPh>
    <rPh sb="41" eb="43">
      <t>チホウ</t>
    </rPh>
    <rPh sb="43" eb="45">
      <t>コウキョウ</t>
    </rPh>
    <rPh sb="45" eb="47">
      <t>ダンタイ</t>
    </rPh>
    <rPh sb="48" eb="50">
      <t>キョウテイ</t>
    </rPh>
    <phoneticPr fontId="4"/>
  </si>
  <si>
    <t>　　　　を締結されている（見込みも含む）地域住民に空間等を提供する施設</t>
    <rPh sb="5" eb="7">
      <t>テイケツ</t>
    </rPh>
    <phoneticPr fontId="4"/>
  </si>
  <si>
    <t>　別紙「申請金額整理表」のとおり。</t>
    <rPh sb="1" eb="3">
      <t>ベッシ</t>
    </rPh>
    <rPh sb="4" eb="6">
      <t>シンセイ</t>
    </rPh>
    <rPh sb="6" eb="8">
      <t>キンガク</t>
    </rPh>
    <rPh sb="8" eb="10">
      <t>セイリ</t>
    </rPh>
    <rPh sb="10" eb="11">
      <t>ヒョウ</t>
    </rPh>
    <phoneticPr fontId="4"/>
  </si>
  <si>
    <t>補助事業に要する経費、補助対象経費及び補助金の配分額</t>
    <rPh sb="23" eb="26">
      <t>ハイブンガク</t>
    </rPh>
    <phoneticPr fontId="5"/>
  </si>
  <si>
    <t>（１）設備仕様</t>
    <rPh sb="3" eb="5">
      <t>セツビ</t>
    </rPh>
    <rPh sb="5" eb="7">
      <t>シヨウ</t>
    </rPh>
    <phoneticPr fontId="4"/>
  </si>
  <si>
    <t>&lt;a.コージェネレーション&gt;</t>
    <phoneticPr fontId="4"/>
  </si>
  <si>
    <t>&lt;ｂ.ＧＨＰ&gt;</t>
    <phoneticPr fontId="4"/>
  </si>
  <si>
    <t>※予定含む全ての補助金名を記載してください</t>
    <phoneticPr fontId="4"/>
  </si>
  <si>
    <t>　　　・別紙「発注計画書」のとおり。</t>
    <rPh sb="4" eb="6">
      <t>ベッシ</t>
    </rPh>
    <rPh sb="7" eb="9">
      <t>ハッチュウ</t>
    </rPh>
    <rPh sb="9" eb="11">
      <t>ケイカク</t>
    </rPh>
    <rPh sb="11" eb="12">
      <t>ショ</t>
    </rPh>
    <phoneticPr fontId="4"/>
  </si>
  <si>
    <t>※　最寄り駅の入った地図を添付し、施設の位置を明記すること。</t>
    <rPh sb="2" eb="4">
      <t>モヨ</t>
    </rPh>
    <rPh sb="5" eb="6">
      <t>エキ</t>
    </rPh>
    <rPh sb="7" eb="8">
      <t>ハイ</t>
    </rPh>
    <rPh sb="10" eb="12">
      <t>チズ</t>
    </rPh>
    <rPh sb="13" eb="15">
      <t>テンプ</t>
    </rPh>
    <rPh sb="17" eb="19">
      <t>シセツ</t>
    </rPh>
    <rPh sb="20" eb="22">
      <t>イチ</t>
    </rPh>
    <rPh sb="23" eb="25">
      <t>メイキ</t>
    </rPh>
    <phoneticPr fontId="4"/>
  </si>
  <si>
    <t>※　金額に消費税等は含まないこと。</t>
    <rPh sb="2" eb="4">
      <t>キンガク</t>
    </rPh>
    <rPh sb="5" eb="8">
      <t>ショウヒゼイ</t>
    </rPh>
    <rPh sb="8" eb="9">
      <t>トウ</t>
    </rPh>
    <rPh sb="10" eb="11">
      <t>フク</t>
    </rPh>
    <phoneticPr fontId="4"/>
  </si>
  <si>
    <t>※　申請者が複数の場合、合計金額を記入し、申請者ごとの計画が分かる書類を添付すること。</t>
    <rPh sb="2" eb="5">
      <t>シンセイシャ</t>
    </rPh>
    <rPh sb="6" eb="8">
      <t>フクスウ</t>
    </rPh>
    <rPh sb="9" eb="11">
      <t>バアイ</t>
    </rPh>
    <rPh sb="12" eb="14">
      <t>ゴウケイ</t>
    </rPh>
    <rPh sb="14" eb="16">
      <t>キンガク</t>
    </rPh>
    <rPh sb="17" eb="19">
      <t>キニュウ</t>
    </rPh>
    <rPh sb="21" eb="24">
      <t>シンセイシャ</t>
    </rPh>
    <rPh sb="27" eb="29">
      <t>ケイカク</t>
    </rPh>
    <rPh sb="30" eb="31">
      <t>ワ</t>
    </rPh>
    <rPh sb="33" eb="35">
      <t>ショルイ</t>
    </rPh>
    <rPh sb="36" eb="38">
      <t>テンプ</t>
    </rPh>
    <phoneticPr fontId="4"/>
  </si>
  <si>
    <t>（３）事業実施工程表</t>
    <rPh sb="3" eb="5">
      <t>ジギョウ</t>
    </rPh>
    <rPh sb="5" eb="7">
      <t>ジッシ</t>
    </rPh>
    <rPh sb="7" eb="9">
      <t>コウテイ</t>
    </rPh>
    <rPh sb="9" eb="10">
      <t>ヒョウ</t>
    </rPh>
    <phoneticPr fontId="4"/>
  </si>
  <si>
    <t>*該当する項目にチェックすること。</t>
    <rPh sb="1" eb="3">
      <t>ガイトウ</t>
    </rPh>
    <rPh sb="5" eb="7">
      <t>コウモク</t>
    </rPh>
    <phoneticPr fontId="4"/>
  </si>
  <si>
    <t>※　補助対象経費に、国からの補助金（補助金等に係る予算の執行の適正化に関する法律第2条第1項に規定する補助金等をいう。）</t>
    <phoneticPr fontId="4"/>
  </si>
  <si>
    <t xml:space="preserve">   災害時の強靱性向上に資する天然ガス利用設備導入支援事業費補助金（補正予算に係るもの）交付規程第７条第２項の規定に基づき、下記のとおり補助金の交付を申請します。</t>
    <rPh sb="7" eb="9">
      <t>キョウジン</t>
    </rPh>
    <rPh sb="35" eb="39">
      <t>ホセイヨサン</t>
    </rPh>
    <rPh sb="40" eb="41">
      <t>カカ</t>
    </rPh>
    <rPh sb="45" eb="47">
      <t>コウフ</t>
    </rPh>
    <rPh sb="47" eb="49">
      <t>キテイ</t>
    </rPh>
    <rPh sb="49" eb="50">
      <t>ダイ</t>
    </rPh>
    <rPh sb="51" eb="52">
      <t>ジョウ</t>
    </rPh>
    <rPh sb="52" eb="53">
      <t>ダイ</t>
    </rPh>
    <rPh sb="54" eb="55">
      <t>コウ</t>
    </rPh>
    <rPh sb="56" eb="58">
      <t>キテイ</t>
    </rPh>
    <phoneticPr fontId="9"/>
  </si>
  <si>
    <t>※災害時の強靱性向上に資する天然ガス利用設備導入支援事業費補助金交付規程第３条 第２項（６）（ア）～（ウ）</t>
    <rPh sb="5" eb="7">
      <t>キョウジン</t>
    </rPh>
    <rPh sb="7" eb="8">
      <t>セイ</t>
    </rPh>
    <rPh sb="8" eb="10">
      <t>コウジョウ</t>
    </rPh>
    <phoneticPr fontId="4"/>
  </si>
  <si>
    <t>費用対効果(避難所面積【㎡】/補助対象経費【百万円】)</t>
    <rPh sb="0" eb="2">
      <t>ヒヨウ</t>
    </rPh>
    <rPh sb="2" eb="3">
      <t>タイ</t>
    </rPh>
    <rPh sb="3" eb="5">
      <t>コウカ</t>
    </rPh>
    <rPh sb="6" eb="8">
      <t>ヒナン</t>
    </rPh>
    <rPh sb="8" eb="9">
      <t>ジョ</t>
    </rPh>
    <rPh sb="9" eb="11">
      <t>メンセキ</t>
    </rPh>
    <rPh sb="15" eb="19">
      <t>ホジョタイショウ</t>
    </rPh>
    <rPh sb="19" eb="21">
      <t>ケイヒ</t>
    </rPh>
    <rPh sb="22" eb="24">
      <t>ヒャクマン</t>
    </rPh>
    <rPh sb="24" eb="25">
      <t>エン</t>
    </rPh>
    <phoneticPr fontId="4"/>
  </si>
  <si>
    <t>令和７年度 災害時の強靱性向上に資する天然ガス利用設備導入支援事業費補助金</t>
    <rPh sb="10" eb="12">
      <t>キョウジン</t>
    </rPh>
    <phoneticPr fontId="4"/>
  </si>
  <si>
    <t xml:space="preserve">   災害時の強靱性向上に資する天然ガス利用設備導入支援事業費補助金交付規程第７条第２項の規定に基づき、下記のとおり補助金の交付を申請します。</t>
    <rPh sb="7" eb="9">
      <t>キョウジン</t>
    </rPh>
    <rPh sb="34" eb="36">
      <t>コウフ</t>
    </rPh>
    <rPh sb="36" eb="38">
      <t>キテイ</t>
    </rPh>
    <rPh sb="38" eb="39">
      <t>ダイ</t>
    </rPh>
    <rPh sb="40" eb="41">
      <t>ジョウ</t>
    </rPh>
    <rPh sb="41" eb="42">
      <t>ダイ</t>
    </rPh>
    <rPh sb="43" eb="44">
      <t>コウ</t>
    </rPh>
    <rPh sb="45" eb="47">
      <t>キテイ</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</si>
</sst>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0000_ "/>
    <numFmt numFmtId="177" formatCode="#,##0_ "/>
    <numFmt numFmtId="178" formatCode="0.000_ &quot;㎡ / 百万円&quot;"/>
    <numFmt numFmtId="179" formatCode="#,##0.0_);[Red]\(#,##0.0\)"/>
    <numFmt numFmtId="180" formatCode="#,##0_);[Red]\(#,##0\)"/>
    <numFmt numFmtId="181" formatCode="#,##0.00_ "/>
    <numFmt numFmtId="182" formatCode="0.0_ "/>
    <numFmt numFmtId="183" formatCode="0.0_);[Red]\(0.0\)"/>
    <numFmt numFmtId="184" formatCode="#,##0.0_ "/>
    <numFmt numFmtId="185" formatCode="0.0%"/>
  </numFmts>
  <fonts count="31"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9"/>
      <name val="ＭＳ 明朝"/>
      <family val="1"/>
      <charset val="128"/>
    </font>
    <font>
      <sz val="11"/>
      <name val="Century"/>
      <family val="1"/>
    </font>
    <font>
      <sz val="11"/>
      <color rgb="FF0000FF"/>
      <name val="Century"/>
      <family val="1"/>
    </font>
    <font>
      <b/>
      <sz val="11"/>
      <name val="ＭＳ 明朝"/>
      <family val="1"/>
      <charset val="128"/>
    </font>
    <font>
      <sz val="11"/>
      <color theme="1"/>
      <name val="游ゴシック"/>
      <family val="2"/>
      <charset val="128"/>
      <scheme val="minor"/>
    </font>
    <font>
      <sz val="10"/>
      <name val="ＭＳ 明朝"/>
      <family val="1"/>
      <charset val="128"/>
    </font>
    <font>
      <sz val="10"/>
      <color rgb="FF0000FF"/>
      <name val="ＭＳ 明朝"/>
      <family val="1"/>
      <charset val="128"/>
    </font>
    <font>
      <sz val="10"/>
      <color rgb="FF0000FF"/>
      <name val="Century"/>
      <family val="1"/>
    </font>
    <font>
      <sz val="10"/>
      <name val="ＭＳ Ｐ明朝"/>
      <family val="1"/>
      <charset val="128"/>
    </font>
    <font>
      <sz val="10"/>
      <name val="Century"/>
      <family val="1"/>
    </font>
    <font>
      <b/>
      <sz val="9"/>
      <name val="ＭＳ 明朝"/>
      <family val="1"/>
      <charset val="128"/>
    </font>
    <font>
      <sz val="9"/>
      <color rgb="FF0000FF"/>
      <name val="ＭＳ 明朝"/>
      <family val="1"/>
      <charset val="128"/>
    </font>
    <font>
      <sz val="9"/>
      <color rgb="FF0000FF"/>
      <name val="Century"/>
      <family val="1"/>
    </font>
    <font>
      <sz val="11"/>
      <color indexed="10"/>
      <name val="ＭＳ Ｐゴシック"/>
      <family val="3"/>
      <charset val="128"/>
    </font>
    <font>
      <sz val="8"/>
      <name val="ＭＳ 明朝"/>
      <family val="1"/>
      <charset val="128"/>
    </font>
    <font>
      <sz val="9"/>
      <name val="Century"/>
      <family val="1"/>
    </font>
    <font>
      <sz val="8"/>
      <name val="Century"/>
      <family val="1"/>
    </font>
    <font>
      <sz val="6"/>
      <name val="ＭＳ 明朝"/>
      <family val="1"/>
      <charset val="128"/>
    </font>
    <font>
      <sz val="8"/>
      <color rgb="FF0000FF"/>
      <name val="ＭＳ 明朝"/>
      <family val="1"/>
      <charset val="128"/>
    </font>
    <font>
      <sz val="8"/>
      <color rgb="FF0000FF"/>
      <name val="Century"/>
      <family val="1"/>
    </font>
    <font>
      <u/>
      <sz val="9"/>
      <color rgb="FF0000FF"/>
      <name val="Century"/>
      <family val="1"/>
    </font>
    <font>
      <sz val="11"/>
      <name val="BIZ UDPゴシック"/>
      <family val="3"/>
      <charset val="128"/>
    </font>
    <font>
      <sz val="9"/>
      <color theme="1"/>
      <name val="ＭＳ 明朝"/>
      <family val="1"/>
      <charset val="128"/>
    </font>
    <font>
      <b/>
      <sz val="11"/>
      <name val="ＭＳ Ｐゴシック"/>
      <family val="3"/>
      <charset val="128"/>
    </font>
    <font>
      <b/>
      <sz val="14"/>
      <name val="ＭＳ Ｐゴシック"/>
      <family val="3"/>
      <charset val="128"/>
    </font>
    <font>
      <b/>
      <sz val="11"/>
      <name val="Century"/>
      <family val="1"/>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110">
    <border>
      <left/>
      <right/>
      <top/>
      <bottom/>
      <diagonal/>
    </border>
    <border>
      <left style="hair">
        <color auto="1"/>
      </left>
      <right style="dashed">
        <color auto="1"/>
      </right>
      <top style="hair">
        <color auto="1"/>
      </top>
      <bottom style="hair">
        <color auto="1"/>
      </bottom>
      <diagonal/>
    </border>
    <border>
      <left style="dashed">
        <color auto="1"/>
      </left>
      <right style="dashed">
        <color auto="1"/>
      </right>
      <top style="hair">
        <color auto="1"/>
      </top>
      <bottom style="hair">
        <color auto="1"/>
      </bottom>
      <diagonal/>
    </border>
    <border>
      <left style="dashed">
        <color auto="1"/>
      </left>
      <right style="hair">
        <color auto="1"/>
      </right>
      <top style="hair">
        <color auto="1"/>
      </top>
      <bottom style="hair">
        <color auto="1"/>
      </bottom>
      <diagonal/>
    </border>
    <border>
      <left style="hair">
        <color auto="1"/>
      </left>
      <right style="dotted">
        <color auto="1"/>
      </right>
      <top style="hair">
        <color auto="1"/>
      </top>
      <bottom style="hair">
        <color auto="1"/>
      </bottom>
      <diagonal/>
    </border>
    <border>
      <left style="dotted">
        <color auto="1"/>
      </left>
      <right style="dotted">
        <color auto="1"/>
      </right>
      <top style="hair">
        <color auto="1"/>
      </top>
      <bottom style="hair">
        <color auto="1"/>
      </bottom>
      <diagonal/>
    </border>
    <border>
      <left style="dotted">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diagonalUp="1">
      <left style="hair">
        <color indexed="64"/>
      </left>
      <right style="hair">
        <color indexed="64"/>
      </right>
      <top style="hair">
        <color indexed="64"/>
      </top>
      <bottom style="hair">
        <color indexed="64"/>
      </bottom>
      <diagonal style="hair">
        <color theme="0" tint="-0.34998626667073579"/>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hair">
        <color auto="1"/>
      </left>
      <right style="thin">
        <color theme="0" tint="-0.34998626667073579"/>
      </right>
      <top style="thin">
        <color theme="0" tint="-0.34998626667073579"/>
      </top>
      <bottom style="hair">
        <color auto="1"/>
      </bottom>
      <diagonal/>
    </border>
    <border>
      <left/>
      <right style="hair">
        <color indexed="64"/>
      </right>
      <top style="thin">
        <color theme="0" tint="-0.34998626667073579"/>
      </top>
      <bottom style="hair">
        <color indexed="64"/>
      </bottom>
      <diagonal/>
    </border>
    <border>
      <left style="thin">
        <color theme="0" tint="-0.34998626667073579"/>
      </left>
      <right style="hair">
        <color auto="1"/>
      </right>
      <top style="hair">
        <color auto="1"/>
      </top>
      <bottom style="hair">
        <color auto="1"/>
      </bottom>
      <diagonal/>
    </border>
    <border>
      <left style="hair">
        <color auto="1"/>
      </left>
      <right style="thin">
        <color theme="0" tint="-0.34998626667073579"/>
      </right>
      <top style="hair">
        <color auto="1"/>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style="hair">
        <color auto="1"/>
      </left>
      <right style="thin">
        <color theme="0" tint="-0.34998626667073579"/>
      </right>
      <top style="hair">
        <color auto="1"/>
      </top>
      <bottom style="thin">
        <color theme="0" tint="-0.34998626667073579"/>
      </bottom>
      <diagonal/>
    </border>
    <border>
      <left/>
      <right style="hair">
        <color auto="1"/>
      </right>
      <top style="hair">
        <color auto="1"/>
      </top>
      <bottom style="thin">
        <color theme="0" tint="-0.34998626667073579"/>
      </bottom>
      <diagonal/>
    </border>
    <border>
      <left style="thin">
        <color theme="0" tint="-0.34998626667073579"/>
      </left>
      <right style="hair">
        <color auto="1"/>
      </right>
      <top/>
      <bottom style="hair">
        <color auto="1"/>
      </bottom>
      <diagonal/>
    </border>
    <border>
      <left style="hair">
        <color auto="1"/>
      </left>
      <right style="thin">
        <color theme="0" tint="-0.34998626667073579"/>
      </right>
      <top/>
      <bottom style="hair">
        <color auto="1"/>
      </bottom>
      <diagonal/>
    </border>
    <border>
      <left style="thin">
        <color theme="0" tint="-0.34998626667073579"/>
      </left>
      <right style="hair">
        <color auto="1"/>
      </right>
      <top/>
      <bottom style="thin">
        <color theme="0" tint="-0.34998626667073579"/>
      </bottom>
      <diagonal/>
    </border>
    <border>
      <left style="hair">
        <color auto="1"/>
      </left>
      <right style="hair">
        <color auto="1"/>
      </right>
      <top/>
      <bottom style="thin">
        <color theme="0" tint="-0.34998626667073579"/>
      </bottom>
      <diagonal/>
    </border>
    <border>
      <left style="hair">
        <color auto="1"/>
      </left>
      <right style="thin">
        <color theme="0" tint="-0.34998626667073579"/>
      </right>
      <top/>
      <bottom style="thin">
        <color theme="0" tint="-0.34998626667073579"/>
      </bottom>
      <diagonal/>
    </border>
    <border>
      <left/>
      <right style="hair">
        <color indexed="64"/>
      </right>
      <top/>
      <bottom style="thin">
        <color theme="0" tint="-0.34998626667073579"/>
      </bottom>
      <diagonal/>
    </border>
    <border diagonalUp="1">
      <left style="hair">
        <color indexed="64"/>
      </left>
      <right style="hair">
        <color indexed="64"/>
      </right>
      <top style="thin">
        <color theme="0" tint="-0.34998626667073579"/>
      </top>
      <bottom style="thin">
        <color theme="0" tint="-0.34998626667073579"/>
      </bottom>
      <diagonal style="hair">
        <color theme="0" tint="-0.34998626667073579"/>
      </diagonal>
    </border>
    <border diagonalUp="1">
      <left style="hair">
        <color indexed="64"/>
      </left>
      <right style="thin">
        <color theme="0" tint="-0.34998626667073579"/>
      </right>
      <top style="thin">
        <color theme="0" tint="-0.34998626667073579"/>
      </top>
      <bottom style="thin">
        <color theme="0" tint="-0.34998626667073579"/>
      </bottom>
      <diagonal style="hair">
        <color theme="0" tint="-0.34998626667073579"/>
      </diagonal>
    </border>
    <border>
      <left style="thin">
        <color theme="0" tint="-0.34998626667073579"/>
      </left>
      <right style="hair">
        <color theme="1"/>
      </right>
      <top style="thin">
        <color theme="0" tint="-0.34998626667073579"/>
      </top>
      <bottom style="hair">
        <color theme="1"/>
      </bottom>
      <diagonal/>
    </border>
    <border>
      <left style="hair">
        <color theme="1"/>
      </left>
      <right style="hair">
        <color theme="1"/>
      </right>
      <top style="thin">
        <color theme="0" tint="-0.34998626667073579"/>
      </top>
      <bottom style="hair">
        <color theme="1"/>
      </bottom>
      <diagonal/>
    </border>
    <border>
      <left style="hair">
        <color theme="1"/>
      </left>
      <right style="thin">
        <color theme="0" tint="-0.34998626667073579"/>
      </right>
      <top style="thin">
        <color theme="0" tint="-0.34998626667073579"/>
      </top>
      <bottom style="hair">
        <color theme="1"/>
      </bottom>
      <diagonal/>
    </border>
    <border>
      <left/>
      <right style="hair">
        <color theme="1"/>
      </right>
      <top style="thin">
        <color theme="0" tint="-0.34998626667073579"/>
      </top>
      <bottom style="hair">
        <color theme="1"/>
      </bottom>
      <diagonal/>
    </border>
    <border>
      <left style="thin">
        <color theme="0" tint="-0.34998626667073579"/>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style="thin">
        <color theme="0" tint="-0.34998626667073579"/>
      </right>
      <top style="hair">
        <color theme="1"/>
      </top>
      <bottom style="hair">
        <color theme="1"/>
      </bottom>
      <diagonal/>
    </border>
    <border>
      <left/>
      <right style="hair">
        <color theme="1"/>
      </right>
      <top style="hair">
        <color theme="1"/>
      </top>
      <bottom style="hair">
        <color theme="1"/>
      </bottom>
      <diagonal/>
    </border>
    <border>
      <left style="thin">
        <color theme="0" tint="-0.34998626667073579"/>
      </left>
      <right style="hair">
        <color theme="1"/>
      </right>
      <top style="hair">
        <color theme="1"/>
      </top>
      <bottom style="thin">
        <color theme="0" tint="-0.34998626667073579"/>
      </bottom>
      <diagonal/>
    </border>
    <border>
      <left style="hair">
        <color theme="1"/>
      </left>
      <right style="hair">
        <color theme="1"/>
      </right>
      <top style="hair">
        <color theme="1"/>
      </top>
      <bottom style="thin">
        <color theme="0" tint="-0.34998626667073579"/>
      </bottom>
      <diagonal/>
    </border>
    <border>
      <left style="hair">
        <color theme="1"/>
      </left>
      <right style="thin">
        <color theme="0" tint="-0.34998626667073579"/>
      </right>
      <top style="hair">
        <color theme="1"/>
      </top>
      <bottom style="thin">
        <color theme="0" tint="-0.34998626667073579"/>
      </bottom>
      <diagonal/>
    </border>
    <border>
      <left/>
      <right style="hair">
        <color theme="1"/>
      </right>
      <top style="hair">
        <color theme="1"/>
      </top>
      <bottom style="thin">
        <color theme="0" tint="-0.34998626667073579"/>
      </bottom>
      <diagonal/>
    </border>
    <border>
      <left style="thin">
        <color theme="0" tint="-0.34998626667073579"/>
      </left>
      <right style="hair">
        <color theme="1"/>
      </right>
      <top/>
      <bottom style="hair">
        <color theme="1"/>
      </bottom>
      <diagonal/>
    </border>
    <border>
      <left style="hair">
        <color theme="1"/>
      </left>
      <right style="hair">
        <color theme="1"/>
      </right>
      <top/>
      <bottom style="hair">
        <color theme="1"/>
      </bottom>
      <diagonal/>
    </border>
    <border>
      <left style="hair">
        <color theme="1"/>
      </left>
      <right style="thin">
        <color theme="0" tint="-0.34998626667073579"/>
      </right>
      <top/>
      <bottom style="hair">
        <color theme="1"/>
      </bottom>
      <diagonal/>
    </border>
    <border>
      <left/>
      <right style="hair">
        <color theme="1"/>
      </right>
      <top/>
      <bottom style="hair">
        <color theme="1"/>
      </bottom>
      <diagonal/>
    </border>
    <border>
      <left style="thin">
        <color theme="0" tint="-0.34998626667073579"/>
      </left>
      <right style="hair">
        <color theme="1"/>
      </right>
      <top/>
      <bottom style="thin">
        <color theme="0" tint="-0.34998626667073579"/>
      </bottom>
      <diagonal/>
    </border>
    <border>
      <left style="hair">
        <color theme="1"/>
      </left>
      <right style="hair">
        <color theme="1"/>
      </right>
      <top/>
      <bottom style="thin">
        <color theme="0" tint="-0.34998626667073579"/>
      </bottom>
      <diagonal/>
    </border>
    <border>
      <left style="hair">
        <color theme="1"/>
      </left>
      <right style="thin">
        <color theme="0" tint="-0.34998626667073579"/>
      </right>
      <top/>
      <bottom style="thin">
        <color theme="0" tint="-0.34998626667073579"/>
      </bottom>
      <diagonal/>
    </border>
    <border>
      <left/>
      <right style="hair">
        <color theme="1"/>
      </right>
      <top/>
      <bottom style="thin">
        <color theme="0" tint="-0.34998626667073579"/>
      </bottom>
      <diagonal/>
    </border>
    <border diagonalUp="1">
      <left style="hair">
        <color theme="1"/>
      </left>
      <right style="hair">
        <color theme="1"/>
      </right>
      <top style="thin">
        <color theme="0" tint="-0.34998626667073579"/>
      </top>
      <bottom style="thin">
        <color theme="0" tint="-0.34998626667073579"/>
      </bottom>
      <diagonal style="hair">
        <color theme="0" tint="-0.34998626667073579"/>
      </diagonal>
    </border>
    <border diagonalUp="1">
      <left style="hair">
        <color theme="1"/>
      </left>
      <right style="thin">
        <color theme="0" tint="-0.34998626667073579"/>
      </right>
      <top style="thin">
        <color theme="0" tint="-0.34998626667073579"/>
      </top>
      <bottom style="thin">
        <color theme="0" tint="-0.34998626667073579"/>
      </bottom>
      <diagonal style="hair">
        <color theme="0" tint="-0.34998626667073579"/>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thin">
        <color auto="1"/>
      </left>
      <right style="thin">
        <color auto="1"/>
      </right>
      <top style="thin">
        <color auto="1"/>
      </top>
      <bottom style="double">
        <color indexed="64"/>
      </bottom>
      <diagonal/>
    </border>
    <border>
      <left/>
      <right/>
      <top/>
      <bottom style="double">
        <color indexed="64"/>
      </bottom>
      <diagonal/>
    </border>
    <border>
      <left style="thin">
        <color indexed="64"/>
      </left>
      <right style="thin">
        <color indexed="64"/>
      </right>
      <top/>
      <bottom/>
      <diagonal/>
    </border>
    <border>
      <left style="thin">
        <color auto="1"/>
      </left>
      <right/>
      <top style="thin">
        <color auto="1"/>
      </top>
      <bottom style="double">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8">
    <xf numFmtId="0" fontId="0" fillId="0" borderId="0"/>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alignment vertical="center"/>
    </xf>
    <xf numFmtId="0" fontId="2" fillId="0" borderId="0">
      <alignment vertical="center"/>
    </xf>
    <xf numFmtId="0" fontId="2" fillId="0" borderId="0">
      <alignment vertical="center"/>
    </xf>
    <xf numFmtId="0" fontId="1" fillId="0" borderId="0">
      <alignment vertical="center"/>
    </xf>
  </cellStyleXfs>
  <cellXfs count="563">
    <xf numFmtId="0" fontId="0" fillId="0" borderId="0" xfId="0"/>
    <xf numFmtId="0" fontId="3" fillId="2" borderId="0" xfId="1" applyFont="1" applyFill="1">
      <alignment vertical="center"/>
    </xf>
    <xf numFmtId="0" fontId="5" fillId="2" borderId="0" xfId="1" applyFont="1" applyFill="1">
      <alignment vertical="center"/>
    </xf>
    <xf numFmtId="0" fontId="10" fillId="2" borderId="0" xfId="1" applyFont="1" applyFill="1">
      <alignment vertical="center"/>
    </xf>
    <xf numFmtId="0" fontId="10" fillId="2" borderId="0" xfId="1" applyFont="1" applyFill="1" applyAlignment="1">
      <alignment vertical="center" wrapText="1"/>
    </xf>
    <xf numFmtId="0" fontId="10" fillId="2" borderId="0" xfId="1" applyFont="1" applyFill="1" applyAlignment="1">
      <alignment horizontal="left" vertical="center" wrapText="1"/>
    </xf>
    <xf numFmtId="0" fontId="10" fillId="2" borderId="0" xfId="1" applyFont="1" applyFill="1" applyAlignment="1">
      <alignment horizontal="right" vertical="center" wrapText="1"/>
    </xf>
    <xf numFmtId="0" fontId="10" fillId="2" borderId="0" xfId="0" applyFont="1" applyFill="1" applyAlignment="1">
      <alignment vertical="center" wrapText="1"/>
    </xf>
    <xf numFmtId="0" fontId="3" fillId="2" borderId="0" xfId="0" applyFont="1" applyFill="1" applyAlignment="1">
      <alignment vertical="center"/>
    </xf>
    <xf numFmtId="0" fontId="10" fillId="2" borderId="0" xfId="0" applyFont="1" applyFill="1" applyAlignment="1">
      <alignment vertical="center"/>
    </xf>
    <xf numFmtId="0" fontId="10" fillId="2" borderId="0" xfId="0" applyFont="1" applyFill="1" applyAlignment="1">
      <alignment vertical="top" wrapText="1"/>
    </xf>
    <xf numFmtId="0" fontId="11" fillId="2" borderId="9" xfId="0" applyFont="1" applyFill="1" applyBorder="1" applyAlignment="1">
      <alignment vertical="top" wrapText="1"/>
    </xf>
    <xf numFmtId="0" fontId="11" fillId="2" borderId="10" xfId="0" applyFont="1" applyFill="1" applyBorder="1" applyAlignment="1">
      <alignment vertical="top" wrapText="1"/>
    </xf>
    <xf numFmtId="0" fontId="13" fillId="2" borderId="0" xfId="0" applyFont="1" applyFill="1" applyAlignment="1">
      <alignment vertical="center" wrapText="1"/>
    </xf>
    <xf numFmtId="0" fontId="14" fillId="2" borderId="0" xfId="0" applyFont="1" applyFill="1" applyAlignment="1">
      <alignment vertical="center" wrapText="1"/>
    </xf>
    <xf numFmtId="0" fontId="10" fillId="2" borderId="0" xfId="0" applyFont="1" applyFill="1" applyAlignment="1">
      <alignment horizontal="center" vertical="center"/>
    </xf>
    <xf numFmtId="0" fontId="5" fillId="2" borderId="0" xfId="0" applyFont="1" applyFill="1" applyAlignment="1">
      <alignment vertical="center"/>
    </xf>
    <xf numFmtId="0" fontId="10" fillId="2" borderId="0" xfId="0" applyFont="1" applyFill="1" applyAlignment="1" applyProtection="1">
      <alignment horizontal="center" vertical="center"/>
      <protection locked="0"/>
    </xf>
    <xf numFmtId="0" fontId="5" fillId="2" borderId="0" xfId="0" applyFont="1" applyFill="1" applyAlignment="1" applyProtection="1">
      <alignment horizontal="left" vertical="center"/>
      <protection locked="0"/>
    </xf>
    <xf numFmtId="0" fontId="10" fillId="2" borderId="0" xfId="0" applyFont="1" applyFill="1" applyAlignment="1" applyProtection="1">
      <alignment horizontal="center" vertical="center" wrapText="1"/>
      <protection locked="0"/>
    </xf>
    <xf numFmtId="0" fontId="10" fillId="2" borderId="0" xfId="0" applyFont="1" applyFill="1" applyAlignment="1" applyProtection="1">
      <alignment horizontal="left" vertical="center"/>
      <protection locked="0"/>
    </xf>
    <xf numFmtId="0" fontId="10" fillId="2" borderId="0" xfId="0" applyFont="1" applyFill="1" applyAlignment="1" applyProtection="1">
      <alignment vertical="center"/>
      <protection locked="0"/>
    </xf>
    <xf numFmtId="0" fontId="3" fillId="2" borderId="0" xfId="1" applyFont="1" applyFill="1" applyAlignment="1">
      <alignment horizontal="left" vertical="center"/>
    </xf>
    <xf numFmtId="0" fontId="3" fillId="2" borderId="0" xfId="1" applyFont="1" applyFill="1" applyAlignment="1">
      <alignment vertical="center" wrapText="1"/>
    </xf>
    <xf numFmtId="0" fontId="10" fillId="2" borderId="9" xfId="0" applyFont="1" applyFill="1" applyBorder="1" applyAlignment="1">
      <alignment horizontal="left" vertical="center" wrapText="1"/>
    </xf>
    <xf numFmtId="0" fontId="5" fillId="2" borderId="0" xfId="2" applyFont="1" applyFill="1" applyAlignment="1">
      <alignment horizontal="left" vertical="center"/>
    </xf>
    <xf numFmtId="0" fontId="10" fillId="2" borderId="0" xfId="2" applyFont="1" applyFill="1">
      <alignment vertical="center"/>
    </xf>
    <xf numFmtId="0" fontId="5" fillId="2" borderId="0" xfId="2" applyFont="1" applyFill="1">
      <alignment vertical="center"/>
    </xf>
    <xf numFmtId="0" fontId="5" fillId="0" borderId="0" xfId="2" applyFont="1">
      <alignment vertical="center"/>
    </xf>
    <xf numFmtId="0" fontId="15" fillId="2" borderId="0" xfId="1" applyFont="1" applyFill="1" applyAlignment="1">
      <alignment vertical="center" shrinkToFit="1"/>
    </xf>
    <xf numFmtId="0" fontId="5" fillId="0" borderId="0" xfId="1" applyFont="1">
      <alignment vertical="center"/>
    </xf>
    <xf numFmtId="0" fontId="5" fillId="2" borderId="0" xfId="2" applyFont="1" applyFill="1" applyAlignment="1">
      <alignment vertical="center" wrapText="1"/>
    </xf>
    <xf numFmtId="0" fontId="5" fillId="2" borderId="0" xfId="2" applyFont="1" applyFill="1" applyProtection="1">
      <alignment vertical="center"/>
      <protection locked="0"/>
    </xf>
    <xf numFmtId="0" fontId="16" fillId="2" borderId="9" xfId="2" applyFont="1" applyFill="1" applyBorder="1" applyProtection="1">
      <alignment vertical="center"/>
      <protection locked="0"/>
    </xf>
    <xf numFmtId="0" fontId="16" fillId="2" borderId="10" xfId="2" applyFont="1" applyFill="1" applyBorder="1" applyProtection="1">
      <alignment vertical="center"/>
      <protection locked="0"/>
    </xf>
    <xf numFmtId="0" fontId="5" fillId="0" borderId="0" xfId="2" applyFont="1" applyProtection="1">
      <alignment vertical="center"/>
      <protection locked="0"/>
    </xf>
    <xf numFmtId="0" fontId="5" fillId="2" borderId="0" xfId="2" applyFont="1" applyFill="1" applyAlignment="1">
      <alignment horizontal="center" vertical="center" wrapText="1"/>
    </xf>
    <xf numFmtId="0" fontId="19" fillId="2" borderId="0" xfId="2" applyFont="1" applyFill="1" applyProtection="1">
      <alignment vertical="center"/>
      <protection locked="0"/>
    </xf>
    <xf numFmtId="0" fontId="5" fillId="2" borderId="0" xfId="0" applyFont="1" applyFill="1" applyAlignment="1" applyProtection="1">
      <alignment vertical="center"/>
      <protection locked="0"/>
    </xf>
    <xf numFmtId="0" fontId="5" fillId="0" borderId="0" xfId="0" applyFont="1" applyAlignment="1">
      <alignment vertical="center"/>
    </xf>
    <xf numFmtId="0" fontId="5" fillId="2" borderId="0" xfId="0" applyFont="1" applyFill="1" applyAlignment="1" applyProtection="1">
      <alignment horizontal="center" vertical="center" wrapText="1"/>
      <protection locked="0"/>
    </xf>
    <xf numFmtId="0" fontId="5" fillId="2" borderId="17" xfId="0" applyFont="1" applyFill="1" applyBorder="1" applyAlignment="1" applyProtection="1">
      <alignment horizontal="center" vertical="center"/>
      <protection locked="0"/>
    </xf>
    <xf numFmtId="0" fontId="16" fillId="2" borderId="17" xfId="0" applyFont="1" applyFill="1" applyBorder="1" applyAlignment="1" applyProtection="1">
      <alignment horizontal="center" vertical="center"/>
      <protection locked="0"/>
    </xf>
    <xf numFmtId="0" fontId="16" fillId="2" borderId="17" xfId="0" applyFont="1" applyFill="1" applyBorder="1" applyAlignment="1" applyProtection="1">
      <alignment horizontal="left" vertical="center"/>
      <protection locked="0"/>
    </xf>
    <xf numFmtId="0" fontId="5" fillId="2" borderId="0" xfId="0" applyFont="1" applyFill="1" applyAlignment="1" applyProtection="1">
      <alignment horizontal="center" vertical="center"/>
      <protection locked="0"/>
    </xf>
    <xf numFmtId="0" fontId="19" fillId="2" borderId="0" xfId="0" applyFont="1" applyFill="1" applyAlignment="1" applyProtection="1">
      <alignment vertical="center"/>
      <protection locked="0"/>
    </xf>
    <xf numFmtId="0" fontId="5" fillId="2" borderId="0" xfId="2" applyFont="1" applyFill="1" applyAlignment="1" applyProtection="1">
      <alignment horizontal="left" vertical="center"/>
      <protection locked="0"/>
    </xf>
    <xf numFmtId="0" fontId="5" fillId="2" borderId="0" xfId="2" applyFont="1" applyFill="1" applyAlignment="1">
      <alignment horizontal="left" vertical="center" wrapText="1"/>
    </xf>
    <xf numFmtId="0" fontId="19" fillId="2" borderId="0" xfId="2" applyFont="1" applyFill="1" applyAlignment="1">
      <alignment horizontal="left" vertical="center"/>
    </xf>
    <xf numFmtId="0" fontId="5" fillId="2" borderId="0" xfId="0" applyFont="1" applyFill="1" applyAlignment="1" applyProtection="1">
      <alignment horizontal="left" vertical="center" wrapText="1"/>
      <protection locked="0"/>
    </xf>
    <xf numFmtId="0" fontId="5" fillId="2" borderId="0" xfId="2" applyFont="1" applyFill="1" applyAlignment="1">
      <alignment horizontal="center" vertical="center"/>
    </xf>
    <xf numFmtId="0" fontId="5" fillId="2" borderId="0" xfId="0" applyFont="1" applyFill="1" applyAlignment="1">
      <alignment horizontal="center" vertical="center" shrinkToFit="1"/>
    </xf>
    <xf numFmtId="0" fontId="5" fillId="2" borderId="0" xfId="0" applyFont="1" applyFill="1" applyAlignment="1">
      <alignment vertical="center" shrinkToFit="1"/>
    </xf>
    <xf numFmtId="176" fontId="5" fillId="0" borderId="0" xfId="2" applyNumberFormat="1" applyFont="1">
      <alignment vertical="center"/>
    </xf>
    <xf numFmtId="0" fontId="5" fillId="2" borderId="16" xfId="2" applyFont="1" applyFill="1" applyBorder="1" applyAlignment="1">
      <alignment horizontal="center" vertical="center"/>
    </xf>
    <xf numFmtId="0" fontId="5" fillId="2" borderId="17" xfId="2" applyFont="1" applyFill="1" applyBorder="1" applyAlignment="1">
      <alignment horizontal="center" vertical="center"/>
    </xf>
    <xf numFmtId="0" fontId="5" fillId="2" borderId="18" xfId="2" applyFont="1" applyFill="1" applyBorder="1" applyAlignment="1">
      <alignment horizontal="center" vertical="center"/>
    </xf>
    <xf numFmtId="0" fontId="5" fillId="2" borderId="13" xfId="2" applyFont="1" applyFill="1" applyBorder="1" applyAlignment="1">
      <alignment horizontal="center" vertical="center"/>
    </xf>
    <xf numFmtId="0" fontId="5" fillId="2" borderId="14" xfId="2" applyFont="1" applyFill="1" applyBorder="1" applyAlignment="1">
      <alignment horizontal="center" vertical="center"/>
    </xf>
    <xf numFmtId="0" fontId="5" fillId="2" borderId="15" xfId="2" applyFont="1" applyFill="1" applyBorder="1" applyAlignment="1">
      <alignment horizontal="center" vertical="center"/>
    </xf>
    <xf numFmtId="0" fontId="5" fillId="0" borderId="30" xfId="0" applyFont="1" applyBorder="1" applyAlignment="1">
      <alignment vertical="center"/>
    </xf>
    <xf numFmtId="0" fontId="19" fillId="2" borderId="0" xfId="2" applyFont="1" applyFill="1">
      <alignment vertical="center"/>
    </xf>
    <xf numFmtId="0" fontId="5" fillId="2" borderId="0" xfId="2" applyFont="1" applyFill="1" applyAlignment="1">
      <alignment horizontal="left" vertical="center" shrinkToFit="1"/>
    </xf>
    <xf numFmtId="0" fontId="5" fillId="2" borderId="15" xfId="2" applyFont="1" applyFill="1" applyBorder="1" applyAlignment="1">
      <alignment horizontal="left" vertical="center"/>
    </xf>
    <xf numFmtId="180" fontId="5" fillId="0" borderId="0" xfId="2" applyNumberFormat="1" applyFont="1">
      <alignment vertical="center"/>
    </xf>
    <xf numFmtId="0" fontId="19" fillId="2" borderId="0" xfId="2" applyFont="1" applyFill="1" applyAlignment="1">
      <alignment horizontal="left" vertical="center" wrapText="1"/>
    </xf>
    <xf numFmtId="0" fontId="19" fillId="0" borderId="0" xfId="2" applyFont="1">
      <alignment vertical="center"/>
    </xf>
    <xf numFmtId="0" fontId="19" fillId="2" borderId="0" xfId="2" applyFont="1" applyFill="1" applyAlignment="1">
      <alignment horizontal="left" vertical="top" wrapText="1"/>
    </xf>
    <xf numFmtId="0" fontId="5" fillId="2" borderId="0" xfId="2" applyFont="1" applyFill="1" applyAlignment="1">
      <alignment horizontal="left" vertical="top" wrapText="1"/>
    </xf>
    <xf numFmtId="0" fontId="5" fillId="0" borderId="0" xfId="2" applyFont="1" applyAlignment="1">
      <alignment horizontal="left" vertical="center" wrapText="1"/>
    </xf>
    <xf numFmtId="0" fontId="5" fillId="0" borderId="0" xfId="2" applyFont="1" applyAlignment="1">
      <alignment horizontal="left" vertical="center"/>
    </xf>
    <xf numFmtId="0" fontId="5" fillId="2" borderId="0" xfId="2" applyFont="1" applyFill="1" applyAlignment="1" applyProtection="1">
      <alignment horizontal="center" vertical="center"/>
      <protection locked="0"/>
    </xf>
    <xf numFmtId="49" fontId="5" fillId="2" borderId="0" xfId="2" applyNumberFormat="1" applyFont="1" applyFill="1" applyProtection="1">
      <alignment vertical="center"/>
      <protection locked="0"/>
    </xf>
    <xf numFmtId="49" fontId="5" fillId="2" borderId="8" xfId="2" applyNumberFormat="1" applyFont="1" applyFill="1" applyBorder="1" applyProtection="1">
      <alignment vertical="center"/>
      <protection locked="0"/>
    </xf>
    <xf numFmtId="49" fontId="5" fillId="2" borderId="9" xfId="2" applyNumberFormat="1" applyFont="1" applyFill="1" applyBorder="1" applyAlignment="1" applyProtection="1">
      <alignment horizontal="center" vertical="center"/>
      <protection locked="0"/>
    </xf>
    <xf numFmtId="49" fontId="5" fillId="2" borderId="9" xfId="2" applyNumberFormat="1" applyFont="1" applyFill="1" applyBorder="1" applyProtection="1">
      <alignment vertical="center"/>
      <protection locked="0"/>
    </xf>
    <xf numFmtId="49" fontId="5" fillId="2" borderId="10" xfId="2" applyNumberFormat="1" applyFont="1" applyFill="1" applyBorder="1" applyProtection="1">
      <alignment vertical="center"/>
      <protection locked="0"/>
    </xf>
    <xf numFmtId="49" fontId="5" fillId="2" borderId="0" xfId="2" applyNumberFormat="1" applyFont="1" applyFill="1">
      <alignment vertical="center"/>
    </xf>
    <xf numFmtId="49" fontId="5" fillId="0" borderId="0" xfId="2" applyNumberFormat="1" applyFont="1">
      <alignment vertical="center"/>
    </xf>
    <xf numFmtId="49" fontId="20" fillId="2" borderId="17" xfId="2" applyNumberFormat="1" applyFont="1" applyFill="1" applyBorder="1" applyAlignment="1" applyProtection="1">
      <alignment horizontal="center" vertical="center"/>
      <protection locked="0"/>
    </xf>
    <xf numFmtId="49" fontId="20" fillId="2" borderId="17" xfId="2" applyNumberFormat="1" applyFont="1" applyFill="1" applyBorder="1" applyProtection="1">
      <alignment vertical="center"/>
      <protection locked="0"/>
    </xf>
    <xf numFmtId="49" fontId="5" fillId="2" borderId="0" xfId="2" applyNumberFormat="1" applyFont="1" applyFill="1" applyAlignment="1" applyProtection="1">
      <alignment horizontal="center" vertical="center"/>
      <protection locked="0"/>
    </xf>
    <xf numFmtId="0" fontId="5" fillId="2" borderId="11" xfId="0" applyFont="1" applyFill="1" applyBorder="1" applyAlignment="1" applyProtection="1">
      <alignment vertical="center"/>
      <protection locked="0"/>
    </xf>
    <xf numFmtId="49" fontId="5" fillId="2" borderId="11" xfId="0" applyNumberFormat="1" applyFont="1" applyFill="1" applyBorder="1" applyAlignment="1" applyProtection="1">
      <alignment vertical="center"/>
      <protection locked="0"/>
    </xf>
    <xf numFmtId="49" fontId="5" fillId="2" borderId="0" xfId="0" applyNumberFormat="1" applyFont="1" applyFill="1" applyAlignment="1" applyProtection="1">
      <alignment vertical="center"/>
      <protection locked="0"/>
    </xf>
    <xf numFmtId="49" fontId="20" fillId="2" borderId="0" xfId="2" applyNumberFormat="1" applyFont="1" applyFill="1" applyAlignment="1" applyProtection="1">
      <alignment horizontal="center" vertical="center"/>
      <protection locked="0"/>
    </xf>
    <xf numFmtId="49" fontId="20" fillId="2" borderId="0" xfId="2" applyNumberFormat="1" applyFont="1" applyFill="1" applyProtection="1">
      <alignment vertical="center"/>
      <protection locked="0"/>
    </xf>
    <xf numFmtId="0" fontId="5" fillId="2" borderId="0" xfId="2" applyFont="1" applyFill="1" applyAlignment="1" applyProtection="1">
      <alignment horizontal="center" vertical="center" wrapText="1"/>
      <protection locked="0"/>
    </xf>
    <xf numFmtId="0" fontId="5" fillId="2" borderId="17" xfId="2" applyFont="1" applyFill="1" applyBorder="1" applyAlignment="1" applyProtection="1">
      <alignment horizontal="center" vertical="center"/>
      <protection locked="0"/>
    </xf>
    <xf numFmtId="0" fontId="5" fillId="2" borderId="18" xfId="2" applyFont="1" applyFill="1" applyBorder="1" applyAlignment="1" applyProtection="1">
      <alignment horizontal="center" vertical="center"/>
      <protection locked="0"/>
    </xf>
    <xf numFmtId="0" fontId="5" fillId="2" borderId="11" xfId="2" applyFont="1" applyFill="1" applyBorder="1" applyProtection="1">
      <alignment vertical="center"/>
      <protection locked="0"/>
    </xf>
    <xf numFmtId="0" fontId="5" fillId="2" borderId="12" xfId="2" applyFont="1" applyFill="1" applyBorder="1" applyProtection="1">
      <alignment vertical="center"/>
      <protection locked="0"/>
    </xf>
    <xf numFmtId="0" fontId="20" fillId="2" borderId="17" xfId="2" applyFont="1" applyFill="1" applyBorder="1" applyAlignment="1" applyProtection="1">
      <alignment horizontal="center" vertical="center"/>
      <protection locked="0"/>
    </xf>
    <xf numFmtId="0" fontId="20" fillId="2" borderId="17" xfId="2" applyFont="1" applyFill="1" applyBorder="1" applyProtection="1">
      <alignment vertical="center"/>
      <protection locked="0"/>
    </xf>
    <xf numFmtId="0" fontId="5" fillId="2" borderId="17" xfId="2" applyFont="1" applyFill="1" applyBorder="1" applyProtection="1">
      <alignment vertical="center"/>
      <protection locked="0"/>
    </xf>
    <xf numFmtId="0" fontId="5" fillId="2" borderId="18" xfId="2" applyFont="1" applyFill="1" applyBorder="1" applyProtection="1">
      <alignment vertical="center"/>
      <protection locked="0"/>
    </xf>
    <xf numFmtId="0" fontId="5" fillId="2" borderId="9" xfId="2" applyFont="1" applyFill="1" applyBorder="1" applyAlignment="1" applyProtection="1">
      <alignment vertical="center" wrapText="1"/>
      <protection locked="0"/>
    </xf>
    <xf numFmtId="0" fontId="5" fillId="2" borderId="9" xfId="2" applyFont="1" applyFill="1" applyBorder="1" applyAlignment="1" applyProtection="1">
      <alignment horizontal="left" vertical="center"/>
      <protection locked="0"/>
    </xf>
    <xf numFmtId="0" fontId="5" fillId="2" borderId="9" xfId="2" applyFont="1" applyFill="1" applyBorder="1" applyAlignment="1">
      <alignment horizontal="left" vertical="center"/>
    </xf>
    <xf numFmtId="0" fontId="5" fillId="2" borderId="10" xfId="2" applyFont="1" applyFill="1" applyBorder="1" applyAlignment="1">
      <alignment horizontal="left" vertical="center"/>
    </xf>
    <xf numFmtId="0" fontId="5" fillId="2" borderId="0" xfId="2" applyFont="1" applyFill="1" applyAlignment="1" applyProtection="1">
      <alignment vertical="center" wrapText="1"/>
      <protection locked="0"/>
    </xf>
    <xf numFmtId="0" fontId="5" fillId="2" borderId="12" xfId="2" applyFont="1" applyFill="1" applyBorder="1" applyAlignment="1">
      <alignment horizontal="left" vertical="center"/>
    </xf>
    <xf numFmtId="0" fontId="5" fillId="2" borderId="14" xfId="2" applyFont="1" applyFill="1" applyBorder="1" applyAlignment="1" applyProtection="1">
      <alignment vertical="center" wrapText="1"/>
      <protection locked="0"/>
    </xf>
    <xf numFmtId="0" fontId="5" fillId="2" borderId="14" xfId="2" applyFont="1" applyFill="1" applyBorder="1" applyAlignment="1">
      <alignment horizontal="left" vertical="center"/>
    </xf>
    <xf numFmtId="0" fontId="5" fillId="2" borderId="0" xfId="2" applyFont="1" applyFill="1" applyAlignment="1">
      <alignment vertical="top"/>
    </xf>
    <xf numFmtId="0" fontId="5" fillId="2" borderId="8" xfId="2" applyFont="1" applyFill="1" applyBorder="1" applyProtection="1">
      <alignment vertical="center"/>
      <protection locked="0"/>
    </xf>
    <xf numFmtId="0" fontId="5" fillId="2" borderId="9" xfId="2" applyFont="1" applyFill="1" applyBorder="1" applyProtection="1">
      <alignment vertical="center"/>
      <protection locked="0"/>
    </xf>
    <xf numFmtId="0" fontId="26" fillId="2" borderId="0" xfId="0" applyFont="1" applyFill="1" applyAlignment="1">
      <alignment vertical="center"/>
    </xf>
    <xf numFmtId="0" fontId="26" fillId="2" borderId="84" xfId="0" applyFont="1" applyFill="1" applyBorder="1" applyAlignment="1">
      <alignment vertical="center"/>
    </xf>
    <xf numFmtId="0" fontId="26" fillId="4" borderId="83" xfId="0" applyFont="1" applyFill="1" applyBorder="1" applyAlignment="1">
      <alignment vertical="center" wrapText="1"/>
    </xf>
    <xf numFmtId="0" fontId="26" fillId="2" borderId="85" xfId="0" applyFont="1" applyFill="1" applyBorder="1" applyAlignment="1">
      <alignment vertical="center"/>
    </xf>
    <xf numFmtId="0" fontId="26" fillId="2" borderId="77" xfId="0" applyFont="1" applyFill="1" applyBorder="1" applyAlignment="1">
      <alignment vertical="center"/>
    </xf>
    <xf numFmtId="0" fontId="26" fillId="4" borderId="86" xfId="0" applyFont="1" applyFill="1" applyBorder="1" applyAlignment="1">
      <alignment vertical="center" wrapText="1"/>
    </xf>
    <xf numFmtId="0" fontId="26" fillId="2" borderId="78" xfId="0" applyFont="1" applyFill="1" applyBorder="1" applyAlignment="1">
      <alignment vertical="center"/>
    </xf>
    <xf numFmtId="0" fontId="2" fillId="0" borderId="0" xfId="7" applyFont="1">
      <alignment vertical="center"/>
    </xf>
    <xf numFmtId="0" fontId="0" fillId="0" borderId="0" xfId="7" applyFont="1">
      <alignment vertical="center"/>
    </xf>
    <xf numFmtId="0" fontId="2" fillId="0" borderId="90" xfId="7" applyFont="1" applyBorder="1" applyAlignment="1">
      <alignment horizontal="center" vertical="center"/>
    </xf>
    <xf numFmtId="0" fontId="2" fillId="0" borderId="91" xfId="7" applyFont="1" applyBorder="1" applyAlignment="1">
      <alignment horizontal="center" vertical="center"/>
    </xf>
    <xf numFmtId="0" fontId="2" fillId="0" borderId="92" xfId="7" applyFont="1" applyBorder="1" applyAlignment="1">
      <alignment horizontal="center" vertical="center"/>
    </xf>
    <xf numFmtId="0" fontId="28" fillId="0" borderId="93" xfId="7" applyFont="1" applyBorder="1">
      <alignment vertical="center"/>
    </xf>
    <xf numFmtId="0" fontId="2" fillId="0" borderId="94" xfId="7" applyFont="1" applyBorder="1">
      <alignment vertical="center"/>
    </xf>
    <xf numFmtId="0" fontId="2" fillId="0" borderId="95" xfId="7" applyFont="1" applyBorder="1">
      <alignment vertical="center"/>
    </xf>
    <xf numFmtId="0" fontId="2" fillId="0" borderId="96" xfId="7" applyFont="1" applyBorder="1" applyAlignment="1">
      <alignment horizontal="center" vertical="center"/>
    </xf>
    <xf numFmtId="0" fontId="2" fillId="0" borderId="23" xfId="7" applyFont="1" applyBorder="1">
      <alignment vertical="center"/>
    </xf>
    <xf numFmtId="0" fontId="2" fillId="0" borderId="97" xfId="7" applyFont="1" applyBorder="1" applyAlignment="1">
      <alignment horizontal="center" vertical="center"/>
    </xf>
    <xf numFmtId="0" fontId="2" fillId="0" borderId="96" xfId="7" applyFont="1" applyBorder="1">
      <alignment vertical="center"/>
    </xf>
    <xf numFmtId="0" fontId="2" fillId="0" borderId="95" xfId="7" applyFont="1" applyBorder="1" applyAlignment="1">
      <alignment horizontal="center" vertical="center"/>
    </xf>
    <xf numFmtId="0" fontId="0" fillId="0" borderId="23" xfId="7" applyFont="1" applyBorder="1">
      <alignment vertical="center"/>
    </xf>
    <xf numFmtId="0" fontId="2" fillId="0" borderId="98" xfId="7" applyFont="1" applyBorder="1">
      <alignment vertical="center"/>
    </xf>
    <xf numFmtId="0" fontId="2" fillId="0" borderId="80" xfId="7" applyFont="1" applyBorder="1">
      <alignment vertical="center"/>
    </xf>
    <xf numFmtId="0" fontId="2" fillId="0" borderId="99" xfId="7" applyFont="1" applyBorder="1" applyAlignment="1">
      <alignment horizontal="center" vertical="center"/>
    </xf>
    <xf numFmtId="0" fontId="2" fillId="0" borderId="100" xfId="7" applyFont="1" applyBorder="1">
      <alignment vertical="center"/>
    </xf>
    <xf numFmtId="0" fontId="2" fillId="0" borderId="100" xfId="7" applyFont="1" applyBorder="1" applyAlignment="1">
      <alignment horizontal="center" vertical="center"/>
    </xf>
    <xf numFmtId="0" fontId="2" fillId="0" borderId="0" xfId="7" applyFont="1" applyAlignment="1">
      <alignment horizontal="center" vertical="center"/>
    </xf>
    <xf numFmtId="0" fontId="2" fillId="0" borderId="101" xfId="7" applyFont="1" applyBorder="1">
      <alignment vertical="center"/>
    </xf>
    <xf numFmtId="0" fontId="2" fillId="0" borderId="101" xfId="7" applyFont="1" applyBorder="1" applyAlignment="1">
      <alignment horizontal="center" vertical="center"/>
    </xf>
    <xf numFmtId="0" fontId="28" fillId="0" borderId="102" xfId="7" applyFont="1" applyBorder="1">
      <alignment vertical="center"/>
    </xf>
    <xf numFmtId="0" fontId="2" fillId="0" borderId="103" xfId="7" applyFont="1" applyBorder="1">
      <alignment vertical="center"/>
    </xf>
    <xf numFmtId="0" fontId="2" fillId="0" borderId="104" xfId="7" applyFont="1" applyBorder="1" applyAlignment="1">
      <alignment horizontal="center" vertical="center"/>
    </xf>
    <xf numFmtId="0" fontId="28" fillId="0" borderId="93" xfId="7" applyFont="1" applyBorder="1" applyAlignment="1">
      <alignment horizontal="left" vertical="center"/>
    </xf>
    <xf numFmtId="0" fontId="2" fillId="0" borderId="105" xfId="7" applyFont="1" applyBorder="1">
      <alignment vertical="center"/>
    </xf>
    <xf numFmtId="0" fontId="2" fillId="0" borderId="106" xfId="7" applyFont="1" applyBorder="1">
      <alignment vertical="center"/>
    </xf>
    <xf numFmtId="0" fontId="2" fillId="0" borderId="107" xfId="7" applyFont="1" applyBorder="1" applyAlignment="1">
      <alignment horizontal="center" vertical="center"/>
    </xf>
    <xf numFmtId="0" fontId="28" fillId="0" borderId="108" xfId="7" applyFont="1" applyBorder="1" applyAlignment="1">
      <alignment horizontal="left" vertical="center"/>
    </xf>
    <xf numFmtId="0" fontId="2" fillId="0" borderId="82" xfId="7" applyFont="1" applyBorder="1">
      <alignment vertical="center"/>
    </xf>
    <xf numFmtId="0" fontId="2" fillId="0" borderId="109" xfId="7" applyFont="1" applyBorder="1" applyAlignment="1">
      <alignment horizontal="center" vertical="center"/>
    </xf>
    <xf numFmtId="0" fontId="2" fillId="0" borderId="107" xfId="7" applyFont="1" applyBorder="1">
      <alignment vertical="center"/>
    </xf>
    <xf numFmtId="0" fontId="8" fillId="2" borderId="0" xfId="1" applyFont="1" applyFill="1" applyAlignment="1">
      <alignment horizontal="center" vertical="center" shrinkToFit="1"/>
    </xf>
    <xf numFmtId="0" fontId="8" fillId="2" borderId="0" xfId="2" applyFont="1" applyFill="1">
      <alignment vertical="center"/>
    </xf>
    <xf numFmtId="0" fontId="30" fillId="2" borderId="0" xfId="1" applyFont="1" applyFill="1" applyAlignment="1">
      <alignment vertical="center" shrinkToFit="1"/>
    </xf>
    <xf numFmtId="0" fontId="6" fillId="0" borderId="0" xfId="1" applyFont="1">
      <alignment vertical="center"/>
    </xf>
    <xf numFmtId="0" fontId="6" fillId="2" borderId="0" xfId="1" applyFont="1" applyFill="1">
      <alignment vertical="center"/>
    </xf>
    <xf numFmtId="0" fontId="3" fillId="2" borderId="0" xfId="2" applyFont="1" applyFill="1" applyAlignment="1">
      <alignment horizontal="left" vertical="center"/>
    </xf>
    <xf numFmtId="0" fontId="3" fillId="2" borderId="0" xfId="0" applyFont="1" applyFill="1" applyAlignment="1" applyProtection="1">
      <alignment vertical="center"/>
      <protection locked="0"/>
    </xf>
    <xf numFmtId="0" fontId="5" fillId="2" borderId="89" xfId="0" applyFont="1" applyFill="1" applyBorder="1" applyAlignment="1" applyProtection="1">
      <alignment vertical="center"/>
      <protection locked="0"/>
    </xf>
    <xf numFmtId="0" fontId="10" fillId="2" borderId="87" xfId="0" applyFont="1" applyFill="1" applyBorder="1" applyAlignment="1" applyProtection="1">
      <alignment horizontal="center" vertical="center"/>
      <protection locked="0"/>
    </xf>
    <xf numFmtId="0" fontId="3" fillId="2" borderId="79" xfId="0" applyFont="1" applyFill="1" applyBorder="1" applyAlignment="1">
      <alignment vertical="center"/>
    </xf>
    <xf numFmtId="0" fontId="3" fillId="2" borderId="89" xfId="0" applyFont="1" applyFill="1" applyBorder="1" applyAlignment="1">
      <alignment vertical="center"/>
    </xf>
    <xf numFmtId="0" fontId="10" fillId="2" borderId="82" xfId="0" applyFont="1" applyFill="1" applyBorder="1" applyAlignment="1" applyProtection="1">
      <alignment horizontal="center" vertical="center"/>
      <protection locked="0"/>
    </xf>
    <xf numFmtId="0" fontId="3" fillId="2" borderId="76" xfId="0" applyFont="1" applyFill="1" applyBorder="1" applyAlignment="1">
      <alignment vertical="center"/>
    </xf>
    <xf numFmtId="0" fontId="5" fillId="2" borderId="1" xfId="1" applyFont="1" applyFill="1" applyBorder="1" applyAlignment="1">
      <alignment horizontal="center" vertical="center" shrinkToFit="1"/>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0"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5" fillId="2" borderId="6" xfId="0" applyFont="1" applyFill="1" applyBorder="1" applyAlignment="1" applyProtection="1">
      <alignment horizontal="center" vertical="center"/>
      <protection locked="0"/>
    </xf>
    <xf numFmtId="0" fontId="6" fillId="2" borderId="7" xfId="1" applyFont="1" applyFill="1" applyBorder="1" applyAlignment="1">
      <alignment horizontal="center" vertical="center"/>
    </xf>
    <xf numFmtId="0" fontId="3" fillId="2" borderId="4" xfId="0" applyFont="1" applyFill="1" applyBorder="1" applyAlignment="1" applyProtection="1">
      <alignment horizontal="center" vertical="center"/>
      <protection locked="0"/>
    </xf>
    <xf numFmtId="0" fontId="3" fillId="2" borderId="5" xfId="0" applyFont="1" applyFill="1" applyBorder="1" applyAlignment="1" applyProtection="1">
      <alignment horizontal="center" vertical="center"/>
      <protection locked="0"/>
    </xf>
    <xf numFmtId="0" fontId="3" fillId="2" borderId="6" xfId="0" applyFont="1" applyFill="1" applyBorder="1" applyAlignment="1" applyProtection="1">
      <alignment horizontal="center" vertical="center"/>
      <protection locked="0"/>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1" fillId="2" borderId="9" xfId="0" applyFont="1" applyFill="1" applyBorder="1" applyAlignment="1">
      <alignment horizontal="left" vertical="center"/>
    </xf>
    <xf numFmtId="0" fontId="11" fillId="2" borderId="10" xfId="0" applyFont="1" applyFill="1" applyBorder="1" applyAlignment="1">
      <alignment horizontal="left" vertical="center"/>
    </xf>
    <xf numFmtId="0" fontId="11" fillId="2" borderId="14" xfId="0" applyFont="1" applyFill="1" applyBorder="1" applyAlignment="1">
      <alignment horizontal="left" vertical="center"/>
    </xf>
    <xf numFmtId="0" fontId="11" fillId="2" borderId="15" xfId="0" applyFont="1" applyFill="1" applyBorder="1" applyAlignment="1">
      <alignment horizontal="left" vertical="center"/>
    </xf>
    <xf numFmtId="0" fontId="3" fillId="2" borderId="5" xfId="0" applyFont="1" applyFill="1" applyBorder="1" applyAlignment="1" applyProtection="1">
      <alignment vertical="center"/>
      <protection locked="0"/>
    </xf>
    <xf numFmtId="0" fontId="3" fillId="2" borderId="6" xfId="0" applyFont="1" applyFill="1" applyBorder="1" applyAlignment="1" applyProtection="1">
      <alignment vertical="center"/>
      <protection locked="0"/>
    </xf>
    <xf numFmtId="0" fontId="3" fillId="2" borderId="7" xfId="0" applyFont="1" applyFill="1" applyBorder="1" applyAlignment="1" applyProtection="1">
      <alignment horizontal="center" vertical="center"/>
      <protection locked="0"/>
    </xf>
    <xf numFmtId="49" fontId="7" fillId="2" borderId="7" xfId="0" applyNumberFormat="1" applyFont="1" applyFill="1" applyBorder="1" applyAlignment="1" applyProtection="1">
      <alignment horizontal="center" vertical="center"/>
      <protection locked="0"/>
    </xf>
    <xf numFmtId="0" fontId="10" fillId="2" borderId="0" xfId="1" applyFont="1" applyFill="1" applyAlignment="1">
      <alignment horizontal="left" vertical="center" wrapText="1"/>
    </xf>
    <xf numFmtId="0" fontId="10" fillId="2" borderId="11"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2" borderId="12" xfId="0" applyFont="1" applyFill="1" applyBorder="1" applyAlignment="1">
      <alignment horizontal="center" vertical="center" wrapText="1"/>
    </xf>
    <xf numFmtId="0" fontId="11" fillId="2" borderId="9"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0" xfId="0" applyFont="1" applyFill="1" applyAlignment="1">
      <alignment horizontal="left" vertical="center" wrapText="1"/>
    </xf>
    <xf numFmtId="0" fontId="11" fillId="2" borderId="12" xfId="0" applyFont="1" applyFill="1" applyBorder="1" applyAlignment="1">
      <alignment horizontal="left" vertical="center" wrapText="1"/>
    </xf>
    <xf numFmtId="0" fontId="8" fillId="2" borderId="0" xfId="1" applyFont="1" applyFill="1" applyAlignment="1">
      <alignment horizontal="center" vertical="center" shrinkToFit="1"/>
    </xf>
    <xf numFmtId="0" fontId="8" fillId="2" borderId="0" xfId="2" applyFont="1" applyFill="1" applyAlignment="1">
      <alignment horizontal="center" vertical="center"/>
    </xf>
    <xf numFmtId="0" fontId="10" fillId="2" borderId="8"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0" xfId="0" applyFont="1" applyFill="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5" xfId="0" applyFont="1" applyFill="1" applyBorder="1" applyAlignment="1">
      <alignment horizontal="center" vertical="center"/>
    </xf>
    <xf numFmtId="49" fontId="12" fillId="2" borderId="9" xfId="0" applyNumberFormat="1" applyFont="1" applyFill="1" applyBorder="1" applyAlignment="1">
      <alignment horizontal="center" vertical="center" wrapText="1"/>
    </xf>
    <xf numFmtId="0" fontId="12" fillId="2" borderId="0" xfId="0" applyFont="1" applyFill="1" applyAlignment="1">
      <alignment horizontal="left" vertical="center" wrapText="1"/>
    </xf>
    <xf numFmtId="0" fontId="12" fillId="2" borderId="12" xfId="0" applyFont="1" applyFill="1" applyBorder="1" applyAlignment="1">
      <alignment horizontal="left" vertical="center" wrapText="1"/>
    </xf>
    <xf numFmtId="0" fontId="12" fillId="2" borderId="14" xfId="0" applyFont="1" applyFill="1" applyBorder="1" applyAlignment="1">
      <alignment horizontal="left" vertical="center" wrapText="1"/>
    </xf>
    <xf numFmtId="0" fontId="12" fillId="2" borderId="15" xfId="0" applyFont="1" applyFill="1" applyBorder="1" applyAlignment="1">
      <alignment horizontal="left" vertical="center" wrapText="1"/>
    </xf>
    <xf numFmtId="49" fontId="17" fillId="2" borderId="9" xfId="2" applyNumberFormat="1" applyFont="1" applyFill="1" applyBorder="1" applyAlignment="1" applyProtection="1">
      <alignment horizontal="center" vertical="center"/>
      <protection locked="0"/>
    </xf>
    <xf numFmtId="0" fontId="16" fillId="2" borderId="11" xfId="2" applyFont="1" applyFill="1" applyBorder="1" applyAlignment="1" applyProtection="1">
      <alignment horizontal="left" vertical="center" wrapText="1"/>
      <protection locked="0"/>
    </xf>
    <xf numFmtId="0" fontId="16" fillId="2" borderId="0" xfId="2" applyFont="1" applyFill="1" applyAlignment="1">
      <alignment horizontal="left" vertical="center" wrapText="1"/>
    </xf>
    <xf numFmtId="0" fontId="16" fillId="2" borderId="12" xfId="2" applyFont="1" applyFill="1" applyBorder="1" applyAlignment="1">
      <alignment horizontal="left" vertical="center" wrapText="1"/>
    </xf>
    <xf numFmtId="0" fontId="5" fillId="2" borderId="16" xfId="2" applyFont="1" applyFill="1" applyBorder="1" applyAlignment="1" applyProtection="1">
      <alignment horizontal="center" vertical="center" wrapText="1"/>
      <protection locked="0"/>
    </xf>
    <xf numFmtId="0" fontId="5" fillId="2" borderId="17" xfId="2" applyFont="1" applyFill="1" applyBorder="1" applyAlignment="1">
      <alignment horizontal="center" vertical="center" wrapText="1"/>
    </xf>
    <xf numFmtId="0" fontId="5" fillId="2" borderId="18" xfId="2" applyFont="1" applyFill="1" applyBorder="1" applyAlignment="1">
      <alignment horizontal="center" vertical="center" wrapText="1"/>
    </xf>
    <xf numFmtId="0" fontId="5" fillId="2" borderId="16" xfId="2" applyFont="1" applyFill="1" applyBorder="1" applyAlignment="1">
      <alignment horizontal="center" vertical="center" wrapText="1"/>
    </xf>
    <xf numFmtId="0" fontId="16" fillId="2" borderId="16" xfId="2" applyFont="1" applyFill="1" applyBorder="1" applyAlignment="1" applyProtection="1">
      <alignment horizontal="left" vertical="center" wrapText="1"/>
      <protection locked="0"/>
    </xf>
    <xf numFmtId="0" fontId="16" fillId="2" borderId="17" xfId="2" applyFont="1" applyFill="1" applyBorder="1" applyAlignment="1">
      <alignment horizontal="left" vertical="center" wrapText="1"/>
    </xf>
    <xf numFmtId="0" fontId="16" fillId="2" borderId="18" xfId="2" applyFont="1" applyFill="1" applyBorder="1" applyAlignment="1">
      <alignment horizontal="left" vertical="center" wrapText="1"/>
    </xf>
    <xf numFmtId="0" fontId="16" fillId="2" borderId="16" xfId="2" applyFont="1" applyFill="1" applyBorder="1" applyAlignment="1">
      <alignment horizontal="left" vertical="center" wrapText="1"/>
    </xf>
    <xf numFmtId="0" fontId="5" fillId="2" borderId="8" xfId="0" applyFont="1" applyFill="1" applyBorder="1" applyAlignment="1" applyProtection="1">
      <alignment horizontal="center" vertical="center"/>
      <protection locked="0"/>
    </xf>
    <xf numFmtId="0" fontId="5" fillId="2" borderId="9" xfId="0" applyFont="1" applyFill="1" applyBorder="1" applyAlignment="1" applyProtection="1">
      <alignment horizontal="center" vertical="center"/>
      <protection locked="0"/>
    </xf>
    <xf numFmtId="0" fontId="5" fillId="2" borderId="10" xfId="0" applyFont="1" applyFill="1" applyBorder="1" applyAlignment="1" applyProtection="1">
      <alignment horizontal="center" vertical="center"/>
      <protection locked="0"/>
    </xf>
    <xf numFmtId="0" fontId="5" fillId="2" borderId="13" xfId="0" applyFont="1" applyFill="1" applyBorder="1" applyAlignment="1" applyProtection="1">
      <alignment horizontal="center" vertical="center"/>
      <protection locked="0"/>
    </xf>
    <xf numFmtId="0" fontId="5" fillId="2" borderId="14" xfId="0" applyFont="1" applyFill="1" applyBorder="1" applyAlignment="1" applyProtection="1">
      <alignment horizontal="center" vertical="center"/>
      <protection locked="0"/>
    </xf>
    <xf numFmtId="0" fontId="5" fillId="2" borderId="15" xfId="0" applyFont="1" applyFill="1" applyBorder="1" applyAlignment="1" applyProtection="1">
      <alignment horizontal="center" vertical="center"/>
      <protection locked="0"/>
    </xf>
    <xf numFmtId="0" fontId="16" fillId="2" borderId="8" xfId="0" applyFont="1" applyFill="1" applyBorder="1" applyAlignment="1" applyProtection="1">
      <alignment horizontal="left" vertical="center"/>
      <protection locked="0"/>
    </xf>
    <xf numFmtId="0" fontId="16" fillId="2" borderId="9" xfId="0" applyFont="1" applyFill="1" applyBorder="1" applyAlignment="1" applyProtection="1">
      <alignment horizontal="left" vertical="center"/>
      <protection locked="0"/>
    </xf>
    <xf numFmtId="0" fontId="16" fillId="2" borderId="10" xfId="0" applyFont="1" applyFill="1" applyBorder="1" applyAlignment="1" applyProtection="1">
      <alignment horizontal="left" vertical="center"/>
      <protection locked="0"/>
    </xf>
    <xf numFmtId="0" fontId="16" fillId="2" borderId="13" xfId="0" applyFont="1" applyFill="1" applyBorder="1" applyAlignment="1" applyProtection="1">
      <alignment horizontal="left" vertical="center"/>
      <protection locked="0"/>
    </xf>
    <xf numFmtId="0" fontId="16" fillId="2" borderId="14" xfId="0" applyFont="1" applyFill="1" applyBorder="1" applyAlignment="1" applyProtection="1">
      <alignment horizontal="left" vertical="center"/>
      <protection locked="0"/>
    </xf>
    <xf numFmtId="0" fontId="16" fillId="2" borderId="15" xfId="0" applyFont="1" applyFill="1" applyBorder="1" applyAlignment="1" applyProtection="1">
      <alignment horizontal="left" vertical="center"/>
      <protection locked="0"/>
    </xf>
    <xf numFmtId="0" fontId="5" fillId="2" borderId="11" xfId="2" applyFont="1" applyFill="1" applyBorder="1" applyAlignment="1" applyProtection="1">
      <alignment horizontal="center" vertical="center" wrapText="1"/>
      <protection locked="0"/>
    </xf>
    <xf numFmtId="0" fontId="5" fillId="2" borderId="0" xfId="2" applyFont="1" applyFill="1" applyAlignment="1">
      <alignment horizontal="center" vertical="center" wrapText="1"/>
    </xf>
    <xf numFmtId="0" fontId="5" fillId="2" borderId="12" xfId="2" applyFont="1" applyFill="1" applyBorder="1" applyAlignment="1">
      <alignment horizontal="center" vertical="center" wrapText="1"/>
    </xf>
    <xf numFmtId="0" fontId="5" fillId="2" borderId="13" xfId="2" applyFont="1" applyFill="1" applyBorder="1" applyAlignment="1">
      <alignment horizontal="center" vertical="center" wrapText="1"/>
    </xf>
    <xf numFmtId="0" fontId="5" fillId="2" borderId="14" xfId="2" applyFont="1" applyFill="1" applyBorder="1" applyAlignment="1">
      <alignment horizontal="center" vertical="center" wrapText="1"/>
    </xf>
    <xf numFmtId="0" fontId="5" fillId="2" borderId="15" xfId="2" applyFont="1" applyFill="1" applyBorder="1" applyAlignment="1">
      <alignment horizontal="center" vertical="center" wrapText="1"/>
    </xf>
    <xf numFmtId="0" fontId="16" fillId="2" borderId="13" xfId="2" applyFont="1" applyFill="1" applyBorder="1" applyAlignment="1">
      <alignment horizontal="left" vertical="center" wrapText="1"/>
    </xf>
    <xf numFmtId="0" fontId="16" fillId="2" borderId="14" xfId="2" applyFont="1" applyFill="1" applyBorder="1" applyAlignment="1">
      <alignment horizontal="left" vertical="center" wrapText="1"/>
    </xf>
    <xf numFmtId="0" fontId="16" fillId="2" borderId="15" xfId="2" applyFont="1" applyFill="1" applyBorder="1" applyAlignment="1">
      <alignment horizontal="left" vertical="center" wrapText="1"/>
    </xf>
    <xf numFmtId="0" fontId="16" fillId="2" borderId="8" xfId="0" applyFont="1" applyFill="1" applyBorder="1" applyAlignment="1" applyProtection="1">
      <alignment horizontal="left" vertical="center" wrapText="1"/>
      <protection locked="0"/>
    </xf>
    <xf numFmtId="0" fontId="16" fillId="2" borderId="9" xfId="0" applyFont="1" applyFill="1" applyBorder="1" applyAlignment="1" applyProtection="1">
      <alignment horizontal="left" vertical="center" wrapText="1"/>
      <protection locked="0"/>
    </xf>
    <xf numFmtId="0" fontId="16" fillId="2" borderId="10" xfId="0" applyFont="1" applyFill="1" applyBorder="1" applyAlignment="1" applyProtection="1">
      <alignment horizontal="left" vertical="center" wrapText="1"/>
      <protection locked="0"/>
    </xf>
    <xf numFmtId="0" fontId="16" fillId="2" borderId="13" xfId="0" applyFont="1" applyFill="1" applyBorder="1" applyAlignment="1" applyProtection="1">
      <alignment horizontal="left" vertical="center" wrapText="1"/>
      <protection locked="0"/>
    </xf>
    <xf numFmtId="0" fontId="16" fillId="2" borderId="14" xfId="0" applyFont="1" applyFill="1" applyBorder="1" applyAlignment="1" applyProtection="1">
      <alignment horizontal="left" vertical="center" wrapText="1"/>
      <protection locked="0"/>
    </xf>
    <xf numFmtId="0" fontId="16" fillId="2" borderId="15" xfId="0" applyFont="1" applyFill="1" applyBorder="1" applyAlignment="1" applyProtection="1">
      <alignment horizontal="left" vertical="center" wrapText="1"/>
      <protection locked="0"/>
    </xf>
    <xf numFmtId="0" fontId="5" fillId="2" borderId="8" xfId="2" applyFont="1" applyFill="1" applyBorder="1" applyAlignment="1" applyProtection="1">
      <alignment horizontal="center" vertical="center" wrapText="1"/>
      <protection locked="0"/>
    </xf>
    <xf numFmtId="0" fontId="5" fillId="2" borderId="9" xfId="2" applyFont="1" applyFill="1" applyBorder="1" applyAlignment="1">
      <alignment horizontal="center" vertical="center" wrapText="1"/>
    </xf>
    <xf numFmtId="0" fontId="5" fillId="2" borderId="10" xfId="2" applyFont="1" applyFill="1" applyBorder="1" applyAlignment="1">
      <alignment horizontal="center" vertical="center" wrapText="1"/>
    </xf>
    <xf numFmtId="0" fontId="5" fillId="2" borderId="11" xfId="2" applyFont="1" applyFill="1" applyBorder="1" applyAlignment="1">
      <alignment horizontal="center" vertical="center" wrapText="1"/>
    </xf>
    <xf numFmtId="0" fontId="19" fillId="2" borderId="7" xfId="0" applyFont="1" applyFill="1" applyBorder="1" applyAlignment="1" applyProtection="1">
      <alignment horizontal="center" vertical="center" wrapText="1"/>
      <protection locked="0"/>
    </xf>
    <xf numFmtId="0" fontId="5" fillId="2" borderId="7" xfId="0" applyFont="1" applyFill="1" applyBorder="1" applyAlignment="1" applyProtection="1">
      <alignment horizontal="center" vertical="center"/>
      <protection locked="0"/>
    </xf>
    <xf numFmtId="0" fontId="16" fillId="2" borderId="7" xfId="0" applyFont="1" applyFill="1" applyBorder="1" applyAlignment="1" applyProtection="1">
      <alignment horizontal="left" vertical="center" wrapText="1"/>
      <protection locked="0"/>
    </xf>
    <xf numFmtId="0" fontId="5" fillId="2" borderId="19" xfId="0" applyFont="1" applyFill="1" applyBorder="1" applyAlignment="1" applyProtection="1">
      <alignment horizontal="center" vertical="center"/>
      <protection locked="0"/>
    </xf>
    <xf numFmtId="0" fontId="5" fillId="2" borderId="20" xfId="0" applyFont="1" applyFill="1" applyBorder="1" applyAlignment="1" applyProtection="1">
      <alignment horizontal="center" vertical="center"/>
      <protection locked="0"/>
    </xf>
    <xf numFmtId="0" fontId="5" fillId="2" borderId="21" xfId="0" applyFont="1" applyFill="1" applyBorder="1" applyAlignment="1" applyProtection="1">
      <alignment horizontal="center" vertical="center"/>
      <protection locked="0"/>
    </xf>
    <xf numFmtId="0" fontId="5" fillId="2" borderId="22" xfId="0" applyFont="1" applyFill="1" applyBorder="1" applyAlignment="1" applyProtection="1">
      <alignment horizontal="center" vertical="center"/>
      <protection locked="0"/>
    </xf>
    <xf numFmtId="0" fontId="5" fillId="2" borderId="23" xfId="0" applyFont="1" applyFill="1" applyBorder="1" applyAlignment="1" applyProtection="1">
      <alignment horizontal="center" vertical="center"/>
      <protection locked="0"/>
    </xf>
    <xf numFmtId="0" fontId="5" fillId="2" borderId="24" xfId="0" applyFont="1" applyFill="1" applyBorder="1" applyAlignment="1" applyProtection="1">
      <alignment horizontal="center" vertical="center"/>
      <protection locked="0"/>
    </xf>
    <xf numFmtId="0" fontId="5" fillId="2" borderId="25" xfId="0" applyFont="1" applyFill="1" applyBorder="1" applyAlignment="1" applyProtection="1">
      <alignment horizontal="center" vertical="center"/>
      <protection locked="0"/>
    </xf>
    <xf numFmtId="0" fontId="5" fillId="2" borderId="26" xfId="0" applyFont="1" applyFill="1" applyBorder="1" applyAlignment="1" applyProtection="1">
      <alignment horizontal="center" vertical="center"/>
      <protection locked="0"/>
    </xf>
    <xf numFmtId="0" fontId="5" fillId="2" borderId="27" xfId="0" applyFont="1" applyFill="1" applyBorder="1" applyAlignment="1" applyProtection="1">
      <alignment horizontal="center" vertical="center"/>
      <protection locked="0"/>
    </xf>
    <xf numFmtId="0" fontId="5" fillId="2" borderId="8" xfId="0" applyFont="1" applyFill="1" applyBorder="1" applyAlignment="1" applyProtection="1">
      <alignment horizontal="center" vertical="center" wrapText="1"/>
      <protection locked="0"/>
    </xf>
    <xf numFmtId="0" fontId="5" fillId="2" borderId="11" xfId="0" applyFont="1" applyFill="1" applyBorder="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5" fillId="2" borderId="12" xfId="0" applyFont="1" applyFill="1" applyBorder="1" applyAlignment="1" applyProtection="1">
      <alignment horizontal="center" vertical="center"/>
      <protection locked="0"/>
    </xf>
    <xf numFmtId="0" fontId="5" fillId="2" borderId="8" xfId="0" applyFont="1" applyFill="1" applyBorder="1" applyAlignment="1" applyProtection="1">
      <alignment horizontal="left" vertical="center" wrapText="1"/>
      <protection locked="0"/>
    </xf>
    <xf numFmtId="0" fontId="5" fillId="2" borderId="9" xfId="0" applyFont="1" applyFill="1" applyBorder="1" applyAlignment="1" applyProtection="1">
      <alignment horizontal="left" vertical="center" wrapText="1"/>
      <protection locked="0"/>
    </xf>
    <xf numFmtId="0" fontId="5" fillId="2" borderId="10" xfId="0" applyFont="1" applyFill="1" applyBorder="1" applyAlignment="1" applyProtection="1">
      <alignment horizontal="left" vertical="center" wrapText="1"/>
      <protection locked="0"/>
    </xf>
    <xf numFmtId="0" fontId="5" fillId="2" borderId="13" xfId="0" applyFont="1" applyFill="1" applyBorder="1" applyAlignment="1" applyProtection="1">
      <alignment horizontal="left" vertical="center" wrapText="1"/>
      <protection locked="0"/>
    </xf>
    <xf numFmtId="0" fontId="5" fillId="2" borderId="14" xfId="0" applyFont="1" applyFill="1" applyBorder="1" applyAlignment="1" applyProtection="1">
      <alignment horizontal="left" vertical="center" wrapText="1"/>
      <protection locked="0"/>
    </xf>
    <xf numFmtId="0" fontId="5" fillId="2" borderId="15" xfId="0" applyFont="1" applyFill="1" applyBorder="1" applyAlignment="1" applyProtection="1">
      <alignment horizontal="left" vertical="center" wrapText="1"/>
      <protection locked="0"/>
    </xf>
    <xf numFmtId="0" fontId="5" fillId="2" borderId="11" xfId="0" applyFont="1" applyFill="1" applyBorder="1" applyAlignment="1" applyProtection="1">
      <alignment horizontal="left" vertical="center"/>
      <protection locked="0"/>
    </xf>
    <xf numFmtId="0" fontId="5" fillId="2" borderId="0" xfId="0" applyFont="1" applyFill="1" applyAlignment="1" applyProtection="1">
      <alignment horizontal="left" vertical="center"/>
      <protection locked="0"/>
    </xf>
    <xf numFmtId="0" fontId="5" fillId="2" borderId="12" xfId="0" applyFont="1" applyFill="1" applyBorder="1" applyAlignment="1" applyProtection="1">
      <alignment horizontal="left" vertical="center"/>
      <protection locked="0"/>
    </xf>
    <xf numFmtId="0" fontId="5" fillId="2" borderId="13" xfId="0" applyFont="1" applyFill="1" applyBorder="1" applyAlignment="1" applyProtection="1">
      <alignment horizontal="left" vertical="center"/>
      <protection locked="0"/>
    </xf>
    <xf numFmtId="0" fontId="5" fillId="2" borderId="14" xfId="0" applyFont="1" applyFill="1" applyBorder="1" applyAlignment="1" applyProtection="1">
      <alignment horizontal="left" vertical="center"/>
      <protection locked="0"/>
    </xf>
    <xf numFmtId="0" fontId="5" fillId="2" borderId="15" xfId="0" applyFont="1" applyFill="1" applyBorder="1" applyAlignment="1" applyProtection="1">
      <alignment horizontal="left" vertical="center"/>
      <protection locked="0"/>
    </xf>
    <xf numFmtId="0" fontId="5" fillId="2" borderId="7" xfId="2" applyFont="1" applyFill="1" applyBorder="1" applyAlignment="1">
      <alignment horizontal="center" vertical="center" wrapText="1"/>
    </xf>
    <xf numFmtId="0" fontId="17" fillId="2" borderId="17" xfId="2" applyFont="1" applyFill="1" applyBorder="1" applyAlignment="1">
      <alignment horizontal="center" vertical="center" wrapText="1"/>
    </xf>
    <xf numFmtId="0" fontId="5" fillId="2" borderId="81" xfId="0" applyFont="1" applyFill="1" applyBorder="1" applyAlignment="1" applyProtection="1">
      <alignment horizontal="center" vertical="center"/>
      <protection locked="0"/>
    </xf>
    <xf numFmtId="0" fontId="5" fillId="2" borderId="87" xfId="0" applyFont="1" applyFill="1" applyBorder="1" applyAlignment="1" applyProtection="1">
      <alignment horizontal="center" vertical="center"/>
      <protection locked="0"/>
    </xf>
    <xf numFmtId="0" fontId="5" fillId="2" borderId="79" xfId="0" applyFont="1" applyFill="1" applyBorder="1" applyAlignment="1" applyProtection="1">
      <alignment horizontal="center" vertical="center"/>
      <protection locked="0"/>
    </xf>
    <xf numFmtId="0" fontId="5" fillId="2" borderId="88" xfId="0" applyFont="1" applyFill="1" applyBorder="1" applyAlignment="1" applyProtection="1">
      <alignment horizontal="center" vertical="center"/>
      <protection locked="0"/>
    </xf>
    <xf numFmtId="0" fontId="5" fillId="2" borderId="89" xfId="0" applyFont="1" applyFill="1" applyBorder="1" applyAlignment="1" applyProtection="1">
      <alignment horizontal="center" vertical="center"/>
      <protection locked="0"/>
    </xf>
    <xf numFmtId="0" fontId="5" fillId="2" borderId="78" xfId="0" applyFont="1" applyFill="1" applyBorder="1" applyAlignment="1" applyProtection="1">
      <alignment horizontal="center" vertical="center"/>
      <protection locked="0"/>
    </xf>
    <xf numFmtId="0" fontId="5" fillId="2" borderId="82" xfId="0" applyFont="1" applyFill="1" applyBorder="1" applyAlignment="1" applyProtection="1">
      <alignment horizontal="center" vertical="center"/>
      <protection locked="0"/>
    </xf>
    <xf numFmtId="0" fontId="5" fillId="2" borderId="76" xfId="0" applyFont="1" applyFill="1" applyBorder="1" applyAlignment="1" applyProtection="1">
      <alignment horizontal="center" vertical="center"/>
      <protection locked="0"/>
    </xf>
    <xf numFmtId="0" fontId="16" fillId="2" borderId="7" xfId="2" applyFont="1" applyFill="1" applyBorder="1" applyAlignment="1">
      <alignment horizontal="center" vertical="center"/>
    </xf>
    <xf numFmtId="0" fontId="16" fillId="0" borderId="7" xfId="2" applyFont="1" applyBorder="1" applyAlignment="1">
      <alignment horizontal="center" vertical="center"/>
    </xf>
    <xf numFmtId="0" fontId="5" fillId="2" borderId="7" xfId="2" applyFont="1" applyFill="1" applyBorder="1" applyAlignment="1">
      <alignment horizontal="center" vertical="center" shrinkToFit="1"/>
    </xf>
    <xf numFmtId="0" fontId="5" fillId="2" borderId="7" xfId="2" applyFont="1" applyFill="1" applyBorder="1" applyAlignment="1">
      <alignment horizontal="center" vertical="center"/>
    </xf>
    <xf numFmtId="0" fontId="5" fillId="0" borderId="7" xfId="2" applyFont="1" applyBorder="1" applyAlignment="1">
      <alignment horizontal="center" vertical="center"/>
    </xf>
    <xf numFmtId="0" fontId="5" fillId="0" borderId="7" xfId="2" applyFont="1" applyBorder="1" applyAlignment="1">
      <alignment horizontal="center" vertical="center" shrinkToFit="1"/>
    </xf>
    <xf numFmtId="0" fontId="16" fillId="2" borderId="16" xfId="2" applyFont="1" applyFill="1" applyBorder="1" applyAlignment="1">
      <alignment horizontal="center" vertical="center" wrapText="1"/>
    </xf>
    <xf numFmtId="0" fontId="16" fillId="2" borderId="17" xfId="2" applyFont="1" applyFill="1" applyBorder="1" applyAlignment="1">
      <alignment horizontal="center" vertical="center" wrapText="1"/>
    </xf>
    <xf numFmtId="0" fontId="16" fillId="2" borderId="18" xfId="2" applyFont="1" applyFill="1" applyBorder="1" applyAlignment="1">
      <alignment horizontal="center" vertical="center" wrapText="1"/>
    </xf>
    <xf numFmtId="0" fontId="16" fillId="0" borderId="16" xfId="2" applyFont="1" applyBorder="1" applyAlignment="1">
      <alignment horizontal="center" vertical="center"/>
    </xf>
    <xf numFmtId="0" fontId="16" fillId="0" borderId="17" xfId="2" applyFont="1" applyBorder="1" applyAlignment="1">
      <alignment horizontal="center" vertical="center"/>
    </xf>
    <xf numFmtId="0" fontId="16" fillId="0" borderId="18" xfId="2" applyFont="1" applyBorder="1" applyAlignment="1">
      <alignment horizontal="center" vertical="center"/>
    </xf>
    <xf numFmtId="0" fontId="16" fillId="2" borderId="16" xfId="2" applyFont="1" applyFill="1" applyBorder="1" applyAlignment="1">
      <alignment horizontal="center" vertical="center"/>
    </xf>
    <xf numFmtId="0" fontId="16" fillId="2" borderId="17" xfId="2" applyFont="1" applyFill="1" applyBorder="1" applyAlignment="1">
      <alignment horizontal="center" vertical="center"/>
    </xf>
    <xf numFmtId="0" fontId="16" fillId="2" borderId="18" xfId="2" applyFont="1" applyFill="1" applyBorder="1" applyAlignment="1">
      <alignment horizontal="center" vertical="center"/>
    </xf>
    <xf numFmtId="0" fontId="5" fillId="2" borderId="18" xfId="2" applyFont="1" applyFill="1" applyBorder="1" applyAlignment="1">
      <alignment horizontal="left" vertical="center" wrapText="1"/>
    </xf>
    <xf numFmtId="0" fontId="5" fillId="2" borderId="7" xfId="2" applyFont="1" applyFill="1" applyBorder="1" applyAlignment="1">
      <alignment horizontal="left" vertical="center" wrapText="1"/>
    </xf>
    <xf numFmtId="0" fontId="5" fillId="2" borderId="16" xfId="2" applyFont="1" applyFill="1" applyBorder="1" applyAlignment="1">
      <alignment horizontal="left" vertical="center" wrapText="1"/>
    </xf>
    <xf numFmtId="0" fontId="5" fillId="2" borderId="17" xfId="2" applyFont="1" applyFill="1" applyBorder="1" applyAlignment="1">
      <alignment horizontal="left" vertical="center" wrapText="1"/>
    </xf>
    <xf numFmtId="0" fontId="5" fillId="2" borderId="29" xfId="2" applyFont="1" applyFill="1" applyBorder="1" applyAlignment="1">
      <alignment horizontal="center" vertical="center"/>
    </xf>
    <xf numFmtId="177" fontId="17" fillId="2" borderId="7" xfId="2" applyNumberFormat="1" applyFont="1" applyFill="1" applyBorder="1" applyAlignment="1">
      <alignment horizontal="center" vertical="center"/>
    </xf>
    <xf numFmtId="178" fontId="20" fillId="3" borderId="7" xfId="2" applyNumberFormat="1" applyFont="1" applyFill="1" applyBorder="1" applyAlignment="1">
      <alignment horizontal="center" vertical="center"/>
    </xf>
    <xf numFmtId="0" fontId="5" fillId="2" borderId="28" xfId="2" applyFont="1" applyFill="1" applyBorder="1" applyAlignment="1">
      <alignment horizontal="center" vertical="center" shrinkToFit="1"/>
    </xf>
    <xf numFmtId="179" fontId="17" fillId="2" borderId="7" xfId="2" applyNumberFormat="1" applyFont="1" applyFill="1" applyBorder="1" applyAlignment="1">
      <alignment horizontal="right" vertical="center" wrapText="1"/>
    </xf>
    <xf numFmtId="0" fontId="5" fillId="2" borderId="7" xfId="2" applyFont="1" applyFill="1" applyBorder="1" applyAlignment="1">
      <alignment horizontal="left" vertical="center" shrinkToFit="1"/>
    </xf>
    <xf numFmtId="0" fontId="19" fillId="2" borderId="7" xfId="2" applyFont="1" applyFill="1" applyBorder="1" applyAlignment="1">
      <alignment horizontal="center" vertical="center" wrapText="1"/>
    </xf>
    <xf numFmtId="0" fontId="19" fillId="2" borderId="7" xfId="2" applyFont="1" applyFill="1" applyBorder="1" applyAlignment="1">
      <alignment horizontal="center" vertical="center" shrinkToFit="1"/>
    </xf>
    <xf numFmtId="0" fontId="19" fillId="2" borderId="7" xfId="2" applyFont="1" applyFill="1" applyBorder="1" applyAlignment="1">
      <alignment vertical="center" wrapText="1"/>
    </xf>
    <xf numFmtId="0" fontId="19" fillId="3" borderId="7" xfId="2" applyFont="1" applyFill="1" applyBorder="1" applyAlignment="1">
      <alignment horizontal="center" vertical="center" wrapText="1"/>
    </xf>
    <xf numFmtId="49" fontId="12" fillId="2" borderId="29" xfId="2" quotePrefix="1" applyNumberFormat="1" applyFont="1" applyFill="1" applyBorder="1" applyAlignment="1">
      <alignment horizontal="center" vertical="center" wrapText="1"/>
    </xf>
    <xf numFmtId="49" fontId="12" fillId="2" borderId="7" xfId="2" quotePrefix="1" applyNumberFormat="1" applyFont="1" applyFill="1" applyBorder="1" applyAlignment="1">
      <alignment horizontal="center" vertical="center" wrapText="1"/>
    </xf>
    <xf numFmtId="180" fontId="14" fillId="3" borderId="29" xfId="2" applyNumberFormat="1" applyFont="1" applyFill="1" applyBorder="1" applyAlignment="1">
      <alignment horizontal="right" vertical="center" wrapText="1"/>
    </xf>
    <xf numFmtId="180" fontId="14" fillId="3" borderId="13" xfId="2" applyNumberFormat="1" applyFont="1" applyFill="1" applyBorder="1" applyAlignment="1">
      <alignment horizontal="right" vertical="center" wrapText="1"/>
    </xf>
    <xf numFmtId="180" fontId="14" fillId="3" borderId="7" xfId="2" applyNumberFormat="1" applyFont="1" applyFill="1" applyBorder="1" applyAlignment="1">
      <alignment horizontal="right" vertical="center" wrapText="1"/>
    </xf>
    <xf numFmtId="180" fontId="14" fillId="3" borderId="16" xfId="2" applyNumberFormat="1" applyFont="1" applyFill="1" applyBorder="1" applyAlignment="1">
      <alignment horizontal="right" vertical="center" wrapText="1"/>
    </xf>
    <xf numFmtId="0" fontId="19" fillId="3" borderId="15" xfId="2" applyFont="1" applyFill="1" applyBorder="1" applyAlignment="1">
      <alignment horizontal="center" vertical="center"/>
    </xf>
    <xf numFmtId="0" fontId="19" fillId="3" borderId="18" xfId="2" applyFont="1" applyFill="1" applyBorder="1" applyAlignment="1">
      <alignment horizontal="center" vertical="center"/>
    </xf>
    <xf numFmtId="0" fontId="5" fillId="2" borderId="7" xfId="2" applyFont="1" applyFill="1" applyBorder="1" applyAlignment="1">
      <alignment horizontal="right" vertical="center"/>
    </xf>
    <xf numFmtId="0" fontId="5" fillId="2" borderId="16" xfId="2" applyFont="1" applyFill="1" applyBorder="1" applyAlignment="1">
      <alignment horizontal="right" vertical="center"/>
    </xf>
    <xf numFmtId="0" fontId="5" fillId="2" borderId="18" xfId="2" applyFont="1" applyFill="1" applyBorder="1" applyAlignment="1">
      <alignment horizontal="left" vertical="center"/>
    </xf>
    <xf numFmtId="0" fontId="5" fillId="2" borderId="7" xfId="2" applyFont="1" applyFill="1" applyBorder="1" applyAlignment="1">
      <alignment horizontal="left" vertical="center"/>
    </xf>
    <xf numFmtId="180" fontId="12" fillId="2" borderId="8" xfId="2" applyNumberFormat="1" applyFont="1" applyFill="1" applyBorder="1" applyAlignment="1">
      <alignment horizontal="right" vertical="center" wrapText="1"/>
    </xf>
    <xf numFmtId="180" fontId="12" fillId="2" borderId="9" xfId="2" applyNumberFormat="1" applyFont="1" applyFill="1" applyBorder="1" applyAlignment="1">
      <alignment horizontal="right" vertical="center" wrapText="1"/>
    </xf>
    <xf numFmtId="180" fontId="12" fillId="2" borderId="13" xfId="2" applyNumberFormat="1" applyFont="1" applyFill="1" applyBorder="1" applyAlignment="1">
      <alignment horizontal="right" vertical="center" wrapText="1"/>
    </xf>
    <xf numFmtId="180" fontId="12" fillId="2" borderId="14" xfId="2" applyNumberFormat="1" applyFont="1" applyFill="1" applyBorder="1" applyAlignment="1">
      <alignment horizontal="right" vertical="center" wrapText="1"/>
    </xf>
    <xf numFmtId="180" fontId="21" fillId="2" borderId="10" xfId="2" applyNumberFormat="1" applyFont="1" applyFill="1" applyBorder="1" applyAlignment="1">
      <alignment vertical="center" wrapText="1"/>
    </xf>
    <xf numFmtId="180" fontId="21" fillId="2" borderId="15" xfId="2" applyNumberFormat="1" applyFont="1" applyFill="1" applyBorder="1" applyAlignment="1">
      <alignment vertical="center" wrapText="1"/>
    </xf>
    <xf numFmtId="180" fontId="12" fillId="2" borderId="7" xfId="2" applyNumberFormat="1" applyFont="1" applyFill="1" applyBorder="1" applyAlignment="1">
      <alignment horizontal="right" vertical="center" wrapText="1"/>
    </xf>
    <xf numFmtId="180" fontId="12" fillId="2" borderId="16" xfId="2" applyNumberFormat="1" applyFont="1" applyFill="1" applyBorder="1" applyAlignment="1">
      <alignment horizontal="right" vertical="center" wrapText="1"/>
    </xf>
    <xf numFmtId="180" fontId="21" fillId="2" borderId="18" xfId="2" applyNumberFormat="1" applyFont="1" applyFill="1" applyBorder="1" applyAlignment="1">
      <alignment vertical="center" wrapText="1"/>
    </xf>
    <xf numFmtId="0" fontId="14" fillId="3" borderId="7" xfId="2" quotePrefix="1" applyFont="1" applyFill="1" applyBorder="1" applyAlignment="1">
      <alignment horizontal="center" vertical="center" wrapText="1"/>
    </xf>
    <xf numFmtId="0" fontId="5" fillId="2" borderId="29" xfId="2" applyFont="1" applyFill="1" applyBorder="1" applyAlignment="1">
      <alignment horizontal="right" vertical="center"/>
    </xf>
    <xf numFmtId="0" fontId="5" fillId="2" borderId="13" xfId="2" applyFont="1" applyFill="1" applyBorder="1" applyAlignment="1">
      <alignment horizontal="right" vertical="center"/>
    </xf>
    <xf numFmtId="0" fontId="5" fillId="2" borderId="15" xfId="2" applyFont="1" applyFill="1" applyBorder="1" applyAlignment="1">
      <alignment horizontal="left" vertical="center"/>
    </xf>
    <xf numFmtId="0" fontId="5" fillId="2" borderId="29" xfId="2" applyFont="1" applyFill="1" applyBorder="1" applyAlignment="1">
      <alignment horizontal="left" vertical="center"/>
    </xf>
    <xf numFmtId="180" fontId="12" fillId="2" borderId="11" xfId="2" applyNumberFormat="1" applyFont="1" applyFill="1" applyBorder="1" applyAlignment="1">
      <alignment horizontal="right" vertical="center" wrapText="1"/>
    </xf>
    <xf numFmtId="180" fontId="12" fillId="2" borderId="0" xfId="2" applyNumberFormat="1" applyFont="1" applyFill="1" applyAlignment="1">
      <alignment horizontal="right" vertical="center" wrapText="1"/>
    </xf>
    <xf numFmtId="180" fontId="21" fillId="2" borderId="12" xfId="2" applyNumberFormat="1" applyFont="1" applyFill="1" applyBorder="1" applyAlignment="1">
      <alignment vertical="center" wrapText="1"/>
    </xf>
    <xf numFmtId="180" fontId="12" fillId="2" borderId="29" xfId="2" applyNumberFormat="1" applyFont="1" applyFill="1" applyBorder="1" applyAlignment="1">
      <alignment horizontal="right" vertical="center" wrapText="1"/>
    </xf>
    <xf numFmtId="0" fontId="5" fillId="3" borderId="29" xfId="2" applyFont="1" applyFill="1" applyBorder="1" applyAlignment="1">
      <alignment horizontal="center" vertical="center" wrapText="1"/>
    </xf>
    <xf numFmtId="0" fontId="5" fillId="3" borderId="7" xfId="2" applyFont="1" applyFill="1" applyBorder="1" applyAlignment="1">
      <alignment horizontal="center" vertical="center" wrapText="1"/>
    </xf>
    <xf numFmtId="180" fontId="21" fillId="3" borderId="15" xfId="2" applyNumberFormat="1" applyFont="1" applyFill="1" applyBorder="1" applyAlignment="1">
      <alignment vertical="center" wrapText="1"/>
    </xf>
    <xf numFmtId="180" fontId="21" fillId="3" borderId="18" xfId="2" applyNumberFormat="1" applyFont="1" applyFill="1" applyBorder="1" applyAlignment="1">
      <alignment vertical="center" wrapText="1"/>
    </xf>
    <xf numFmtId="180" fontId="14" fillId="3" borderId="31" xfId="2" quotePrefix="1" applyNumberFormat="1" applyFont="1" applyFill="1" applyBorder="1" applyAlignment="1">
      <alignment vertical="center" wrapText="1"/>
    </xf>
    <xf numFmtId="0" fontId="19" fillId="2" borderId="33" xfId="2" applyFont="1" applyFill="1" applyBorder="1" applyAlignment="1">
      <alignment horizontal="center" vertical="center" wrapText="1"/>
    </xf>
    <xf numFmtId="0" fontId="19" fillId="2" borderId="34" xfId="2" applyFont="1" applyFill="1" applyBorder="1" applyAlignment="1">
      <alignment horizontal="center" vertical="center" wrapText="1"/>
    </xf>
    <xf numFmtId="0" fontId="19" fillId="2" borderId="37" xfId="2" applyFont="1" applyFill="1" applyBorder="1" applyAlignment="1">
      <alignment horizontal="center" vertical="center" wrapText="1"/>
    </xf>
    <xf numFmtId="0" fontId="19" fillId="2" borderId="39" xfId="2" applyFont="1" applyFill="1" applyBorder="1" applyAlignment="1">
      <alignment horizontal="center" vertical="center" wrapText="1"/>
    </xf>
    <xf numFmtId="0" fontId="19" fillId="2" borderId="40" xfId="2" applyFont="1" applyFill="1" applyBorder="1" applyAlignment="1">
      <alignment horizontal="center" vertical="center" wrapText="1"/>
    </xf>
    <xf numFmtId="0" fontId="19" fillId="2" borderId="41" xfId="2" applyFont="1" applyFill="1" applyBorder="1" applyAlignment="1">
      <alignment horizontal="center" vertical="center" wrapText="1"/>
    </xf>
    <xf numFmtId="0" fontId="19" fillId="3" borderId="39" xfId="2" applyFont="1" applyFill="1" applyBorder="1" applyAlignment="1">
      <alignment horizontal="center" vertical="center" wrapText="1"/>
    </xf>
    <xf numFmtId="0" fontId="19" fillId="3" borderId="39" xfId="2" applyFont="1" applyFill="1" applyBorder="1" applyAlignment="1">
      <alignment horizontal="center" vertical="center" shrinkToFit="1"/>
    </xf>
    <xf numFmtId="0" fontId="19" fillId="2" borderId="0" xfId="2" applyFont="1" applyFill="1" applyAlignment="1">
      <alignment horizontal="left" vertical="center" wrapText="1"/>
    </xf>
    <xf numFmtId="0" fontId="19" fillId="2" borderId="32" xfId="2" applyFont="1" applyFill="1" applyBorder="1" applyAlignment="1">
      <alignment horizontal="center" vertical="center" shrinkToFit="1"/>
    </xf>
    <xf numFmtId="0" fontId="19" fillId="2" borderId="33" xfId="2" applyFont="1" applyFill="1" applyBorder="1" applyAlignment="1">
      <alignment horizontal="center" vertical="center" shrinkToFit="1"/>
    </xf>
    <xf numFmtId="0" fontId="19" fillId="2" borderId="34" xfId="2" applyFont="1" applyFill="1" applyBorder="1" applyAlignment="1">
      <alignment horizontal="center" vertical="center" shrinkToFit="1"/>
    </xf>
    <xf numFmtId="0" fontId="19" fillId="2" borderId="36" xfId="2" applyFont="1" applyFill="1" applyBorder="1" applyAlignment="1">
      <alignment horizontal="center" vertical="center" shrinkToFit="1"/>
    </xf>
    <xf numFmtId="0" fontId="19" fillId="2" borderId="37" xfId="2" applyFont="1" applyFill="1" applyBorder="1" applyAlignment="1">
      <alignment horizontal="center" vertical="center" shrinkToFit="1"/>
    </xf>
    <xf numFmtId="0" fontId="19" fillId="2" borderId="38" xfId="2" applyFont="1" applyFill="1" applyBorder="1" applyAlignment="1">
      <alignment horizontal="center" vertical="center" shrinkToFit="1"/>
    </xf>
    <xf numFmtId="0" fontId="19" fillId="2" borderId="39" xfId="2" applyFont="1" applyFill="1" applyBorder="1" applyAlignment="1">
      <alignment horizontal="center" vertical="center" shrinkToFit="1"/>
    </xf>
    <xf numFmtId="0" fontId="19" fillId="2" borderId="40" xfId="2" applyFont="1" applyFill="1" applyBorder="1" applyAlignment="1">
      <alignment horizontal="center" vertical="center" shrinkToFit="1"/>
    </xf>
    <xf numFmtId="0" fontId="19" fillId="2" borderId="35" xfId="2" applyFont="1" applyFill="1" applyBorder="1" applyAlignment="1">
      <alignment horizontal="center" vertical="center" wrapText="1"/>
    </xf>
    <xf numFmtId="0" fontId="19" fillId="2" borderId="18" xfId="2" applyFont="1" applyFill="1" applyBorder="1" applyAlignment="1">
      <alignment horizontal="center" vertical="center" wrapText="1"/>
    </xf>
    <xf numFmtId="0" fontId="22" fillId="2" borderId="33" xfId="2" applyFont="1" applyFill="1" applyBorder="1" applyAlignment="1">
      <alignment horizontal="center" vertical="center" wrapText="1"/>
    </xf>
    <xf numFmtId="0" fontId="22" fillId="2" borderId="7" xfId="2" applyFont="1" applyFill="1" applyBorder="1" applyAlignment="1">
      <alignment horizontal="center" vertical="center" wrapText="1"/>
    </xf>
    <xf numFmtId="0" fontId="22" fillId="3" borderId="33" xfId="2" applyFont="1" applyFill="1" applyBorder="1" applyAlignment="1">
      <alignment horizontal="center" vertical="center" wrapText="1"/>
    </xf>
    <xf numFmtId="0" fontId="22" fillId="3" borderId="7" xfId="2" applyFont="1" applyFill="1" applyBorder="1" applyAlignment="1">
      <alignment horizontal="center" vertical="center" wrapText="1"/>
    </xf>
    <xf numFmtId="0" fontId="19" fillId="3" borderId="33" xfId="2" applyFont="1" applyFill="1" applyBorder="1" applyAlignment="1">
      <alignment horizontal="center" vertical="center" wrapText="1"/>
    </xf>
    <xf numFmtId="0" fontId="19" fillId="2" borderId="33" xfId="2" applyFont="1" applyFill="1" applyBorder="1" applyAlignment="1">
      <alignment horizontal="center" vertical="center"/>
    </xf>
    <xf numFmtId="0" fontId="19" fillId="2" borderId="7" xfId="2" applyFont="1" applyFill="1" applyBorder="1" applyAlignment="1">
      <alignment horizontal="center" vertical="center"/>
    </xf>
    <xf numFmtId="0" fontId="19" fillId="2" borderId="39" xfId="2" applyFont="1" applyFill="1" applyBorder="1" applyAlignment="1">
      <alignment horizontal="center" vertical="center"/>
    </xf>
    <xf numFmtId="182" fontId="24" fillId="2" borderId="29" xfId="2" applyNumberFormat="1" applyFont="1" applyFill="1" applyBorder="1" applyAlignment="1">
      <alignment vertical="center" wrapText="1"/>
    </xf>
    <xf numFmtId="0" fontId="24" fillId="2" borderId="29" xfId="2" applyFont="1" applyFill="1" applyBorder="1" applyAlignment="1">
      <alignment horizontal="right" vertical="center"/>
    </xf>
    <xf numFmtId="0" fontId="23" fillId="2" borderId="29" xfId="2" applyFont="1" applyFill="1" applyBorder="1" applyAlignment="1">
      <alignment horizontal="center" vertical="center" wrapText="1"/>
    </xf>
    <xf numFmtId="0" fontId="23" fillId="2" borderId="43" xfId="2" applyFont="1" applyFill="1" applyBorder="1" applyAlignment="1">
      <alignment horizontal="center" vertical="center" wrapText="1"/>
    </xf>
    <xf numFmtId="181" fontId="21" fillId="2" borderId="18" xfId="2" applyNumberFormat="1" applyFont="1" applyFill="1" applyBorder="1" applyAlignment="1">
      <alignment horizontal="right" vertical="center" wrapText="1"/>
    </xf>
    <xf numFmtId="181" fontId="21" fillId="2" borderId="7" xfId="2" applyNumberFormat="1" applyFont="1" applyFill="1" applyBorder="1" applyAlignment="1">
      <alignment horizontal="right" vertical="center" wrapText="1"/>
    </xf>
    <xf numFmtId="182" fontId="21" fillId="2" borderId="7" xfId="2" applyNumberFormat="1" applyFont="1" applyFill="1" applyBorder="1" applyAlignment="1">
      <alignment horizontal="right" vertical="center" wrapText="1"/>
    </xf>
    <xf numFmtId="183" fontId="21" fillId="3" borderId="7" xfId="2" applyNumberFormat="1" applyFont="1" applyFill="1" applyBorder="1" applyAlignment="1">
      <alignment horizontal="right" vertical="center" wrapText="1"/>
    </xf>
    <xf numFmtId="183" fontId="21" fillId="2" borderId="7" xfId="2" applyNumberFormat="1" applyFont="1" applyFill="1" applyBorder="1" applyAlignment="1">
      <alignment horizontal="right" vertical="center" wrapText="1"/>
    </xf>
    <xf numFmtId="184" fontId="21" fillId="3" borderId="7" xfId="2" applyNumberFormat="1" applyFont="1" applyFill="1" applyBorder="1" applyAlignment="1">
      <alignment vertical="center" wrapText="1"/>
    </xf>
    <xf numFmtId="182" fontId="21" fillId="2" borderId="7" xfId="2" applyNumberFormat="1" applyFont="1" applyFill="1" applyBorder="1" applyAlignment="1">
      <alignment vertical="center" wrapText="1"/>
    </xf>
    <xf numFmtId="0" fontId="23" fillId="2" borderId="42" xfId="2" applyFont="1" applyFill="1" applyBorder="1" applyAlignment="1">
      <alignment horizontal="center" vertical="center" shrinkToFit="1"/>
    </xf>
    <xf numFmtId="0" fontId="23" fillId="2" borderId="29" xfId="2" applyFont="1" applyFill="1" applyBorder="1" applyAlignment="1">
      <alignment horizontal="center" vertical="center" shrinkToFit="1"/>
    </xf>
    <xf numFmtId="0" fontId="23" fillId="2" borderId="43" xfId="2" applyFont="1" applyFill="1" applyBorder="1" applyAlignment="1">
      <alignment horizontal="center" vertical="center" shrinkToFit="1"/>
    </xf>
    <xf numFmtId="181" fontId="24" fillId="2" borderId="15" xfId="2" applyNumberFormat="1" applyFont="1" applyFill="1" applyBorder="1" applyAlignment="1">
      <alignment horizontal="right" vertical="center" wrapText="1"/>
    </xf>
    <xf numFmtId="181" fontId="24" fillId="2" borderId="29" xfId="2" applyNumberFormat="1" applyFont="1" applyFill="1" applyBorder="1" applyAlignment="1">
      <alignment horizontal="right" vertical="center" wrapText="1"/>
    </xf>
    <xf numFmtId="182" fontId="24" fillId="2" borderId="29" xfId="2" applyNumberFormat="1" applyFont="1" applyFill="1" applyBorder="1" applyAlignment="1">
      <alignment horizontal="right" vertical="center" wrapText="1"/>
    </xf>
    <xf numFmtId="183" fontId="21" fillId="3" borderId="29" xfId="2" applyNumberFormat="1" applyFont="1" applyFill="1" applyBorder="1" applyAlignment="1">
      <alignment horizontal="right" vertical="center" wrapText="1"/>
    </xf>
    <xf numFmtId="183" fontId="24" fillId="2" borderId="29" xfId="2" applyNumberFormat="1" applyFont="1" applyFill="1" applyBorder="1" applyAlignment="1">
      <alignment horizontal="right" vertical="center" wrapText="1"/>
    </xf>
    <xf numFmtId="184" fontId="21" fillId="3" borderId="29" xfId="2" applyNumberFormat="1" applyFont="1" applyFill="1" applyBorder="1" applyAlignment="1">
      <alignment vertical="center" wrapText="1"/>
    </xf>
    <xf numFmtId="0" fontId="21" fillId="2" borderId="7" xfId="2" applyFont="1" applyFill="1" applyBorder="1" applyAlignment="1">
      <alignment horizontal="right" vertical="center"/>
    </xf>
    <xf numFmtId="181" fontId="21" fillId="2" borderId="41" xfId="2" applyNumberFormat="1" applyFont="1" applyFill="1" applyBorder="1" applyAlignment="1">
      <alignment horizontal="right" vertical="center" wrapText="1"/>
    </xf>
    <xf numFmtId="181" fontId="21" fillId="2" borderId="39" xfId="2" applyNumberFormat="1" applyFont="1" applyFill="1" applyBorder="1" applyAlignment="1">
      <alignment horizontal="right" vertical="center" wrapText="1"/>
    </xf>
    <xf numFmtId="182" fontId="21" fillId="2" borderId="39" xfId="2" applyNumberFormat="1" applyFont="1" applyFill="1" applyBorder="1" applyAlignment="1">
      <alignment horizontal="right" vertical="center" wrapText="1"/>
    </xf>
    <xf numFmtId="183" fontId="21" fillId="3" borderId="39" xfId="2" applyNumberFormat="1" applyFont="1" applyFill="1" applyBorder="1" applyAlignment="1">
      <alignment horizontal="right" vertical="center" wrapText="1"/>
    </xf>
    <xf numFmtId="183" fontId="21" fillId="2" borderId="39" xfId="2" applyNumberFormat="1" applyFont="1" applyFill="1" applyBorder="1" applyAlignment="1">
      <alignment horizontal="right" vertical="center" wrapText="1"/>
    </xf>
    <xf numFmtId="184" fontId="21" fillId="3" borderId="39" xfId="2" applyNumberFormat="1" applyFont="1" applyFill="1" applyBorder="1" applyAlignment="1">
      <alignment vertical="center" wrapText="1"/>
    </xf>
    <xf numFmtId="182" fontId="21" fillId="2" borderId="39" xfId="2" applyNumberFormat="1" applyFont="1" applyFill="1" applyBorder="1" applyAlignment="1">
      <alignment vertical="center" wrapText="1"/>
    </xf>
    <xf numFmtId="0" fontId="21" fillId="2" borderId="39" xfId="2" applyFont="1" applyFill="1" applyBorder="1" applyAlignment="1">
      <alignment horizontal="right" vertical="center"/>
    </xf>
    <xf numFmtId="0" fontId="19" fillId="3" borderId="44" xfId="2" applyFont="1" applyFill="1" applyBorder="1" applyAlignment="1">
      <alignment horizontal="center" vertical="center" wrapText="1"/>
    </xf>
    <xf numFmtId="0" fontId="19" fillId="3" borderId="45" xfId="2" applyFont="1" applyFill="1" applyBorder="1" applyAlignment="1">
      <alignment horizontal="center" vertical="center" wrapText="1"/>
    </xf>
    <xf numFmtId="0" fontId="19" fillId="3" borderId="46" xfId="2" applyFont="1" applyFill="1" applyBorder="1" applyAlignment="1">
      <alignment horizontal="center" vertical="center" wrapText="1"/>
    </xf>
    <xf numFmtId="181" fontId="21" fillId="3" borderId="47" xfId="2" applyNumberFormat="1" applyFont="1" applyFill="1" applyBorder="1" applyAlignment="1">
      <alignment horizontal="right" vertical="center" wrapText="1"/>
    </xf>
    <xf numFmtId="181" fontId="21" fillId="3" borderId="45" xfId="2" applyNumberFormat="1" applyFont="1" applyFill="1" applyBorder="1" applyAlignment="1">
      <alignment horizontal="right" vertical="center" wrapText="1"/>
    </xf>
    <xf numFmtId="0" fontId="21" fillId="3" borderId="48" xfId="2" applyFont="1" applyFill="1" applyBorder="1" applyAlignment="1">
      <alignment horizontal="center" vertical="center" wrapText="1"/>
    </xf>
    <xf numFmtId="183" fontId="21" fillId="3" borderId="45" xfId="2" applyNumberFormat="1" applyFont="1" applyFill="1" applyBorder="1" applyAlignment="1">
      <alignment horizontal="right" vertical="center" wrapText="1"/>
    </xf>
    <xf numFmtId="185" fontId="21" fillId="3" borderId="48" xfId="2" applyNumberFormat="1" applyFont="1" applyFill="1" applyBorder="1" applyAlignment="1">
      <alignment horizontal="center" vertical="center" wrapText="1"/>
    </xf>
    <xf numFmtId="0" fontId="21" fillId="3" borderId="45" xfId="2" applyFont="1" applyFill="1" applyBorder="1" applyAlignment="1">
      <alignment horizontal="right" vertical="center"/>
    </xf>
    <xf numFmtId="0" fontId="19" fillId="3" borderId="48" xfId="2" applyFont="1" applyFill="1" applyBorder="1" applyAlignment="1">
      <alignment horizontal="center" vertical="center" wrapText="1"/>
    </xf>
    <xf numFmtId="0" fontId="19" fillId="3" borderId="49" xfId="2" applyFont="1" applyFill="1" applyBorder="1" applyAlignment="1">
      <alignment horizontal="center" vertical="center" wrapText="1"/>
    </xf>
    <xf numFmtId="0" fontId="19" fillId="2" borderId="51" xfId="2" applyFont="1" applyFill="1" applyBorder="1" applyAlignment="1">
      <alignment horizontal="center" vertical="center" wrapText="1"/>
    </xf>
    <xf numFmtId="0" fontId="19" fillId="2" borderId="55" xfId="2" applyFont="1" applyFill="1" applyBorder="1" applyAlignment="1">
      <alignment horizontal="center" vertical="center" wrapText="1"/>
    </xf>
    <xf numFmtId="0" fontId="19" fillId="2" borderId="59" xfId="2" applyFont="1" applyFill="1" applyBorder="1" applyAlignment="1">
      <alignment horizontal="center" vertical="center" wrapText="1"/>
    </xf>
    <xf numFmtId="0" fontId="19" fillId="2" borderId="51" xfId="2" applyFont="1" applyFill="1" applyBorder="1" applyAlignment="1">
      <alignment horizontal="center" vertical="center"/>
    </xf>
    <xf numFmtId="0" fontId="19" fillId="2" borderId="55" xfId="2" applyFont="1" applyFill="1" applyBorder="1" applyAlignment="1">
      <alignment horizontal="center" vertical="center"/>
    </xf>
    <xf numFmtId="0" fontId="19" fillId="2" borderId="59" xfId="2" applyFont="1" applyFill="1" applyBorder="1" applyAlignment="1">
      <alignment horizontal="center" vertical="center"/>
    </xf>
    <xf numFmtId="0" fontId="19" fillId="2" borderId="52" xfId="2" applyFont="1" applyFill="1" applyBorder="1" applyAlignment="1">
      <alignment horizontal="center" vertical="center" wrapText="1"/>
    </xf>
    <xf numFmtId="0" fontId="19" fillId="2" borderId="56" xfId="2" applyFont="1" applyFill="1" applyBorder="1" applyAlignment="1">
      <alignment horizontal="center" vertical="center" wrapText="1"/>
    </xf>
    <xf numFmtId="0" fontId="19" fillId="2" borderId="60" xfId="2" applyFont="1" applyFill="1" applyBorder="1" applyAlignment="1">
      <alignment horizontal="center" vertical="center" wrapText="1"/>
    </xf>
    <xf numFmtId="0" fontId="19" fillId="2" borderId="61" xfId="2" applyFont="1" applyFill="1" applyBorder="1" applyAlignment="1">
      <alignment horizontal="center" vertical="center" wrapText="1"/>
    </xf>
    <xf numFmtId="0" fontId="19" fillId="3" borderId="59" xfId="2" applyFont="1" applyFill="1" applyBorder="1" applyAlignment="1">
      <alignment horizontal="center" vertical="center" shrinkToFit="1"/>
    </xf>
    <xf numFmtId="0" fontId="19" fillId="2" borderId="50" xfId="2" applyFont="1" applyFill="1" applyBorder="1" applyAlignment="1">
      <alignment horizontal="center" vertical="center" shrinkToFit="1"/>
    </xf>
    <xf numFmtId="0" fontId="19" fillId="2" borderId="51" xfId="2" applyFont="1" applyFill="1" applyBorder="1" applyAlignment="1">
      <alignment horizontal="center" vertical="center" shrinkToFit="1"/>
    </xf>
    <xf numFmtId="0" fontId="19" fillId="2" borderId="52" xfId="2" applyFont="1" applyFill="1" applyBorder="1" applyAlignment="1">
      <alignment horizontal="center" vertical="center" shrinkToFit="1"/>
    </xf>
    <xf numFmtId="0" fontId="19" fillId="2" borderId="54" xfId="2" applyFont="1" applyFill="1" applyBorder="1" applyAlignment="1">
      <alignment horizontal="center" vertical="center" shrinkToFit="1"/>
    </xf>
    <xf numFmtId="0" fontId="19" fillId="2" borderId="55" xfId="2" applyFont="1" applyFill="1" applyBorder="1" applyAlignment="1">
      <alignment horizontal="center" vertical="center" shrinkToFit="1"/>
    </xf>
    <xf numFmtId="0" fontId="19" fillId="2" borderId="56" xfId="2" applyFont="1" applyFill="1" applyBorder="1" applyAlignment="1">
      <alignment horizontal="center" vertical="center" shrinkToFit="1"/>
    </xf>
    <xf numFmtId="0" fontId="19" fillId="2" borderId="58" xfId="2" applyFont="1" applyFill="1" applyBorder="1" applyAlignment="1">
      <alignment horizontal="center" vertical="center" shrinkToFit="1"/>
    </xf>
    <xf numFmtId="0" fontId="19" fillId="2" borderId="59" xfId="2" applyFont="1" applyFill="1" applyBorder="1" applyAlignment="1">
      <alignment horizontal="center" vertical="center" shrinkToFit="1"/>
    </xf>
    <xf numFmtId="0" fontId="19" fillId="2" borderId="60" xfId="2" applyFont="1" applyFill="1" applyBorder="1" applyAlignment="1">
      <alignment horizontal="center" vertical="center" shrinkToFit="1"/>
    </xf>
    <xf numFmtId="0" fontId="22" fillId="2" borderId="53" xfId="2" applyFont="1" applyFill="1" applyBorder="1" applyAlignment="1">
      <alignment horizontal="center" vertical="center" wrapText="1"/>
    </xf>
    <xf numFmtId="0" fontId="22" fillId="2" borderId="51" xfId="2" applyFont="1" applyFill="1" applyBorder="1" applyAlignment="1">
      <alignment horizontal="center" vertical="center" wrapText="1"/>
    </xf>
    <xf numFmtId="0" fontId="22" fillId="2" borderId="57" xfId="2" applyFont="1" applyFill="1" applyBorder="1" applyAlignment="1">
      <alignment horizontal="center" vertical="center" wrapText="1"/>
    </xf>
    <xf numFmtId="0" fontId="22" fillId="2" borderId="55" xfId="2" applyFont="1" applyFill="1" applyBorder="1" applyAlignment="1">
      <alignment horizontal="center" vertical="center" wrapText="1"/>
    </xf>
    <xf numFmtId="0" fontId="22" fillId="3" borderId="51" xfId="2" applyFont="1" applyFill="1" applyBorder="1" applyAlignment="1">
      <alignment horizontal="center" vertical="center" wrapText="1"/>
    </xf>
    <xf numFmtId="0" fontId="22" fillId="3" borderId="55" xfId="2" applyFont="1" applyFill="1" applyBorder="1" applyAlignment="1">
      <alignment horizontal="center" vertical="center" wrapText="1"/>
    </xf>
    <xf numFmtId="179" fontId="24" fillId="2" borderId="63" xfId="2" applyNumberFormat="1" applyFont="1" applyFill="1" applyBorder="1" applyAlignment="1">
      <alignment horizontal="right" vertical="center" wrapText="1"/>
    </xf>
    <xf numFmtId="0" fontId="24" fillId="2" borderId="63" xfId="2" applyFont="1" applyFill="1" applyBorder="1" applyAlignment="1">
      <alignment horizontal="right" vertical="center"/>
    </xf>
    <xf numFmtId="0" fontId="23" fillId="2" borderId="63" xfId="2" applyFont="1" applyFill="1" applyBorder="1" applyAlignment="1">
      <alignment horizontal="center" vertical="center" wrapText="1"/>
    </xf>
    <xf numFmtId="0" fontId="23" fillId="2" borderId="64" xfId="2" applyFont="1" applyFill="1" applyBorder="1" applyAlignment="1">
      <alignment horizontal="center" vertical="center" wrapText="1"/>
    </xf>
    <xf numFmtId="0" fontId="23" fillId="2" borderId="54" xfId="2" applyFont="1" applyFill="1" applyBorder="1" applyAlignment="1">
      <alignment horizontal="center" vertical="center" shrinkToFit="1"/>
    </xf>
    <xf numFmtId="0" fontId="23" fillId="2" borderId="55" xfId="2" applyFont="1" applyFill="1" applyBorder="1" applyAlignment="1">
      <alignment horizontal="center" vertical="center" shrinkToFit="1"/>
    </xf>
    <xf numFmtId="0" fontId="23" fillId="2" borderId="56" xfId="2" applyFont="1" applyFill="1" applyBorder="1" applyAlignment="1">
      <alignment horizontal="center" vertical="center" shrinkToFit="1"/>
    </xf>
    <xf numFmtId="179" fontId="24" fillId="0" borderId="57" xfId="2" applyNumberFormat="1" applyFont="1" applyBorder="1" applyAlignment="1">
      <alignment horizontal="right" vertical="center" wrapText="1"/>
    </xf>
    <xf numFmtId="179" fontId="24" fillId="0" borderId="55" xfId="2" applyNumberFormat="1" applyFont="1" applyBorder="1" applyAlignment="1">
      <alignment horizontal="right" vertical="center" wrapText="1"/>
    </xf>
    <xf numFmtId="179" fontId="24" fillId="2" borderId="55" xfId="2" applyNumberFormat="1" applyFont="1" applyFill="1" applyBorder="1" applyAlignment="1">
      <alignment horizontal="right" vertical="center" wrapText="1"/>
    </xf>
    <xf numFmtId="179" fontId="24" fillId="0" borderId="55" xfId="0" applyNumberFormat="1" applyFont="1" applyBorder="1" applyAlignment="1">
      <alignment horizontal="right" vertical="center" wrapText="1"/>
    </xf>
    <xf numFmtId="179" fontId="21" fillId="3" borderId="55" xfId="2" applyNumberFormat="1" applyFont="1" applyFill="1" applyBorder="1" applyAlignment="1">
      <alignment horizontal="right" vertical="center" wrapText="1"/>
    </xf>
    <xf numFmtId="0" fontId="23" fillId="2" borderId="62" xfId="2" applyFont="1" applyFill="1" applyBorder="1" applyAlignment="1">
      <alignment horizontal="center" vertical="center" shrinkToFit="1"/>
    </xf>
    <xf numFmtId="0" fontId="23" fillId="2" borderId="63" xfId="2" applyFont="1" applyFill="1" applyBorder="1" applyAlignment="1">
      <alignment horizontal="center" vertical="center" shrinkToFit="1"/>
    </xf>
    <xf numFmtId="0" fontId="23" fillId="2" borderId="64" xfId="2" applyFont="1" applyFill="1" applyBorder="1" applyAlignment="1">
      <alignment horizontal="center" vertical="center" shrinkToFit="1"/>
    </xf>
    <xf numFmtId="179" fontId="24" fillId="2" borderId="65" xfId="2" applyNumberFormat="1" applyFont="1" applyFill="1" applyBorder="1" applyAlignment="1">
      <alignment horizontal="right" vertical="center" wrapText="1"/>
    </xf>
    <xf numFmtId="179" fontId="21" fillId="3" borderId="63" xfId="2" applyNumberFormat="1" applyFont="1" applyFill="1" applyBorder="1" applyAlignment="1">
      <alignment horizontal="right" vertical="center" wrapText="1"/>
    </xf>
    <xf numFmtId="0" fontId="24" fillId="2" borderId="55" xfId="2" applyFont="1" applyFill="1" applyBorder="1" applyAlignment="1">
      <alignment horizontal="right" vertical="center" wrapText="1"/>
    </xf>
    <xf numFmtId="0" fontId="24" fillId="0" borderId="55" xfId="0" applyFont="1" applyBorder="1" applyAlignment="1">
      <alignment horizontal="right" vertical="center" wrapText="1"/>
    </xf>
    <xf numFmtId="0" fontId="23" fillId="2" borderId="55" xfId="2" applyFont="1" applyFill="1" applyBorder="1" applyAlignment="1">
      <alignment horizontal="center" vertical="center" wrapText="1"/>
    </xf>
    <xf numFmtId="0" fontId="23" fillId="2" borderId="56" xfId="2" applyFont="1" applyFill="1" applyBorder="1" applyAlignment="1">
      <alignment horizontal="center" vertical="center" wrapText="1"/>
    </xf>
    <xf numFmtId="179" fontId="21" fillId="2" borderId="57" xfId="2" applyNumberFormat="1" applyFont="1" applyFill="1" applyBorder="1" applyAlignment="1">
      <alignment horizontal="right" vertical="center" wrapText="1"/>
    </xf>
    <xf numFmtId="179" fontId="21" fillId="2" borderId="55" xfId="2" applyNumberFormat="1" applyFont="1" applyFill="1" applyBorder="1" applyAlignment="1">
      <alignment horizontal="right" vertical="center" wrapText="1"/>
    </xf>
    <xf numFmtId="0" fontId="21" fillId="2" borderId="55" xfId="2" applyFont="1" applyFill="1" applyBorder="1" applyAlignment="1">
      <alignment horizontal="right" vertical="center"/>
    </xf>
    <xf numFmtId="179" fontId="21" fillId="2" borderId="61" xfId="2" applyNumberFormat="1" applyFont="1" applyFill="1" applyBorder="1" applyAlignment="1">
      <alignment horizontal="right" vertical="center" wrapText="1"/>
    </xf>
    <xf numFmtId="179" fontId="21" fillId="2" borderId="59" xfId="2" applyNumberFormat="1" applyFont="1" applyFill="1" applyBorder="1" applyAlignment="1">
      <alignment horizontal="right" vertical="center" wrapText="1"/>
    </xf>
    <xf numFmtId="179" fontId="21" fillId="3" borderId="59" xfId="2" applyNumberFormat="1" applyFont="1" applyFill="1" applyBorder="1" applyAlignment="1">
      <alignment horizontal="right" vertical="center" wrapText="1"/>
    </xf>
    <xf numFmtId="0" fontId="21" fillId="2" borderId="59" xfId="2" applyFont="1" applyFill="1" applyBorder="1" applyAlignment="1">
      <alignment horizontal="right" vertical="center"/>
    </xf>
    <xf numFmtId="0" fontId="19" fillId="2" borderId="7" xfId="2" applyFont="1" applyFill="1" applyBorder="1" applyAlignment="1" applyProtection="1">
      <alignment horizontal="center" vertical="center" wrapText="1"/>
      <protection locked="0"/>
    </xf>
    <xf numFmtId="0" fontId="16" fillId="2" borderId="7" xfId="2" applyFont="1" applyFill="1" applyBorder="1" applyAlignment="1" applyProtection="1">
      <alignment horizontal="left" vertical="center"/>
      <protection locked="0"/>
    </xf>
    <xf numFmtId="0" fontId="5" fillId="2" borderId="7" xfId="2" applyFont="1" applyFill="1" applyBorder="1" applyAlignment="1" applyProtection="1">
      <alignment horizontal="center" vertical="center" wrapText="1"/>
      <protection locked="0"/>
    </xf>
    <xf numFmtId="0" fontId="16" fillId="2" borderId="7" xfId="2" applyFont="1" applyFill="1" applyBorder="1" applyProtection="1">
      <alignment vertical="center"/>
      <protection locked="0"/>
    </xf>
    <xf numFmtId="179" fontId="21" fillId="3" borderId="67" xfId="2" applyNumberFormat="1" applyFont="1" applyFill="1" applyBorder="1" applyAlignment="1">
      <alignment horizontal="right" vertical="center" wrapText="1"/>
    </xf>
    <xf numFmtId="0" fontId="21" fillId="3" borderId="67" xfId="2" applyFont="1" applyFill="1" applyBorder="1" applyAlignment="1">
      <alignment horizontal="right" vertical="center"/>
    </xf>
    <xf numFmtId="0" fontId="19" fillId="3" borderId="70" xfId="2" applyFont="1" applyFill="1" applyBorder="1" applyAlignment="1">
      <alignment horizontal="center" vertical="center" wrapText="1"/>
    </xf>
    <xf numFmtId="0" fontId="19" fillId="3" borderId="71" xfId="2" applyFont="1" applyFill="1" applyBorder="1" applyAlignment="1">
      <alignment horizontal="center" vertical="center" wrapText="1"/>
    </xf>
    <xf numFmtId="0" fontId="19" fillId="3" borderId="66" xfId="2" applyFont="1" applyFill="1" applyBorder="1" applyAlignment="1">
      <alignment horizontal="center" vertical="center" wrapText="1"/>
    </xf>
    <xf numFmtId="0" fontId="19" fillId="3" borderId="67" xfId="2" applyFont="1" applyFill="1" applyBorder="1" applyAlignment="1">
      <alignment horizontal="center" vertical="center" wrapText="1"/>
    </xf>
    <xf numFmtId="0" fontId="19" fillId="3" borderId="68" xfId="2" applyFont="1" applyFill="1" applyBorder="1" applyAlignment="1">
      <alignment horizontal="center" vertical="center" wrapText="1"/>
    </xf>
    <xf numFmtId="179" fontId="21" fillId="3" borderId="69" xfId="2" applyNumberFormat="1" applyFont="1" applyFill="1" applyBorder="1" applyAlignment="1">
      <alignment vertical="center" wrapText="1"/>
    </xf>
    <xf numFmtId="179" fontId="21" fillId="3" borderId="67" xfId="2" applyNumberFormat="1" applyFont="1" applyFill="1" applyBorder="1" applyAlignment="1">
      <alignment vertical="center" wrapText="1"/>
    </xf>
    <xf numFmtId="179" fontId="21" fillId="3" borderId="70" xfId="2" applyNumberFormat="1" applyFont="1" applyFill="1" applyBorder="1" applyAlignment="1">
      <alignment vertical="center" wrapText="1"/>
    </xf>
    <xf numFmtId="49" fontId="17" fillId="2" borderId="17" xfId="2" applyNumberFormat="1" applyFont="1" applyFill="1" applyBorder="1" applyAlignment="1" applyProtection="1">
      <alignment horizontal="center" vertical="center"/>
      <protection locked="0"/>
    </xf>
    <xf numFmtId="49" fontId="17" fillId="2" borderId="18" xfId="2" applyNumberFormat="1" applyFont="1" applyFill="1" applyBorder="1" applyAlignment="1" applyProtection="1">
      <alignment horizontal="center" vertical="center"/>
      <protection locked="0"/>
    </xf>
    <xf numFmtId="0" fontId="25" fillId="0" borderId="16" xfId="0" applyFont="1" applyBorder="1" applyAlignment="1">
      <alignment horizontal="left" vertical="center"/>
    </xf>
    <xf numFmtId="0" fontId="25" fillId="0" borderId="17" xfId="0" applyFont="1" applyBorder="1" applyAlignment="1">
      <alignment horizontal="left" vertical="center"/>
    </xf>
    <xf numFmtId="0" fontId="25" fillId="0" borderId="18" xfId="0" applyFont="1" applyBorder="1" applyAlignment="1">
      <alignment horizontal="left" vertical="center"/>
    </xf>
    <xf numFmtId="0" fontId="5" fillId="2" borderId="17" xfId="2" applyFont="1" applyFill="1" applyBorder="1" applyAlignment="1" applyProtection="1">
      <alignment horizontal="center" vertical="center" wrapText="1"/>
      <protection locked="0"/>
    </xf>
    <xf numFmtId="0" fontId="5" fillId="2" borderId="18" xfId="2" applyFont="1" applyFill="1" applyBorder="1" applyAlignment="1" applyProtection="1">
      <alignment horizontal="center" vertical="center" wrapText="1"/>
      <protection locked="0"/>
    </xf>
    <xf numFmtId="0" fontId="16" fillId="2" borderId="72" xfId="2" applyFont="1" applyFill="1" applyBorder="1" applyAlignment="1" applyProtection="1">
      <alignment horizontal="left" vertical="center"/>
      <protection locked="0"/>
    </xf>
    <xf numFmtId="0" fontId="16" fillId="2" borderId="73" xfId="2" applyFont="1" applyFill="1" applyBorder="1" applyAlignment="1" applyProtection="1">
      <alignment horizontal="left" vertical="center"/>
      <protection locked="0"/>
    </xf>
    <xf numFmtId="0" fontId="16" fillId="2" borderId="74" xfId="2" applyFont="1" applyFill="1" applyBorder="1" applyAlignment="1" applyProtection="1">
      <alignment horizontal="left" vertical="center"/>
      <protection locked="0"/>
    </xf>
    <xf numFmtId="0" fontId="16" fillId="2" borderId="75" xfId="2" applyFont="1" applyFill="1" applyBorder="1" applyAlignment="1" applyProtection="1">
      <alignment horizontal="left" vertical="center"/>
      <protection locked="0"/>
    </xf>
    <xf numFmtId="0" fontId="16" fillId="2" borderId="11" xfId="2" applyFont="1" applyFill="1" applyBorder="1" applyProtection="1">
      <alignment vertical="center"/>
      <protection locked="0"/>
    </xf>
    <xf numFmtId="0" fontId="16" fillId="2" borderId="0" xfId="2" applyFont="1" applyFill="1" applyProtection="1">
      <alignment vertical="center"/>
      <protection locked="0"/>
    </xf>
    <xf numFmtId="0" fontId="16" fillId="2" borderId="12" xfId="2" applyFont="1" applyFill="1" applyBorder="1" applyProtection="1">
      <alignment vertical="center"/>
      <protection locked="0"/>
    </xf>
    <xf numFmtId="0" fontId="16" fillId="2" borderId="13" xfId="2" applyFont="1" applyFill="1" applyBorder="1" applyProtection="1">
      <alignment vertical="center"/>
      <protection locked="0"/>
    </xf>
    <xf numFmtId="0" fontId="16" fillId="2" borderId="14" xfId="2" applyFont="1" applyFill="1" applyBorder="1" applyProtection="1">
      <alignment vertical="center"/>
      <protection locked="0"/>
    </xf>
    <xf numFmtId="0" fontId="16" fillId="2" borderId="15" xfId="2" applyFont="1" applyFill="1" applyBorder="1" applyProtection="1">
      <alignment vertical="center"/>
      <protection locked="0"/>
    </xf>
    <xf numFmtId="49" fontId="5" fillId="2" borderId="16" xfId="2" applyNumberFormat="1" applyFont="1" applyFill="1" applyBorder="1" applyAlignment="1" applyProtection="1">
      <alignment horizontal="center" vertical="center" wrapText="1"/>
      <protection locked="0"/>
    </xf>
    <xf numFmtId="49" fontId="5" fillId="2" borderId="17" xfId="2" applyNumberFormat="1" applyFont="1" applyFill="1" applyBorder="1" applyAlignment="1">
      <alignment horizontal="center" vertical="center" wrapText="1"/>
    </xf>
    <xf numFmtId="49" fontId="17" fillId="2" borderId="16" xfId="2" applyNumberFormat="1" applyFont="1" applyFill="1" applyBorder="1" applyAlignment="1" applyProtection="1">
      <alignment horizontal="center" vertical="center"/>
      <protection locked="0"/>
    </xf>
    <xf numFmtId="49" fontId="5" fillId="2" borderId="18" xfId="2" applyNumberFormat="1" applyFont="1" applyFill="1" applyBorder="1" applyAlignment="1">
      <alignment horizontal="center" vertical="center" wrapText="1"/>
    </xf>
    <xf numFmtId="0" fontId="16" fillId="2" borderId="16" xfId="2" applyFont="1" applyFill="1" applyBorder="1" applyProtection="1">
      <alignment vertical="center"/>
      <protection locked="0"/>
    </xf>
    <xf numFmtId="0" fontId="16" fillId="2" borderId="17" xfId="2" applyFont="1" applyFill="1" applyBorder="1" applyProtection="1">
      <alignment vertical="center"/>
      <protection locked="0"/>
    </xf>
    <xf numFmtId="49" fontId="17" fillId="2" borderId="0" xfId="2" applyNumberFormat="1" applyFont="1" applyFill="1" applyAlignment="1" applyProtection="1">
      <alignment horizontal="center" vertical="center"/>
      <protection locked="0"/>
    </xf>
    <xf numFmtId="0" fontId="16" fillId="2" borderId="76" xfId="2" applyFont="1" applyFill="1" applyBorder="1" applyAlignment="1" applyProtection="1">
      <alignment horizontal="left" vertical="center"/>
      <protection locked="0"/>
    </xf>
    <xf numFmtId="0" fontId="16" fillId="2" borderId="77" xfId="2" applyFont="1" applyFill="1" applyBorder="1" applyAlignment="1" applyProtection="1">
      <alignment horizontal="left" vertical="center"/>
      <protection locked="0"/>
    </xf>
    <xf numFmtId="0" fontId="16" fillId="2" borderId="78" xfId="2" applyFont="1" applyFill="1" applyBorder="1" applyAlignment="1" applyProtection="1">
      <alignment horizontal="left" vertical="center"/>
      <protection locked="0"/>
    </xf>
    <xf numFmtId="0" fontId="16" fillId="2" borderId="79" xfId="2" applyFont="1" applyFill="1" applyBorder="1" applyAlignment="1" applyProtection="1">
      <alignment horizontal="left" vertical="center"/>
      <protection locked="0"/>
    </xf>
    <xf numFmtId="0" fontId="16" fillId="2" borderId="80" xfId="2" applyFont="1" applyFill="1" applyBorder="1" applyAlignment="1" applyProtection="1">
      <alignment horizontal="left" vertical="center"/>
      <protection locked="0"/>
    </xf>
    <xf numFmtId="0" fontId="16" fillId="2" borderId="81" xfId="2" applyFont="1" applyFill="1" applyBorder="1" applyAlignment="1" applyProtection="1">
      <alignment horizontal="left" vertical="center"/>
      <protection locked="0"/>
    </xf>
    <xf numFmtId="0" fontId="19" fillId="2" borderId="16" xfId="2" applyFont="1" applyFill="1" applyBorder="1" applyAlignment="1" applyProtection="1">
      <alignment horizontal="center" vertical="center" wrapText="1"/>
      <protection locked="0"/>
    </xf>
    <xf numFmtId="0" fontId="19" fillId="2" borderId="17" xfId="2" applyFont="1" applyFill="1" applyBorder="1" applyAlignment="1">
      <alignment horizontal="center" vertical="center" wrapText="1"/>
    </xf>
    <xf numFmtId="0" fontId="16" fillId="2" borderId="16" xfId="2" applyFont="1" applyFill="1" applyBorder="1" applyAlignment="1" applyProtection="1">
      <alignment horizontal="left" vertical="center"/>
      <protection locked="0"/>
    </xf>
    <xf numFmtId="0" fontId="16" fillId="2" borderId="17" xfId="2" applyFont="1" applyFill="1" applyBorder="1" applyAlignment="1" applyProtection="1">
      <alignment horizontal="left" vertical="center"/>
      <protection locked="0"/>
    </xf>
    <xf numFmtId="0" fontId="16" fillId="2" borderId="0" xfId="2" applyFont="1" applyFill="1" applyAlignment="1" applyProtection="1">
      <alignment horizontal="left" vertical="center"/>
      <protection locked="0"/>
    </xf>
    <xf numFmtId="0" fontId="5" fillId="2" borderId="7" xfId="2" applyFont="1" applyFill="1" applyBorder="1" applyAlignment="1" applyProtection="1">
      <alignment horizontal="center" vertical="center"/>
      <protection locked="0"/>
    </xf>
    <xf numFmtId="0" fontId="5" fillId="2" borderId="16" xfId="2" applyFont="1" applyFill="1" applyBorder="1" applyAlignment="1" applyProtection="1">
      <alignment horizontal="center" vertical="center"/>
      <protection locked="0"/>
    </xf>
    <xf numFmtId="0" fontId="5" fillId="2" borderId="17" xfId="2" applyFont="1" applyFill="1" applyBorder="1" applyAlignment="1" applyProtection="1">
      <alignment horizontal="center" vertical="center"/>
      <protection locked="0"/>
    </xf>
    <xf numFmtId="0" fontId="5" fillId="2" borderId="18" xfId="2" applyFont="1" applyFill="1" applyBorder="1" applyAlignment="1" applyProtection="1">
      <alignment horizontal="center" vertical="center"/>
      <protection locked="0"/>
    </xf>
    <xf numFmtId="0" fontId="16" fillId="2" borderId="12" xfId="2" applyFont="1" applyFill="1" applyBorder="1" applyAlignment="1" applyProtection="1">
      <alignment horizontal="left" vertical="center"/>
      <protection locked="0"/>
    </xf>
    <xf numFmtId="0" fontId="16" fillId="2" borderId="11" xfId="2" applyFont="1" applyFill="1" applyBorder="1" applyAlignment="1" applyProtection="1">
      <alignment horizontal="left" vertical="center"/>
      <protection locked="0"/>
    </xf>
    <xf numFmtId="0" fontId="25" fillId="2" borderId="16" xfId="2" applyFont="1" applyFill="1" applyBorder="1" applyAlignment="1" applyProtection="1">
      <alignment horizontal="left" vertical="center"/>
      <protection locked="0"/>
    </xf>
    <xf numFmtId="0" fontId="25" fillId="2" borderId="17" xfId="2" applyFont="1" applyFill="1" applyBorder="1" applyAlignment="1" applyProtection="1">
      <alignment horizontal="left" vertical="center"/>
      <protection locked="0"/>
    </xf>
    <xf numFmtId="0" fontId="25" fillId="2" borderId="14" xfId="2" applyFont="1" applyFill="1" applyBorder="1" applyAlignment="1" applyProtection="1">
      <alignment horizontal="left" vertical="center"/>
      <protection locked="0"/>
    </xf>
    <xf numFmtId="0" fontId="16" fillId="2" borderId="16" xfId="2" applyFont="1" applyFill="1" applyBorder="1" applyAlignment="1" applyProtection="1">
      <alignment horizontal="center" vertical="center" shrinkToFit="1"/>
      <protection locked="0"/>
    </xf>
    <xf numFmtId="0" fontId="16" fillId="2" borderId="17" xfId="2" applyFont="1" applyFill="1" applyBorder="1" applyAlignment="1" applyProtection="1">
      <alignment horizontal="center" vertical="center" shrinkToFit="1"/>
      <protection locked="0"/>
    </xf>
    <xf numFmtId="0" fontId="16" fillId="2" borderId="18" xfId="2" applyFont="1" applyFill="1" applyBorder="1" applyAlignment="1" applyProtection="1">
      <alignment horizontal="center" vertical="center" shrinkToFit="1"/>
      <protection locked="0"/>
    </xf>
    <xf numFmtId="0" fontId="5" fillId="3" borderId="16" xfId="2" applyFont="1" applyFill="1" applyBorder="1" applyAlignment="1">
      <alignment horizontal="center" vertical="center"/>
    </xf>
    <xf numFmtId="0" fontId="5" fillId="3" borderId="17" xfId="2" applyFont="1" applyFill="1" applyBorder="1" applyAlignment="1">
      <alignment horizontal="center" vertical="center"/>
    </xf>
    <xf numFmtId="0" fontId="5" fillId="3" borderId="18" xfId="2" applyFont="1" applyFill="1" applyBorder="1" applyAlignment="1">
      <alignment horizontal="center" vertical="center"/>
    </xf>
    <xf numFmtId="38" fontId="17" fillId="2" borderId="16" xfId="3" applyFont="1" applyFill="1" applyBorder="1" applyAlignment="1" applyProtection="1">
      <alignment horizontal="right" vertical="center"/>
      <protection locked="0"/>
    </xf>
    <xf numFmtId="38" fontId="17" fillId="2" borderId="17" xfId="3" applyFont="1" applyFill="1" applyBorder="1" applyAlignment="1" applyProtection="1">
      <alignment horizontal="right" vertical="center"/>
      <protection locked="0"/>
    </xf>
    <xf numFmtId="0" fontId="5" fillId="2" borderId="72" xfId="2" applyFont="1" applyFill="1" applyBorder="1" applyAlignment="1" applyProtection="1">
      <alignment horizontal="center" vertical="center"/>
      <protection locked="0"/>
    </xf>
    <xf numFmtId="0" fontId="5" fillId="2" borderId="73" xfId="2" applyFont="1" applyFill="1" applyBorder="1" applyAlignment="1" applyProtection="1">
      <alignment horizontal="center" vertical="center"/>
      <protection locked="0"/>
    </xf>
    <xf numFmtId="0" fontId="5" fillId="2" borderId="74" xfId="2" applyFont="1" applyFill="1" applyBorder="1" applyAlignment="1" applyProtection="1">
      <alignment horizontal="center" vertical="center"/>
      <protection locked="0"/>
    </xf>
    <xf numFmtId="38" fontId="5" fillId="2" borderId="16" xfId="3" applyFont="1" applyFill="1" applyBorder="1" applyAlignment="1" applyProtection="1">
      <alignment horizontal="center" vertical="center" wrapText="1"/>
      <protection locked="0"/>
    </xf>
    <xf numFmtId="38" fontId="17" fillId="2" borderId="16" xfId="3" applyFont="1" applyFill="1" applyBorder="1" applyAlignment="1" applyProtection="1">
      <alignment horizontal="right" vertical="center" wrapText="1"/>
      <protection locked="0"/>
    </xf>
    <xf numFmtId="0" fontId="17" fillId="2" borderId="17" xfId="2" applyFont="1" applyFill="1" applyBorder="1" applyAlignment="1">
      <alignment horizontal="right" vertical="center" wrapText="1"/>
    </xf>
    <xf numFmtId="0" fontId="5" fillId="2" borderId="7" xfId="2" applyFont="1" applyFill="1" applyBorder="1" applyAlignment="1" applyProtection="1">
      <alignment horizontal="left" vertical="center"/>
      <protection locked="0"/>
    </xf>
    <xf numFmtId="0" fontId="20" fillId="2" borderId="18" xfId="2" applyFont="1" applyFill="1" applyBorder="1" applyAlignment="1" applyProtection="1">
      <alignment horizontal="center" vertical="center"/>
      <protection locked="0"/>
    </xf>
    <xf numFmtId="38" fontId="17" fillId="2" borderId="7" xfId="3" applyFont="1" applyFill="1" applyBorder="1" applyAlignment="1" applyProtection="1">
      <alignment horizontal="right" vertical="center" wrapText="1"/>
    </xf>
    <xf numFmtId="38" fontId="17" fillId="2" borderId="16" xfId="3" applyFont="1" applyFill="1" applyBorder="1" applyAlignment="1" applyProtection="1">
      <alignment horizontal="right" vertical="center" wrapText="1"/>
    </xf>
    <xf numFmtId="0" fontId="5" fillId="2" borderId="18" xfId="2" applyFont="1" applyFill="1" applyBorder="1" applyAlignment="1" applyProtection="1">
      <alignment horizontal="left" vertical="center" wrapText="1"/>
      <protection locked="0"/>
    </xf>
    <xf numFmtId="0" fontId="27" fillId="2" borderId="81" xfId="2" applyFont="1" applyFill="1" applyBorder="1" applyAlignment="1" applyProtection="1">
      <alignment horizontal="center" vertical="center" shrinkToFit="1"/>
      <protection locked="0"/>
    </xf>
    <xf numFmtId="0" fontId="27" fillId="2" borderId="87" xfId="2" applyFont="1" applyFill="1" applyBorder="1" applyAlignment="1" applyProtection="1">
      <alignment horizontal="center" vertical="center" shrinkToFit="1"/>
      <protection locked="0"/>
    </xf>
    <xf numFmtId="0" fontId="27" fillId="2" borderId="79" xfId="2" applyFont="1" applyFill="1" applyBorder="1" applyAlignment="1" applyProtection="1">
      <alignment horizontal="center" vertical="center" shrinkToFit="1"/>
      <protection locked="0"/>
    </xf>
    <xf numFmtId="0" fontId="27" fillId="2" borderId="88" xfId="2" applyFont="1" applyFill="1" applyBorder="1" applyAlignment="1" applyProtection="1">
      <alignment horizontal="left" vertical="center" shrinkToFit="1"/>
      <protection locked="0"/>
    </xf>
    <xf numFmtId="0" fontId="27" fillId="2" borderId="0" xfId="2" applyFont="1" applyFill="1" applyAlignment="1" applyProtection="1">
      <alignment horizontal="left" vertical="center" shrinkToFit="1"/>
      <protection locked="0"/>
    </xf>
    <xf numFmtId="0" fontId="27" fillId="2" borderId="89" xfId="2" applyFont="1" applyFill="1" applyBorder="1" applyAlignment="1" applyProtection="1">
      <alignment horizontal="left" vertical="center" shrinkToFit="1"/>
      <protection locked="0"/>
    </xf>
    <xf numFmtId="0" fontId="5" fillId="2" borderId="78" xfId="2" applyFont="1" applyFill="1" applyBorder="1" applyAlignment="1" applyProtection="1">
      <alignment horizontal="left" vertical="center"/>
      <protection locked="0"/>
    </xf>
    <xf numFmtId="0" fontId="5" fillId="2" borderId="82" xfId="2" applyFont="1" applyFill="1" applyBorder="1" applyAlignment="1" applyProtection="1">
      <alignment horizontal="left" vertical="center"/>
      <protection locked="0"/>
    </xf>
    <xf numFmtId="0" fontId="5" fillId="2" borderId="76" xfId="2" applyFont="1" applyFill="1" applyBorder="1" applyAlignment="1" applyProtection="1">
      <alignment horizontal="left" vertical="center"/>
      <protection locked="0"/>
    </xf>
    <xf numFmtId="0" fontId="20" fillId="2" borderId="18" xfId="2" applyFont="1" applyFill="1" applyBorder="1" applyAlignment="1" applyProtection="1">
      <alignment horizontal="left" vertical="center" wrapText="1"/>
      <protection locked="0"/>
    </xf>
    <xf numFmtId="0" fontId="20" fillId="2" borderId="18" xfId="2" applyFont="1" applyFill="1" applyBorder="1" applyAlignment="1">
      <alignment horizontal="left" vertical="center" wrapText="1"/>
    </xf>
    <xf numFmtId="0" fontId="29" fillId="0" borderId="0" xfId="7" applyFont="1" applyAlignment="1">
      <alignment horizontal="center" vertical="center"/>
    </xf>
  </cellXfs>
  <cellStyles count="8">
    <cellStyle name="桁区切り 2" xfId="3" xr:uid="{62F715B9-F6CE-43FD-B288-28EABE054A23}"/>
    <cellStyle name="標準" xfId="0" builtinId="0"/>
    <cellStyle name="標準 2" xfId="2" xr:uid="{05336452-ED98-43F7-A103-C9D2EBF1EA13}"/>
    <cellStyle name="標準 2 2 2" xfId="5" xr:uid="{6EE02F49-4042-467C-B02D-1321A7169A3F}"/>
    <cellStyle name="標準 3" xfId="6" xr:uid="{1546D94F-D3C0-4181-9BDD-8C37DD1310EA}"/>
    <cellStyle name="標準 5" xfId="1" xr:uid="{110B3743-5D12-44A3-A4A2-FEA78F136A34}"/>
    <cellStyle name="標準 7 2" xfId="4" xr:uid="{167F922E-B58A-4059-88F0-5322A35F1623}"/>
    <cellStyle name="標準 7 2 2" xfId="7" xr:uid="{661320E1-7BAE-4F4D-B2CB-3B4C2B4C13B5}"/>
  </cellStyles>
  <dxfs count="0"/>
  <tableStyles count="0" defaultTableStyle="TableStyleMedium2" defaultPivotStyle="PivotStyleLight16"/>
  <colors>
    <mruColors>
      <color rgb="FFFFCCFF"/>
      <color rgb="FFCCFFFF"/>
      <color rgb="FF0000FF"/>
      <color rgb="FF0033CC"/>
      <color rgb="FFFFCC99"/>
      <color rgb="FFFF6699"/>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34</xdr:col>
      <xdr:colOff>19050</xdr:colOff>
      <xdr:row>6</xdr:row>
      <xdr:rowOff>66675</xdr:rowOff>
    </xdr:from>
    <xdr:to>
      <xdr:col>34</xdr:col>
      <xdr:colOff>142875</xdr:colOff>
      <xdr:row>7</xdr:row>
      <xdr:rowOff>0</xdr:rowOff>
    </xdr:to>
    <xdr:sp macro="" textlink="">
      <xdr:nvSpPr>
        <xdr:cNvPr id="2" name="Text Box 26">
          <a:extLst>
            <a:ext uri="{FF2B5EF4-FFF2-40B4-BE49-F238E27FC236}">
              <a16:creationId xmlns:a16="http://schemas.microsoft.com/office/drawing/2014/main" id="{00000000-0008-0000-0000-000002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3" name="Text Box 27">
          <a:extLst>
            <a:ext uri="{FF2B5EF4-FFF2-40B4-BE49-F238E27FC236}">
              <a16:creationId xmlns:a16="http://schemas.microsoft.com/office/drawing/2014/main" id="{00000000-0008-0000-0000-000003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4" name="Text Box 28">
          <a:extLst>
            <a:ext uri="{FF2B5EF4-FFF2-40B4-BE49-F238E27FC236}">
              <a16:creationId xmlns:a16="http://schemas.microsoft.com/office/drawing/2014/main" id="{00000000-0008-0000-0000-000004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10</xdr:col>
      <xdr:colOff>133350</xdr:colOff>
      <xdr:row>4</xdr:row>
      <xdr:rowOff>152399</xdr:rowOff>
    </xdr:from>
    <xdr:to>
      <xdr:col>25</xdr:col>
      <xdr:colOff>47108</xdr:colOff>
      <xdr:row>6</xdr:row>
      <xdr:rowOff>31749</xdr:rowOff>
    </xdr:to>
    <xdr:sp macro="" textlink="">
      <xdr:nvSpPr>
        <xdr:cNvPr id="11" name="AutoShape 18">
          <a:extLst>
            <a:ext uri="{FF2B5EF4-FFF2-40B4-BE49-F238E27FC236}">
              <a16:creationId xmlns:a16="http://schemas.microsoft.com/office/drawing/2014/main" id="{00000000-0008-0000-0000-00000B000000}"/>
            </a:ext>
          </a:extLst>
        </xdr:cNvPr>
        <xdr:cNvSpPr>
          <a:spLocks noChangeArrowheads="1"/>
        </xdr:cNvSpPr>
      </xdr:nvSpPr>
      <xdr:spPr bwMode="auto">
        <a:xfrm>
          <a:off x="1701800" y="863599"/>
          <a:ext cx="2104508" cy="234950"/>
        </a:xfrm>
        <a:prstGeom prst="wedgeRoundRectCallout">
          <a:avLst>
            <a:gd name="adj1" fmla="val 59157"/>
            <a:gd name="adj2" fmla="val 4666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公募期間内であることを確認</a:t>
          </a:r>
          <a:endParaRPr kumimoji="0" lang="ja-JP" altLang="en-US" sz="900" b="0" i="0" u="none" strike="noStrike" kern="0" cap="none" spc="0" normalizeH="0" baseline="0" noProof="0">
            <a:ln>
              <a:noFill/>
            </a:ln>
            <a:solidFill>
              <a:sysClr val="windowText" lastClr="000000"/>
            </a:solidFill>
            <a:effectLst/>
            <a:uLnTx/>
            <a:uFillTx/>
          </a:endParaRPr>
        </a:p>
      </xdr:txBody>
    </xdr:sp>
    <xdr:clientData/>
  </xdr:twoCellAnchor>
  <xdr:twoCellAnchor>
    <xdr:from>
      <xdr:col>2</xdr:col>
      <xdr:colOff>114300</xdr:colOff>
      <xdr:row>6</xdr:row>
      <xdr:rowOff>85725</xdr:rowOff>
    </xdr:from>
    <xdr:to>
      <xdr:col>16</xdr:col>
      <xdr:colOff>17859</xdr:colOff>
      <xdr:row>8</xdr:row>
      <xdr:rowOff>152400</xdr:rowOff>
    </xdr:to>
    <xdr:sp macro="" textlink="">
      <xdr:nvSpPr>
        <xdr:cNvPr id="12" name="AutoShape 68">
          <a:extLst>
            <a:ext uri="{FF2B5EF4-FFF2-40B4-BE49-F238E27FC236}">
              <a16:creationId xmlns:a16="http://schemas.microsoft.com/office/drawing/2014/main" id="{00000000-0008-0000-0000-00000C000000}"/>
            </a:ext>
          </a:extLst>
        </xdr:cNvPr>
        <xdr:cNvSpPr>
          <a:spLocks noChangeArrowheads="1"/>
        </xdr:cNvSpPr>
      </xdr:nvSpPr>
      <xdr:spPr bwMode="auto">
        <a:xfrm>
          <a:off x="514350" y="1152525"/>
          <a:ext cx="1948259" cy="422275"/>
        </a:xfrm>
        <a:prstGeom prst="wedgeRoundRectCallout">
          <a:avLst>
            <a:gd name="adj1" fmla="val -14789"/>
            <a:gd name="adj2" fmla="val 1243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申請者が複数の場合は、</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複数申請用シートに記入してください</a:t>
          </a:r>
        </a:p>
      </xdr:txBody>
    </xdr:sp>
    <xdr:clientData/>
  </xdr:twoCellAnchor>
  <xdr:twoCellAnchor>
    <xdr:from>
      <xdr:col>18</xdr:col>
      <xdr:colOff>0</xdr:colOff>
      <xdr:row>0</xdr:row>
      <xdr:rowOff>82550</xdr:rowOff>
    </xdr:from>
    <xdr:to>
      <xdr:col>22</xdr:col>
      <xdr:colOff>41296</xdr:colOff>
      <xdr:row>1</xdr:row>
      <xdr:rowOff>170053</xdr:rowOff>
    </xdr:to>
    <xdr:sp macro="" textlink="">
      <xdr:nvSpPr>
        <xdr:cNvPr id="22" name="AutoShape 68">
          <a:extLst>
            <a:ext uri="{FF2B5EF4-FFF2-40B4-BE49-F238E27FC236}">
              <a16:creationId xmlns:a16="http://schemas.microsoft.com/office/drawing/2014/main" id="{00000000-0008-0000-0000-000016000000}"/>
            </a:ext>
          </a:extLst>
        </xdr:cNvPr>
        <xdr:cNvSpPr>
          <a:spLocks noChangeArrowheads="1"/>
        </xdr:cNvSpPr>
      </xdr:nvSpPr>
      <xdr:spPr bwMode="auto">
        <a:xfrm>
          <a:off x="2736850" y="82550"/>
          <a:ext cx="625496" cy="265303"/>
        </a:xfrm>
        <a:prstGeom prst="wedgeRoundRectCallout">
          <a:avLst>
            <a:gd name="adj1" fmla="val -14789"/>
            <a:gd name="adj2" fmla="val 1243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69</xdr:row>
      <xdr:rowOff>0</xdr:rowOff>
    </xdr:from>
    <xdr:to>
      <xdr:col>44</xdr:col>
      <xdr:colOff>3174</xdr:colOff>
      <xdr:row>69</xdr:row>
      <xdr:rowOff>172830</xdr:rowOff>
    </xdr:to>
    <xdr:sp macro="" textlink="">
      <xdr:nvSpPr>
        <xdr:cNvPr id="61" name="AutoShape 26">
          <a:extLst>
            <a:ext uri="{FF2B5EF4-FFF2-40B4-BE49-F238E27FC236}">
              <a16:creationId xmlns:a16="http://schemas.microsoft.com/office/drawing/2014/main" id="{00000000-0008-0000-0500-00003D000000}"/>
            </a:ext>
          </a:extLst>
        </xdr:cNvPr>
        <xdr:cNvSpPr>
          <a:spLocks noChangeArrowheads="1"/>
        </xdr:cNvSpPr>
      </xdr:nvSpPr>
      <xdr:spPr bwMode="auto">
        <a:xfrm>
          <a:off x="2209800" y="10636250"/>
          <a:ext cx="4378324" cy="172830"/>
        </a:xfrm>
        <a:prstGeom prst="roundRect">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公募説明会資料の別表１を参照、入力</a:t>
          </a:r>
          <a:endParaRPr kumimoji="0" lang="en-US" altLang="ja-JP"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7</xdr:col>
          <xdr:colOff>133350</xdr:colOff>
          <xdr:row>229</xdr:row>
          <xdr:rowOff>222250</xdr:rowOff>
        </xdr:from>
        <xdr:to>
          <xdr:col>9</xdr:col>
          <xdr:colOff>31750</xdr:colOff>
          <xdr:row>231</xdr:row>
          <xdr:rowOff>50800</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02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230</xdr:row>
          <xdr:rowOff>152400</xdr:rowOff>
        </xdr:from>
        <xdr:to>
          <xdr:col>9</xdr:col>
          <xdr:colOff>31750</xdr:colOff>
          <xdr:row>232</xdr:row>
          <xdr:rowOff>31750</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0200-00000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231</xdr:row>
          <xdr:rowOff>152400</xdr:rowOff>
        </xdr:from>
        <xdr:to>
          <xdr:col>9</xdr:col>
          <xdr:colOff>31750</xdr:colOff>
          <xdr:row>233</xdr:row>
          <xdr:rowOff>31750</xdr:rowOff>
        </xdr:to>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0200-00000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232</xdr:row>
          <xdr:rowOff>152400</xdr:rowOff>
        </xdr:from>
        <xdr:to>
          <xdr:col>9</xdr:col>
          <xdr:colOff>31750</xdr:colOff>
          <xdr:row>234</xdr:row>
          <xdr:rowOff>31750</xdr:rowOff>
        </xdr:to>
        <xdr:sp macro="" textlink="">
          <xdr:nvSpPr>
            <xdr:cNvPr id="21508" name="Check Box 4" hidden="1">
              <a:extLst>
                <a:ext uri="{63B3BB69-23CF-44E3-9099-C40C66FF867C}">
                  <a14:compatExt spid="_x0000_s21508"/>
                </a:ext>
                <a:ext uri="{FF2B5EF4-FFF2-40B4-BE49-F238E27FC236}">
                  <a16:creationId xmlns:a16="http://schemas.microsoft.com/office/drawing/2014/main" id="{00000000-0008-0000-0200-00000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249</xdr:row>
          <xdr:rowOff>57150</xdr:rowOff>
        </xdr:from>
        <xdr:to>
          <xdr:col>4</xdr:col>
          <xdr:colOff>31750</xdr:colOff>
          <xdr:row>250</xdr:row>
          <xdr:rowOff>127000</xdr:rowOff>
        </xdr:to>
        <xdr:sp macro="" textlink="">
          <xdr:nvSpPr>
            <xdr:cNvPr id="21509" name="Check Box 5" hidden="1">
              <a:extLst>
                <a:ext uri="{63B3BB69-23CF-44E3-9099-C40C66FF867C}">
                  <a14:compatExt spid="_x0000_s21509"/>
                </a:ext>
                <a:ext uri="{FF2B5EF4-FFF2-40B4-BE49-F238E27FC236}">
                  <a16:creationId xmlns:a16="http://schemas.microsoft.com/office/drawing/2014/main" id="{00000000-0008-0000-0200-00000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255</xdr:row>
          <xdr:rowOff>57150</xdr:rowOff>
        </xdr:from>
        <xdr:to>
          <xdr:col>4</xdr:col>
          <xdr:colOff>31750</xdr:colOff>
          <xdr:row>256</xdr:row>
          <xdr:rowOff>127000</xdr:rowOff>
        </xdr:to>
        <xdr:sp macro="" textlink="">
          <xdr:nvSpPr>
            <xdr:cNvPr id="21510" name="Check Box 6" hidden="1">
              <a:extLst>
                <a:ext uri="{63B3BB69-23CF-44E3-9099-C40C66FF867C}">
                  <a14:compatExt spid="_x0000_s21510"/>
                </a:ext>
                <a:ext uri="{FF2B5EF4-FFF2-40B4-BE49-F238E27FC236}">
                  <a16:creationId xmlns:a16="http://schemas.microsoft.com/office/drawing/2014/main" id="{00000000-0008-0000-0200-00000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104</xdr:row>
          <xdr:rowOff>38100</xdr:rowOff>
        </xdr:from>
        <xdr:to>
          <xdr:col>6</xdr:col>
          <xdr:colOff>69850</xdr:colOff>
          <xdr:row>104</xdr:row>
          <xdr:rowOff>298450</xdr:rowOff>
        </xdr:to>
        <xdr:sp macro="" textlink="">
          <xdr:nvSpPr>
            <xdr:cNvPr id="21511" name="Check Box 7" hidden="1">
              <a:extLst>
                <a:ext uri="{63B3BB69-23CF-44E3-9099-C40C66FF867C}">
                  <a14:compatExt spid="_x0000_s21511"/>
                </a:ext>
                <a:ext uri="{FF2B5EF4-FFF2-40B4-BE49-F238E27FC236}">
                  <a16:creationId xmlns:a16="http://schemas.microsoft.com/office/drawing/2014/main" id="{00000000-0008-0000-0200-00000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106</xdr:row>
          <xdr:rowOff>38100</xdr:rowOff>
        </xdr:from>
        <xdr:to>
          <xdr:col>6</xdr:col>
          <xdr:colOff>69850</xdr:colOff>
          <xdr:row>106</xdr:row>
          <xdr:rowOff>298450</xdr:rowOff>
        </xdr:to>
        <xdr:sp macro="" textlink="">
          <xdr:nvSpPr>
            <xdr:cNvPr id="21512" name="Check Box 8" hidden="1">
              <a:extLst>
                <a:ext uri="{63B3BB69-23CF-44E3-9099-C40C66FF867C}">
                  <a14:compatExt spid="_x0000_s21512"/>
                </a:ext>
                <a:ext uri="{FF2B5EF4-FFF2-40B4-BE49-F238E27FC236}">
                  <a16:creationId xmlns:a16="http://schemas.microsoft.com/office/drawing/2014/main" id="{00000000-0008-0000-0200-00000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42</xdr:row>
          <xdr:rowOff>69850</xdr:rowOff>
        </xdr:from>
        <xdr:to>
          <xdr:col>14</xdr:col>
          <xdr:colOff>133350</xdr:colOff>
          <xdr:row>43</xdr:row>
          <xdr:rowOff>165100</xdr:rowOff>
        </xdr:to>
        <xdr:sp macro="" textlink="">
          <xdr:nvSpPr>
            <xdr:cNvPr id="21513" name="Check Box 9" hidden="1">
              <a:extLst>
                <a:ext uri="{63B3BB69-23CF-44E3-9099-C40C66FF867C}">
                  <a14:compatExt spid="_x0000_s21513"/>
                </a:ext>
                <a:ext uri="{FF2B5EF4-FFF2-40B4-BE49-F238E27FC236}">
                  <a16:creationId xmlns:a16="http://schemas.microsoft.com/office/drawing/2014/main" id="{00000000-0008-0000-0200-00000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57150</xdr:colOff>
          <xdr:row>42</xdr:row>
          <xdr:rowOff>69850</xdr:rowOff>
        </xdr:from>
        <xdr:to>
          <xdr:col>22</xdr:col>
          <xdr:colOff>12700</xdr:colOff>
          <xdr:row>43</xdr:row>
          <xdr:rowOff>165100</xdr:rowOff>
        </xdr:to>
        <xdr:sp macro="" textlink="">
          <xdr:nvSpPr>
            <xdr:cNvPr id="21514" name="Check Box 10" hidden="1">
              <a:extLst>
                <a:ext uri="{63B3BB69-23CF-44E3-9099-C40C66FF867C}">
                  <a14:compatExt spid="_x0000_s21514"/>
                </a:ext>
                <a:ext uri="{FF2B5EF4-FFF2-40B4-BE49-F238E27FC236}">
                  <a16:creationId xmlns:a16="http://schemas.microsoft.com/office/drawing/2014/main" id="{00000000-0008-0000-0200-00000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114300</xdr:colOff>
          <xdr:row>42</xdr:row>
          <xdr:rowOff>69850</xdr:rowOff>
        </xdr:from>
        <xdr:to>
          <xdr:col>26</xdr:col>
          <xdr:colOff>50800</xdr:colOff>
          <xdr:row>43</xdr:row>
          <xdr:rowOff>165100</xdr:rowOff>
        </xdr:to>
        <xdr:sp macro="" textlink="">
          <xdr:nvSpPr>
            <xdr:cNvPr id="21515" name="Check Box 11" hidden="1">
              <a:extLst>
                <a:ext uri="{63B3BB69-23CF-44E3-9099-C40C66FF867C}">
                  <a14:compatExt spid="_x0000_s21515"/>
                </a:ext>
                <a:ext uri="{FF2B5EF4-FFF2-40B4-BE49-F238E27FC236}">
                  <a16:creationId xmlns:a16="http://schemas.microsoft.com/office/drawing/2014/main" id="{00000000-0008-0000-0200-00000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31750</xdr:colOff>
          <xdr:row>42</xdr:row>
          <xdr:rowOff>69850</xdr:rowOff>
        </xdr:from>
        <xdr:to>
          <xdr:col>29</xdr:col>
          <xdr:colOff>127000</xdr:colOff>
          <xdr:row>43</xdr:row>
          <xdr:rowOff>165100</xdr:rowOff>
        </xdr:to>
        <xdr:sp macro="" textlink="">
          <xdr:nvSpPr>
            <xdr:cNvPr id="21516" name="Check Box 12" hidden="1">
              <a:extLst>
                <a:ext uri="{63B3BB69-23CF-44E3-9099-C40C66FF867C}">
                  <a14:compatExt spid="_x0000_s21516"/>
                </a:ext>
                <a:ext uri="{FF2B5EF4-FFF2-40B4-BE49-F238E27FC236}">
                  <a16:creationId xmlns:a16="http://schemas.microsoft.com/office/drawing/2014/main" id="{00000000-0008-0000-0200-00000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127000</xdr:colOff>
          <xdr:row>44</xdr:row>
          <xdr:rowOff>19050</xdr:rowOff>
        </xdr:from>
        <xdr:to>
          <xdr:col>17</xdr:col>
          <xdr:colOff>57150</xdr:colOff>
          <xdr:row>45</xdr:row>
          <xdr:rowOff>107950</xdr:rowOff>
        </xdr:to>
        <xdr:sp macro="" textlink="">
          <xdr:nvSpPr>
            <xdr:cNvPr id="21517" name="Check Box 13" hidden="1">
              <a:extLst>
                <a:ext uri="{63B3BB69-23CF-44E3-9099-C40C66FF867C}">
                  <a14:compatExt spid="_x0000_s21517"/>
                </a:ext>
                <a:ext uri="{FF2B5EF4-FFF2-40B4-BE49-F238E27FC236}">
                  <a16:creationId xmlns:a16="http://schemas.microsoft.com/office/drawing/2014/main" id="{00000000-0008-0000-0200-00000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257</xdr:row>
          <xdr:rowOff>69850</xdr:rowOff>
        </xdr:from>
        <xdr:to>
          <xdr:col>4</xdr:col>
          <xdr:colOff>31750</xdr:colOff>
          <xdr:row>258</xdr:row>
          <xdr:rowOff>107950</xdr:rowOff>
        </xdr:to>
        <xdr:sp macro="" textlink="">
          <xdr:nvSpPr>
            <xdr:cNvPr id="21518" name="Check Box 14" hidden="1">
              <a:extLst>
                <a:ext uri="{63B3BB69-23CF-44E3-9099-C40C66FF867C}">
                  <a14:compatExt spid="_x0000_s21518"/>
                </a:ext>
                <a:ext uri="{FF2B5EF4-FFF2-40B4-BE49-F238E27FC236}">
                  <a16:creationId xmlns:a16="http://schemas.microsoft.com/office/drawing/2014/main" id="{00000000-0008-0000-0200-00000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105</xdr:row>
          <xdr:rowOff>222250</xdr:rowOff>
        </xdr:from>
        <xdr:to>
          <xdr:col>6</xdr:col>
          <xdr:colOff>69850</xdr:colOff>
          <xdr:row>105</xdr:row>
          <xdr:rowOff>488950</xdr:rowOff>
        </xdr:to>
        <xdr:sp macro="" textlink="">
          <xdr:nvSpPr>
            <xdr:cNvPr id="21519" name="Check Box 15" hidden="1">
              <a:extLst>
                <a:ext uri="{63B3BB69-23CF-44E3-9099-C40C66FF867C}">
                  <a14:compatExt spid="_x0000_s21519"/>
                </a:ext>
                <a:ext uri="{FF2B5EF4-FFF2-40B4-BE49-F238E27FC236}">
                  <a16:creationId xmlns:a16="http://schemas.microsoft.com/office/drawing/2014/main" id="{00000000-0008-0000-0200-00000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34</xdr:col>
      <xdr:colOff>16865</xdr:colOff>
      <xdr:row>7</xdr:row>
      <xdr:rowOff>152400</xdr:rowOff>
    </xdr:from>
    <xdr:ext cx="1038351" cy="229225"/>
    <xdr:sp macro="" textlink="">
      <xdr:nvSpPr>
        <xdr:cNvPr id="2" name="角丸四角形 16">
          <a:extLst>
            <a:ext uri="{FF2B5EF4-FFF2-40B4-BE49-F238E27FC236}">
              <a16:creationId xmlns:a16="http://schemas.microsoft.com/office/drawing/2014/main" id="{00000000-0008-0000-0500-000002000000}"/>
            </a:ext>
          </a:extLst>
        </xdr:cNvPr>
        <xdr:cNvSpPr/>
      </xdr:nvSpPr>
      <xdr:spPr bwMode="auto">
        <a:xfrm>
          <a:off x="5141315" y="1352550"/>
          <a:ext cx="1038351" cy="22922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都道府県から記入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oneCellAnchor>
  <xdr:oneCellAnchor>
    <xdr:from>
      <xdr:col>32</xdr:col>
      <xdr:colOff>17958</xdr:colOff>
      <xdr:row>9</xdr:row>
      <xdr:rowOff>47108</xdr:rowOff>
    </xdr:from>
    <xdr:ext cx="1338883" cy="212625"/>
    <xdr:sp macro="" textlink="">
      <xdr:nvSpPr>
        <xdr:cNvPr id="3" name="角丸四角形 18">
          <a:extLst>
            <a:ext uri="{FF2B5EF4-FFF2-40B4-BE49-F238E27FC236}">
              <a16:creationId xmlns:a16="http://schemas.microsoft.com/office/drawing/2014/main" id="{00000000-0008-0000-0500-000003000000}"/>
            </a:ext>
          </a:extLst>
        </xdr:cNvPr>
        <xdr:cNvSpPr/>
      </xdr:nvSpPr>
      <xdr:spPr bwMode="auto">
        <a:xfrm>
          <a:off x="4831258" y="1774308"/>
          <a:ext cx="1338883" cy="21262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○○線、○○駅等を記入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oneCellAnchor>
  <xdr:oneCellAnchor>
    <xdr:from>
      <xdr:col>30</xdr:col>
      <xdr:colOff>104775</xdr:colOff>
      <xdr:row>11</xdr:row>
      <xdr:rowOff>45513</xdr:rowOff>
    </xdr:from>
    <xdr:ext cx="1591791" cy="207870"/>
    <xdr:sp macro="" textlink="">
      <xdr:nvSpPr>
        <xdr:cNvPr id="4" name="角丸四角形 19">
          <a:extLst>
            <a:ext uri="{FF2B5EF4-FFF2-40B4-BE49-F238E27FC236}">
              <a16:creationId xmlns:a16="http://schemas.microsoft.com/office/drawing/2014/main" id="{00000000-0008-0000-0500-000004000000}"/>
            </a:ext>
          </a:extLst>
        </xdr:cNvPr>
        <xdr:cNvSpPr/>
      </xdr:nvSpPr>
      <xdr:spPr bwMode="auto">
        <a:xfrm>
          <a:off x="4587875" y="2128313"/>
          <a:ext cx="1591791" cy="20787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○○㈱、○○工場等を記入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oneCellAnchor>
  <xdr:twoCellAnchor>
    <xdr:from>
      <xdr:col>21</xdr:col>
      <xdr:colOff>57150</xdr:colOff>
      <xdr:row>39</xdr:row>
      <xdr:rowOff>152400</xdr:rowOff>
    </xdr:from>
    <xdr:to>
      <xdr:col>30</xdr:col>
      <xdr:colOff>125586</xdr:colOff>
      <xdr:row>41</xdr:row>
      <xdr:rowOff>16809</xdr:rowOff>
    </xdr:to>
    <xdr:sp macro="" textlink="">
      <xdr:nvSpPr>
        <xdr:cNvPr id="5" name="AutoShape 79">
          <a:extLst>
            <a:ext uri="{FF2B5EF4-FFF2-40B4-BE49-F238E27FC236}">
              <a16:creationId xmlns:a16="http://schemas.microsoft.com/office/drawing/2014/main" id="{00000000-0008-0000-0500-000005000000}"/>
            </a:ext>
          </a:extLst>
        </xdr:cNvPr>
        <xdr:cNvSpPr>
          <a:spLocks noChangeArrowheads="1"/>
        </xdr:cNvSpPr>
      </xdr:nvSpPr>
      <xdr:spPr bwMode="auto">
        <a:xfrm>
          <a:off x="3225800" y="7105650"/>
          <a:ext cx="1382886" cy="207309"/>
        </a:xfrm>
        <a:prstGeom prst="wedgeRoundRectCallout">
          <a:avLst>
            <a:gd name="adj1" fmla="val -48592"/>
            <a:gd name="adj2" fmla="val 11905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該当する項目にチェック</a:t>
          </a:r>
          <a:endParaRPr kumimoji="0" lang="ja-JP" altLang="en-US" sz="900" b="0" i="0" u="none" strike="noStrike" kern="0" cap="none" spc="0" normalizeH="0" baseline="0" noProof="0">
            <a:ln>
              <a:noFill/>
            </a:ln>
            <a:solidFill>
              <a:sysClr val="windowText" lastClr="000000"/>
            </a:solidFill>
            <a:effectLst/>
            <a:uLnTx/>
            <a:uFillTx/>
          </a:endParaRPr>
        </a:p>
      </xdr:txBody>
    </xdr:sp>
    <xdr:clientData/>
  </xdr:twoCellAnchor>
  <xdr:twoCellAnchor>
    <xdr:from>
      <xdr:col>30</xdr:col>
      <xdr:colOff>95250</xdr:colOff>
      <xdr:row>47</xdr:row>
      <xdr:rowOff>19050</xdr:rowOff>
    </xdr:from>
    <xdr:to>
      <xdr:col>43</xdr:col>
      <xdr:colOff>76039</xdr:colOff>
      <xdr:row>48</xdr:row>
      <xdr:rowOff>101600</xdr:rowOff>
    </xdr:to>
    <xdr:sp macro="" textlink="">
      <xdr:nvSpPr>
        <xdr:cNvPr id="6" name="AutoShape 134">
          <a:extLst>
            <a:ext uri="{FF2B5EF4-FFF2-40B4-BE49-F238E27FC236}">
              <a16:creationId xmlns:a16="http://schemas.microsoft.com/office/drawing/2014/main" id="{00000000-0008-0000-0500-000006000000}"/>
            </a:ext>
          </a:extLst>
        </xdr:cNvPr>
        <xdr:cNvSpPr>
          <a:spLocks noChangeArrowheads="1"/>
        </xdr:cNvSpPr>
      </xdr:nvSpPr>
      <xdr:spPr bwMode="auto">
        <a:xfrm>
          <a:off x="4578350" y="8197850"/>
          <a:ext cx="1936589" cy="222250"/>
        </a:xfrm>
        <a:prstGeom prst="wedgeRoundRectCallout">
          <a:avLst>
            <a:gd name="adj1" fmla="val -55059"/>
            <a:gd name="adj2" fmla="val 448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共同申請の場合はそれぞれ記入</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20</xdr:col>
      <xdr:colOff>60325</xdr:colOff>
      <xdr:row>58</xdr:row>
      <xdr:rowOff>28575</xdr:rowOff>
    </xdr:from>
    <xdr:to>
      <xdr:col>41</xdr:col>
      <xdr:colOff>105708</xdr:colOff>
      <xdr:row>61</xdr:row>
      <xdr:rowOff>50800</xdr:rowOff>
    </xdr:to>
    <xdr:sp macro="" textlink="">
      <xdr:nvSpPr>
        <xdr:cNvPr id="7" name="角丸四角形 84">
          <a:extLst>
            <a:ext uri="{FF2B5EF4-FFF2-40B4-BE49-F238E27FC236}">
              <a16:creationId xmlns:a16="http://schemas.microsoft.com/office/drawing/2014/main" id="{00000000-0008-0000-0500-000007000000}"/>
            </a:ext>
          </a:extLst>
        </xdr:cNvPr>
        <xdr:cNvSpPr/>
      </xdr:nvSpPr>
      <xdr:spPr bwMode="auto">
        <a:xfrm>
          <a:off x="3089275" y="10017125"/>
          <a:ext cx="3163233" cy="53657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ts val="13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開始予定日は、補助事業の中で、最初に契約を締結する日、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eaLnBrk="1" fontAlgn="auto" latinLnBrk="0" hangingPunct="1">
            <a:lnSpc>
              <a:spcPts val="13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完了予定日は、補助事業の中で、最終支払を完了する日を記入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27</xdr:col>
      <xdr:colOff>63500</xdr:colOff>
      <xdr:row>74</xdr:row>
      <xdr:rowOff>34925</xdr:rowOff>
    </xdr:from>
    <xdr:to>
      <xdr:col>44</xdr:col>
      <xdr:colOff>11640</xdr:colOff>
      <xdr:row>75</xdr:row>
      <xdr:rowOff>36858</xdr:rowOff>
    </xdr:to>
    <xdr:sp macro="" textlink="">
      <xdr:nvSpPr>
        <xdr:cNvPr id="9" name="AutoShape 26">
          <a:extLst>
            <a:ext uri="{FF2B5EF4-FFF2-40B4-BE49-F238E27FC236}">
              <a16:creationId xmlns:a16="http://schemas.microsoft.com/office/drawing/2014/main" id="{00000000-0008-0000-0500-000009000000}"/>
            </a:ext>
          </a:extLst>
        </xdr:cNvPr>
        <xdr:cNvSpPr>
          <a:spLocks noChangeArrowheads="1"/>
        </xdr:cNvSpPr>
      </xdr:nvSpPr>
      <xdr:spPr bwMode="auto">
        <a:xfrm>
          <a:off x="4108450" y="11674475"/>
          <a:ext cx="2488140" cy="173383"/>
        </a:xfrm>
        <a:prstGeom prst="roundRect">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供給方式、供給状況をプルダウンから選択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2</xdr:col>
      <xdr:colOff>19050</xdr:colOff>
      <xdr:row>262</xdr:row>
      <xdr:rowOff>6350</xdr:rowOff>
    </xdr:from>
    <xdr:to>
      <xdr:col>42</xdr:col>
      <xdr:colOff>56924</xdr:colOff>
      <xdr:row>278</xdr:row>
      <xdr:rowOff>107949</xdr:rowOff>
    </xdr:to>
    <xdr:grpSp>
      <xdr:nvGrpSpPr>
        <xdr:cNvPr id="10" name="グループ化 9">
          <a:extLst>
            <a:ext uri="{FF2B5EF4-FFF2-40B4-BE49-F238E27FC236}">
              <a16:creationId xmlns:a16="http://schemas.microsoft.com/office/drawing/2014/main" id="{00000000-0008-0000-0500-00000A000000}"/>
            </a:ext>
          </a:extLst>
        </xdr:cNvPr>
        <xdr:cNvGrpSpPr/>
      </xdr:nvGrpSpPr>
      <xdr:grpSpPr>
        <a:xfrm>
          <a:off x="419100" y="47047150"/>
          <a:ext cx="5930674" cy="2336799"/>
          <a:chOff x="258535" y="46870202"/>
          <a:chExt cx="6643688" cy="2610971"/>
        </a:xfrm>
      </xdr:grpSpPr>
      <xdr:sp macro="" textlink="">
        <xdr:nvSpPr>
          <xdr:cNvPr id="11" name="角丸四角形 73">
            <a:extLst>
              <a:ext uri="{FF2B5EF4-FFF2-40B4-BE49-F238E27FC236}">
                <a16:creationId xmlns:a16="http://schemas.microsoft.com/office/drawing/2014/main" id="{00000000-0008-0000-0500-00000B000000}"/>
              </a:ext>
            </a:extLst>
          </xdr:cNvPr>
          <xdr:cNvSpPr/>
        </xdr:nvSpPr>
        <xdr:spPr bwMode="auto">
          <a:xfrm>
            <a:off x="258535" y="46870202"/>
            <a:ext cx="6643688" cy="2610971"/>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noAutofit/>
          </a:bodyPr>
          <a:lstStyle/>
          <a:p>
            <a:pPr marL="0" marR="0" lvl="0" indent="0" algn="ctr" defTabSz="914400" eaLnBrk="1" fontAlgn="auto" latinLnBrk="0" hangingPunct="1">
              <a:lnSpc>
                <a:spcPts val="1300"/>
              </a:lnSpc>
              <a:spcBef>
                <a:spcPts val="0"/>
              </a:spcBef>
              <a:spcAft>
                <a:spcPts val="0"/>
              </a:spcAft>
              <a:buClrTx/>
              <a:buSzTx/>
              <a:buFontTx/>
              <a:buNone/>
              <a:tabLst/>
              <a:defRPr/>
            </a:pPr>
            <a:endParaRPr kumimoji="1" lang="en-US" altLang="ja-JP" sz="14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eaLnBrk="1" fontAlgn="auto" latinLnBrk="0" hangingPunct="1">
              <a:lnSpc>
                <a:spcPts val="13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会社法上の会社以外の法人の資本金・売上高・経常利益の記入方法</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pic>
        <xdr:nvPicPr>
          <xdr:cNvPr id="12" name="図 11">
            <a:extLst>
              <a:ext uri="{FF2B5EF4-FFF2-40B4-BE49-F238E27FC236}">
                <a16:creationId xmlns:a16="http://schemas.microsoft.com/office/drawing/2014/main" id="{00000000-0008-0000-05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2349" y="47255168"/>
            <a:ext cx="6507615" cy="2172622"/>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4</xdr:col>
      <xdr:colOff>76200</xdr:colOff>
      <xdr:row>82</xdr:row>
      <xdr:rowOff>304800</xdr:rowOff>
    </xdr:from>
    <xdr:to>
      <xdr:col>35</xdr:col>
      <xdr:colOff>25400</xdr:colOff>
      <xdr:row>83</xdr:row>
      <xdr:rowOff>134007</xdr:rowOff>
    </xdr:to>
    <xdr:sp macro="" textlink="">
      <xdr:nvSpPr>
        <xdr:cNvPr id="13" name="AutoShape 26">
          <a:extLst>
            <a:ext uri="{FF2B5EF4-FFF2-40B4-BE49-F238E27FC236}">
              <a16:creationId xmlns:a16="http://schemas.microsoft.com/office/drawing/2014/main" id="{00000000-0008-0000-0500-00000D000000}"/>
            </a:ext>
          </a:extLst>
        </xdr:cNvPr>
        <xdr:cNvSpPr>
          <a:spLocks noChangeArrowheads="1"/>
        </xdr:cNvSpPr>
      </xdr:nvSpPr>
      <xdr:spPr bwMode="auto">
        <a:xfrm>
          <a:off x="768350" y="13360400"/>
          <a:ext cx="4527550" cy="172107"/>
        </a:xfrm>
        <a:prstGeom prst="roundRect">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低圧供給等の場合、本支管・引込管の管種をプルダウンから選択。中圧供給の場合は「－」を選択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19</xdr:col>
      <xdr:colOff>57150</xdr:colOff>
      <xdr:row>84</xdr:row>
      <xdr:rowOff>47625</xdr:rowOff>
    </xdr:from>
    <xdr:to>
      <xdr:col>43</xdr:col>
      <xdr:colOff>142569</xdr:colOff>
      <xdr:row>85</xdr:row>
      <xdr:rowOff>47625</xdr:rowOff>
    </xdr:to>
    <xdr:sp macro="" textlink="">
      <xdr:nvSpPr>
        <xdr:cNvPr id="14" name="AutoShape 26">
          <a:extLst>
            <a:ext uri="{FF2B5EF4-FFF2-40B4-BE49-F238E27FC236}">
              <a16:creationId xmlns:a16="http://schemas.microsoft.com/office/drawing/2014/main" id="{00000000-0008-0000-0500-00000E000000}"/>
            </a:ext>
          </a:extLst>
        </xdr:cNvPr>
        <xdr:cNvSpPr>
          <a:spLocks noChangeArrowheads="1"/>
        </xdr:cNvSpPr>
      </xdr:nvSpPr>
      <xdr:spPr bwMode="auto">
        <a:xfrm>
          <a:off x="2940050" y="13617575"/>
          <a:ext cx="3641419" cy="171450"/>
        </a:xfrm>
        <a:prstGeom prst="roundRect">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施設区分、協定の内容、締結状況をプルダウンから選択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30</xdr:col>
      <xdr:colOff>142875</xdr:colOff>
      <xdr:row>101</xdr:row>
      <xdr:rowOff>85725</xdr:rowOff>
    </xdr:from>
    <xdr:to>
      <xdr:col>41</xdr:col>
      <xdr:colOff>85669</xdr:colOff>
      <xdr:row>103</xdr:row>
      <xdr:rowOff>84220</xdr:rowOff>
    </xdr:to>
    <xdr:sp macro="" textlink="">
      <xdr:nvSpPr>
        <xdr:cNvPr id="15" name="AutoShape 79">
          <a:extLst>
            <a:ext uri="{FF2B5EF4-FFF2-40B4-BE49-F238E27FC236}">
              <a16:creationId xmlns:a16="http://schemas.microsoft.com/office/drawing/2014/main" id="{00000000-0008-0000-0500-00000F000000}"/>
            </a:ext>
          </a:extLst>
        </xdr:cNvPr>
        <xdr:cNvSpPr>
          <a:spLocks noChangeArrowheads="1"/>
        </xdr:cNvSpPr>
      </xdr:nvSpPr>
      <xdr:spPr bwMode="auto">
        <a:xfrm>
          <a:off x="4625975" y="16449675"/>
          <a:ext cx="1606494" cy="227095"/>
        </a:xfrm>
        <a:prstGeom prst="wedgeRoundRectCallout">
          <a:avLst>
            <a:gd name="adj1" fmla="val -56768"/>
            <a:gd name="adj2" fmla="val 14647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該当する項目にチェック</a:t>
          </a:r>
          <a:endParaRPr kumimoji="0" lang="ja-JP" altLang="en-US" sz="800" b="0" i="0" u="none" strike="noStrike" kern="0" cap="none" spc="0" normalizeH="0" baseline="0" noProof="0">
            <a:ln>
              <a:noFill/>
            </a:ln>
            <a:solidFill>
              <a:sysClr val="windowText" lastClr="000000"/>
            </a:solidFill>
            <a:effectLst/>
            <a:uLnTx/>
            <a:uFillTx/>
          </a:endParaRPr>
        </a:p>
      </xdr:txBody>
    </xdr:sp>
    <xdr:clientData/>
  </xdr:twoCellAnchor>
  <xdr:twoCellAnchor>
    <xdr:from>
      <xdr:col>14</xdr:col>
      <xdr:colOff>104775</xdr:colOff>
      <xdr:row>106</xdr:row>
      <xdr:rowOff>352425</xdr:rowOff>
    </xdr:from>
    <xdr:to>
      <xdr:col>44</xdr:col>
      <xdr:colOff>126034</xdr:colOff>
      <xdr:row>110</xdr:row>
      <xdr:rowOff>49281</xdr:rowOff>
    </xdr:to>
    <xdr:sp macro="" textlink="">
      <xdr:nvSpPr>
        <xdr:cNvPr id="16" name="AutoShape 79">
          <a:extLst>
            <a:ext uri="{FF2B5EF4-FFF2-40B4-BE49-F238E27FC236}">
              <a16:creationId xmlns:a16="http://schemas.microsoft.com/office/drawing/2014/main" id="{00000000-0008-0000-0500-000010000000}"/>
            </a:ext>
          </a:extLst>
        </xdr:cNvPr>
        <xdr:cNvSpPr>
          <a:spLocks noChangeArrowheads="1"/>
        </xdr:cNvSpPr>
      </xdr:nvSpPr>
      <xdr:spPr bwMode="auto">
        <a:xfrm>
          <a:off x="2219325" y="18364200"/>
          <a:ext cx="4364659" cy="516006"/>
        </a:xfrm>
        <a:prstGeom prst="wedgeRoundRectCallout">
          <a:avLst>
            <a:gd name="adj1" fmla="val -40565"/>
            <a:gd name="adj2" fmla="val 107198"/>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0" tIns="0" rIns="0" bIns="0" anchor="ctr" upright="1"/>
        <a:lstStyle/>
        <a:p>
          <a:pPr rtl="0" eaLnBrk="1" fontAlgn="auto" latinLnBrk="0" hangingPunct="1"/>
          <a:r>
            <a:rPr lang="ja-JP" altLang="en-US" sz="800" b="0" i="0" baseline="0">
              <a:solidFill>
                <a:srgbClr val="FF0000"/>
              </a:solidFill>
              <a:effectLst/>
              <a:latin typeface="ＭＳ Ｐゴシック" panose="020B0600070205080204" pitchFamily="50" charset="-128"/>
              <a:ea typeface="ＭＳ Ｐゴシック" panose="020B0600070205080204" pitchFamily="50" charset="-128"/>
              <a:cs typeface="+mn-cs"/>
            </a:rPr>
            <a:t>導入設備が</a:t>
          </a:r>
          <a:r>
            <a:rPr lang="en-US" altLang="ja-JP" sz="800" b="0" i="0" baseline="0">
              <a:solidFill>
                <a:srgbClr val="FF0000"/>
              </a:solidFill>
              <a:effectLst/>
              <a:latin typeface="ＭＳ Ｐゴシック" panose="020B0600070205080204" pitchFamily="50" charset="-128"/>
              <a:ea typeface="ＭＳ Ｐゴシック" panose="020B0600070205080204" pitchFamily="50" charset="-128"/>
              <a:cs typeface="+mn-cs"/>
            </a:rPr>
            <a:t>CGS</a:t>
          </a:r>
          <a:r>
            <a:rPr lang="ja-JP" altLang="en-US" sz="800" b="0" i="0" baseline="0">
              <a:solidFill>
                <a:srgbClr val="FF0000"/>
              </a:solidFill>
              <a:effectLst/>
              <a:latin typeface="ＭＳ Ｐゴシック" panose="020B0600070205080204" pitchFamily="50" charset="-128"/>
              <a:ea typeface="ＭＳ Ｐゴシック" panose="020B0600070205080204" pitchFamily="50" charset="-128"/>
              <a:cs typeface="+mn-cs"/>
            </a:rPr>
            <a:t>、または</a:t>
          </a:r>
          <a:r>
            <a:rPr lang="en-US" altLang="ja-JP" sz="800" b="0" i="0" baseline="0">
              <a:solidFill>
                <a:srgbClr val="FF0000"/>
              </a:solidFill>
              <a:effectLst/>
              <a:latin typeface="ＭＳ Ｐゴシック" panose="020B0600070205080204" pitchFamily="50" charset="-128"/>
              <a:ea typeface="ＭＳ Ｐゴシック" panose="020B0600070205080204" pitchFamily="50" charset="-128"/>
              <a:cs typeface="+mn-cs"/>
            </a:rPr>
            <a:t>CGS+GHP</a:t>
          </a:r>
          <a:r>
            <a:rPr lang="ja-JP" altLang="en-US" sz="800" b="0" i="0" baseline="0">
              <a:solidFill>
                <a:srgbClr val="FF0000"/>
              </a:solidFill>
              <a:effectLst/>
              <a:latin typeface="ＭＳ Ｐゴシック" panose="020B0600070205080204" pitchFamily="50" charset="-128"/>
              <a:ea typeface="ＭＳ Ｐゴシック" panose="020B0600070205080204" pitchFamily="50" charset="-128"/>
              <a:cs typeface="+mn-cs"/>
            </a:rPr>
            <a:t>（</a:t>
          </a:r>
          <a:r>
            <a:rPr lang="en-US" altLang="ja-JP" sz="800" b="0" i="0" baseline="0">
              <a:solidFill>
                <a:srgbClr val="FF0000"/>
              </a:solidFill>
              <a:effectLst/>
              <a:latin typeface="ＭＳ Ｐゴシック" panose="020B0600070205080204" pitchFamily="50" charset="-128"/>
              <a:ea typeface="ＭＳ Ｐゴシック" panose="020B0600070205080204" pitchFamily="50" charset="-128"/>
              <a:cs typeface="+mn-cs"/>
            </a:rPr>
            <a:t>GHP</a:t>
          </a:r>
          <a:r>
            <a:rPr lang="ja-JP" altLang="en-US" sz="800" b="0" i="0" baseline="0">
              <a:solidFill>
                <a:srgbClr val="FF0000"/>
              </a:solidFill>
              <a:effectLst/>
              <a:latin typeface="ＭＳ Ｐゴシック" panose="020B0600070205080204" pitchFamily="50" charset="-128"/>
              <a:ea typeface="ＭＳ Ｐゴシック" panose="020B0600070205080204" pitchFamily="50" charset="-128"/>
              <a:cs typeface="+mn-cs"/>
            </a:rPr>
            <a:t>以外にも給電）の場合、別紙</a:t>
          </a:r>
          <a:r>
            <a:rPr lang="en-US" altLang="ja-JP" sz="800" b="0" i="0" baseline="0">
              <a:solidFill>
                <a:srgbClr val="FF0000"/>
              </a:solidFill>
              <a:effectLst/>
              <a:latin typeface="ＭＳ Ｐゴシック" panose="020B0600070205080204" pitchFamily="50" charset="-128"/>
              <a:ea typeface="ＭＳ Ｐゴシック" panose="020B0600070205080204" pitchFamily="50" charset="-128"/>
              <a:cs typeface="+mn-cs"/>
            </a:rPr>
            <a:t>6-1</a:t>
          </a:r>
          <a:r>
            <a:rPr lang="ja-JP" altLang="en-US" sz="800" b="0" i="0" baseline="0">
              <a:solidFill>
                <a:srgbClr val="FF0000"/>
              </a:solidFill>
              <a:effectLst/>
              <a:latin typeface="ＭＳ Ｐゴシック" panose="020B0600070205080204" pitchFamily="50" charset="-128"/>
              <a:ea typeface="ＭＳ Ｐゴシック" panose="020B0600070205080204" pitchFamily="50" charset="-128"/>
              <a:cs typeface="+mn-cs"/>
            </a:rPr>
            <a:t>計算シート㊴の数値を転記。</a:t>
          </a:r>
          <a:r>
            <a:rPr lang="en-US" altLang="ja-JP" sz="800" b="0" i="0" baseline="0">
              <a:solidFill>
                <a:srgbClr val="FF0000"/>
              </a:solidFill>
              <a:effectLst/>
              <a:latin typeface="ＭＳ Ｐゴシック" panose="020B0600070205080204" pitchFamily="50" charset="-128"/>
              <a:ea typeface="ＭＳ Ｐゴシック" panose="020B0600070205080204" pitchFamily="50" charset="-128"/>
              <a:cs typeface="+mn-cs"/>
            </a:rPr>
            <a:t>GHP</a:t>
          </a:r>
          <a:r>
            <a:rPr lang="ja-JP" altLang="en-US" sz="800" b="0" i="0" baseline="0">
              <a:solidFill>
                <a:srgbClr val="FF0000"/>
              </a:solidFill>
              <a:effectLst/>
              <a:latin typeface="ＭＳ Ｐゴシック" panose="020B0600070205080204" pitchFamily="50" charset="-128"/>
              <a:ea typeface="ＭＳ Ｐゴシック" panose="020B0600070205080204" pitchFamily="50" charset="-128"/>
              <a:cs typeface="+mn-cs"/>
            </a:rPr>
            <a:t>、または</a:t>
          </a:r>
          <a:r>
            <a:rPr lang="en-US" altLang="ja-JP" sz="800" b="0" i="0" baseline="0">
              <a:solidFill>
                <a:srgbClr val="FF0000"/>
              </a:solidFill>
              <a:effectLst/>
              <a:latin typeface="ＭＳ Ｐゴシック" panose="020B0600070205080204" pitchFamily="50" charset="-128"/>
              <a:ea typeface="ＭＳ Ｐゴシック" panose="020B0600070205080204" pitchFamily="50" charset="-128"/>
              <a:cs typeface="+mn-cs"/>
            </a:rPr>
            <a:t>CGS+GHP(GHP</a:t>
          </a:r>
          <a:r>
            <a:rPr lang="ja-JP" altLang="en-US" sz="800" b="0" i="0" baseline="0">
              <a:solidFill>
                <a:srgbClr val="FF0000"/>
              </a:solidFill>
              <a:effectLst/>
              <a:latin typeface="ＭＳ Ｐゴシック" panose="020B0600070205080204" pitchFamily="50" charset="-128"/>
              <a:ea typeface="ＭＳ Ｐゴシック" panose="020B0600070205080204" pitchFamily="50" charset="-128"/>
              <a:cs typeface="+mn-cs"/>
            </a:rPr>
            <a:t>のみ給電</a:t>
          </a:r>
          <a:r>
            <a:rPr lang="en-US" altLang="ja-JP" sz="800" b="0" i="0" baseline="0">
              <a:solidFill>
                <a:srgbClr val="FF0000"/>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rgbClr val="FF0000"/>
              </a:solidFill>
              <a:effectLst/>
              <a:latin typeface="ＭＳ Ｐゴシック" panose="020B0600070205080204" pitchFamily="50" charset="-128"/>
              <a:ea typeface="ＭＳ Ｐゴシック" panose="020B0600070205080204" pitchFamily="50" charset="-128"/>
              <a:cs typeface="+mn-cs"/>
            </a:rPr>
            <a:t>の場合、「補助対象経費</a:t>
          </a:r>
          <a:r>
            <a:rPr lang="en-US" altLang="ja-JP" sz="800" b="0" i="0" baseline="0">
              <a:solidFill>
                <a:srgbClr val="FF0000"/>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rgbClr val="FF0000"/>
              </a:solidFill>
              <a:effectLst/>
              <a:latin typeface="ＭＳ Ｐゴシック" panose="020B0600070205080204" pitchFamily="50" charset="-128"/>
              <a:ea typeface="ＭＳ Ｐゴシック" panose="020B0600070205080204" pitchFamily="50" charset="-128"/>
              <a:cs typeface="+mn-cs"/>
            </a:rPr>
            <a:t>千円</a:t>
          </a:r>
          <a:r>
            <a:rPr lang="en-US" altLang="ja-JP" sz="800" b="0" i="0" baseline="0">
              <a:solidFill>
                <a:srgbClr val="FF0000"/>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rgbClr val="FF0000"/>
              </a:solidFill>
              <a:effectLst/>
              <a:latin typeface="ＭＳ Ｐゴシック" panose="020B0600070205080204" pitchFamily="50" charset="-128"/>
              <a:ea typeface="ＭＳ Ｐゴシック" panose="020B0600070205080204" pitchFamily="50" charset="-128"/>
              <a:cs typeface="+mn-cs"/>
            </a:rPr>
            <a:t>補助対象となる</a:t>
          </a:r>
          <a:r>
            <a:rPr lang="en-US" altLang="ja-JP" sz="800" b="0" i="0" baseline="0">
              <a:solidFill>
                <a:srgbClr val="FF0000"/>
              </a:solidFill>
              <a:effectLst/>
              <a:latin typeface="ＭＳ Ｐゴシック" panose="020B0600070205080204" pitchFamily="50" charset="-128"/>
              <a:ea typeface="ＭＳ Ｐゴシック" panose="020B0600070205080204" pitchFamily="50" charset="-128"/>
              <a:cs typeface="+mn-cs"/>
            </a:rPr>
            <a:t>GHP</a:t>
          </a:r>
          <a:r>
            <a:rPr lang="ja-JP" altLang="en-US" sz="800" b="0" i="0" baseline="0">
              <a:solidFill>
                <a:srgbClr val="FF0000"/>
              </a:solidFill>
              <a:effectLst/>
              <a:latin typeface="ＭＳ Ｐゴシック" panose="020B0600070205080204" pitchFamily="50" charset="-128"/>
              <a:ea typeface="ＭＳ Ｐゴシック" panose="020B0600070205080204" pitchFamily="50" charset="-128"/>
              <a:cs typeface="+mn-cs"/>
            </a:rPr>
            <a:t>の</a:t>
          </a:r>
          <a:r>
            <a:rPr lang="ja-JP" altLang="ja-JP" sz="800" b="0" i="0" baseline="0">
              <a:solidFill>
                <a:srgbClr val="FF0000"/>
              </a:solidFill>
              <a:effectLst/>
              <a:latin typeface="ＭＳ Ｐゴシック" panose="020B0600070205080204" pitchFamily="50" charset="-128"/>
              <a:ea typeface="ＭＳ Ｐゴシック" panose="020B0600070205080204" pitchFamily="50" charset="-128"/>
              <a:cs typeface="+mn-cs"/>
            </a:rPr>
            <a:t>定格冷房能力</a:t>
          </a:r>
          <a:r>
            <a:rPr lang="en-US" altLang="ja-JP" sz="800" b="0" i="0" baseline="0">
              <a:solidFill>
                <a:srgbClr val="FF0000"/>
              </a:solidFill>
              <a:effectLst/>
              <a:latin typeface="ＭＳ Ｐゴシック" panose="020B0600070205080204" pitchFamily="50" charset="-128"/>
              <a:ea typeface="ＭＳ Ｐゴシック" panose="020B0600070205080204" pitchFamily="50" charset="-128"/>
              <a:cs typeface="+mn-cs"/>
            </a:rPr>
            <a:t>(kW)</a:t>
          </a:r>
          <a:r>
            <a:rPr lang="ja-JP" altLang="en-US" sz="800" b="0" i="0" baseline="0">
              <a:solidFill>
                <a:srgbClr val="FF0000"/>
              </a:solidFill>
              <a:effectLst/>
              <a:latin typeface="ＭＳ Ｐゴシック" panose="020B0600070205080204" pitchFamily="50" charset="-128"/>
              <a:ea typeface="ＭＳ Ｐゴシック" panose="020B0600070205080204" pitchFamily="50" charset="-128"/>
              <a:cs typeface="+mn-cs"/>
            </a:rPr>
            <a:t>」の値を記入</a:t>
          </a:r>
          <a:endParaRPr lang="ja-JP" altLang="ja-JP" sz="8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117888</xdr:colOff>
      <xdr:row>112</xdr:row>
      <xdr:rowOff>210242</xdr:rowOff>
    </xdr:from>
    <xdr:to>
      <xdr:col>29</xdr:col>
      <xdr:colOff>40031</xdr:colOff>
      <xdr:row>113</xdr:row>
      <xdr:rowOff>254172</xdr:rowOff>
    </xdr:to>
    <xdr:sp macro="" textlink="">
      <xdr:nvSpPr>
        <xdr:cNvPr id="17" name="AutoShape 26">
          <a:extLst>
            <a:ext uri="{FF2B5EF4-FFF2-40B4-BE49-F238E27FC236}">
              <a16:creationId xmlns:a16="http://schemas.microsoft.com/office/drawing/2014/main" id="{00000000-0008-0000-0500-000011000000}"/>
            </a:ext>
          </a:extLst>
        </xdr:cNvPr>
        <xdr:cNvSpPr>
          <a:spLocks noChangeArrowheads="1"/>
        </xdr:cNvSpPr>
      </xdr:nvSpPr>
      <xdr:spPr bwMode="auto">
        <a:xfrm>
          <a:off x="2562638" y="19584092"/>
          <a:ext cx="1814443" cy="386830"/>
        </a:xfrm>
        <a:prstGeom prst="wedgeRoundRectCallout">
          <a:avLst>
            <a:gd name="adj1" fmla="val -12926"/>
            <a:gd name="adj2" fmla="val 25480"/>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GHP</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の場合、</a:t>
          </a:r>
          <a:r>
            <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CO2</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排出削減量</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削減率の欄に「－」を記入</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19</xdr:col>
      <xdr:colOff>105517</xdr:colOff>
      <xdr:row>119</xdr:row>
      <xdr:rowOff>0</xdr:rowOff>
    </xdr:from>
    <xdr:to>
      <xdr:col>32</xdr:col>
      <xdr:colOff>126586</xdr:colOff>
      <xdr:row>120</xdr:row>
      <xdr:rowOff>23403</xdr:rowOff>
    </xdr:to>
    <xdr:sp macro="" textlink="">
      <xdr:nvSpPr>
        <xdr:cNvPr id="18" name="AutoShape 68">
          <a:extLst>
            <a:ext uri="{FF2B5EF4-FFF2-40B4-BE49-F238E27FC236}">
              <a16:creationId xmlns:a16="http://schemas.microsoft.com/office/drawing/2014/main" id="{00000000-0008-0000-0500-000012000000}"/>
            </a:ext>
          </a:extLst>
        </xdr:cNvPr>
        <xdr:cNvSpPr>
          <a:spLocks noChangeArrowheads="1"/>
        </xdr:cNvSpPr>
      </xdr:nvSpPr>
      <xdr:spPr bwMode="auto">
        <a:xfrm>
          <a:off x="2988417" y="20878800"/>
          <a:ext cx="1951469" cy="194853"/>
        </a:xfrm>
        <a:prstGeom prst="wedgeRoundRectCallout">
          <a:avLst>
            <a:gd name="adj1" fmla="val -20095"/>
            <a:gd name="adj2" fmla="val -2101"/>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該当する経費がない場合は、「</a:t>
          </a:r>
          <a:r>
            <a:rPr kumimoji="0" lang="en-US" altLang="ja-JP" sz="800" b="0" i="0" u="none" strike="noStrike" kern="0" cap="none" spc="0" normalizeH="0" baseline="0" noProof="0">
              <a:ln>
                <a:noFill/>
              </a:ln>
              <a:solidFill>
                <a:srgbClr val="FF0000"/>
              </a:solidFill>
              <a:effectLst/>
              <a:uLnTx/>
              <a:uFillTx/>
              <a:latin typeface="ＭＳ Ｐゴシック"/>
              <a:ea typeface="ＭＳ Ｐゴシック"/>
            </a:rPr>
            <a:t>0</a:t>
          </a: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」を記入</a:t>
          </a:r>
          <a:endParaRPr kumimoji="0" lang="ja-JP" altLang="en-US" sz="800" b="0" i="0" u="none" strike="noStrike" kern="0" cap="none" spc="0" normalizeH="0" baseline="0" noProof="0">
            <a:ln>
              <a:noFill/>
            </a:ln>
            <a:solidFill>
              <a:srgbClr val="FF0000"/>
            </a:solidFill>
            <a:effectLst/>
            <a:uLnTx/>
            <a:uFillTx/>
          </a:endParaRPr>
        </a:p>
      </xdr:txBody>
    </xdr:sp>
    <xdr:clientData/>
  </xdr:twoCellAnchor>
  <xdr:twoCellAnchor>
    <xdr:from>
      <xdr:col>7</xdr:col>
      <xdr:colOff>16565</xdr:colOff>
      <xdr:row>119</xdr:row>
      <xdr:rowOff>0</xdr:rowOff>
    </xdr:from>
    <xdr:to>
      <xdr:col>18</xdr:col>
      <xdr:colOff>71092</xdr:colOff>
      <xdr:row>120</xdr:row>
      <xdr:rowOff>41965</xdr:rowOff>
    </xdr:to>
    <xdr:sp macro="" textlink="">
      <xdr:nvSpPr>
        <xdr:cNvPr id="19" name="AutoShape 107">
          <a:extLst>
            <a:ext uri="{FF2B5EF4-FFF2-40B4-BE49-F238E27FC236}">
              <a16:creationId xmlns:a16="http://schemas.microsoft.com/office/drawing/2014/main" id="{00000000-0008-0000-0500-000013000000}"/>
            </a:ext>
          </a:extLst>
        </xdr:cNvPr>
        <xdr:cNvSpPr>
          <a:spLocks noChangeArrowheads="1"/>
        </xdr:cNvSpPr>
      </xdr:nvSpPr>
      <xdr:spPr bwMode="auto">
        <a:xfrm>
          <a:off x="1146865" y="20878800"/>
          <a:ext cx="1661077" cy="213415"/>
        </a:xfrm>
        <a:prstGeom prst="wedgeRoundRectCallout">
          <a:avLst>
            <a:gd name="adj1" fmla="val -19786"/>
            <a:gd name="adj2" fmla="val -4891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金額は税抜で記入</a:t>
          </a:r>
        </a:p>
      </xdr:txBody>
    </xdr:sp>
    <xdr:clientData/>
  </xdr:twoCellAnchor>
  <xdr:twoCellAnchor>
    <xdr:from>
      <xdr:col>19</xdr:col>
      <xdr:colOff>104499</xdr:colOff>
      <xdr:row>141</xdr:row>
      <xdr:rowOff>165100</xdr:rowOff>
    </xdr:from>
    <xdr:to>
      <xdr:col>44</xdr:col>
      <xdr:colOff>75184</xdr:colOff>
      <xdr:row>144</xdr:row>
      <xdr:rowOff>96199</xdr:rowOff>
    </xdr:to>
    <xdr:sp macro="" textlink="">
      <xdr:nvSpPr>
        <xdr:cNvPr id="20" name="AutoShape 106">
          <a:extLst>
            <a:ext uri="{FF2B5EF4-FFF2-40B4-BE49-F238E27FC236}">
              <a16:creationId xmlns:a16="http://schemas.microsoft.com/office/drawing/2014/main" id="{00000000-0008-0000-0500-000014000000}"/>
            </a:ext>
          </a:extLst>
        </xdr:cNvPr>
        <xdr:cNvSpPr>
          <a:spLocks noChangeArrowheads="1"/>
        </xdr:cNvSpPr>
      </xdr:nvSpPr>
      <xdr:spPr bwMode="auto">
        <a:xfrm>
          <a:off x="2987399" y="24638000"/>
          <a:ext cx="3672735" cy="445449"/>
        </a:xfrm>
        <a:prstGeom prst="wedgeRoundRectCallout">
          <a:avLst>
            <a:gd name="adj1" fmla="val 27326"/>
            <a:gd name="adj2" fmla="val -4375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補助事業に要する経費のうち、補助対象外の経費を除外した金額を記入。</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 見積書との整合を確認すること</a:t>
          </a:r>
          <a:endParaRPr kumimoji="0" lang="ja-JP" altLang="en-US" sz="800" b="0" i="0" u="none" strike="noStrike" kern="0" cap="none" spc="0" normalizeH="0" baseline="0" noProof="0">
            <a:ln>
              <a:noFill/>
            </a:ln>
            <a:solidFill>
              <a:srgbClr val="FF0000"/>
            </a:solidFill>
            <a:effectLst/>
            <a:uLnTx/>
            <a:uFillTx/>
          </a:endParaRPr>
        </a:p>
      </xdr:txBody>
    </xdr:sp>
    <xdr:clientData/>
  </xdr:twoCellAnchor>
  <xdr:twoCellAnchor>
    <xdr:from>
      <xdr:col>25</xdr:col>
      <xdr:colOff>24849</xdr:colOff>
      <xdr:row>133</xdr:row>
      <xdr:rowOff>66262</xdr:rowOff>
    </xdr:from>
    <xdr:to>
      <xdr:col>29</xdr:col>
      <xdr:colOff>107950</xdr:colOff>
      <xdr:row>141</xdr:row>
      <xdr:rowOff>152400</xdr:rowOff>
    </xdr:to>
    <xdr:cxnSp macro="">
      <xdr:nvCxnSpPr>
        <xdr:cNvPr id="21" name="直線矢印コネクタ 20">
          <a:extLst>
            <a:ext uri="{FF2B5EF4-FFF2-40B4-BE49-F238E27FC236}">
              <a16:creationId xmlns:a16="http://schemas.microsoft.com/office/drawing/2014/main" id="{00000000-0008-0000-0500-000015000000}"/>
            </a:ext>
          </a:extLst>
        </xdr:cNvPr>
        <xdr:cNvCxnSpPr/>
      </xdr:nvCxnSpPr>
      <xdr:spPr>
        <a:xfrm flipH="1" flipV="1">
          <a:off x="3777699" y="23199312"/>
          <a:ext cx="667301" cy="1425988"/>
        </a:xfrm>
        <a:prstGeom prst="straightConnector1">
          <a:avLst/>
        </a:prstGeom>
        <a:noFill/>
        <a:ln w="9525" cap="flat" cmpd="sng" algn="ctr">
          <a:solidFill>
            <a:srgbClr val="FF0000"/>
          </a:solidFill>
          <a:prstDash val="solid"/>
          <a:tailEnd type="triangle"/>
        </a:ln>
        <a:effectLst/>
      </xdr:spPr>
    </xdr:cxnSp>
    <xdr:clientData fPrintsWithSheet="0"/>
  </xdr:twoCellAnchor>
  <xdr:twoCellAnchor>
    <xdr:from>
      <xdr:col>30</xdr:col>
      <xdr:colOff>107674</xdr:colOff>
      <xdr:row>113</xdr:row>
      <xdr:rowOff>273326</xdr:rowOff>
    </xdr:from>
    <xdr:to>
      <xdr:col>44</xdr:col>
      <xdr:colOff>49695</xdr:colOff>
      <xdr:row>115</xdr:row>
      <xdr:rowOff>54803</xdr:rowOff>
    </xdr:to>
    <xdr:sp macro="" textlink="">
      <xdr:nvSpPr>
        <xdr:cNvPr id="22" name="AutoShape 26">
          <a:extLst>
            <a:ext uri="{FF2B5EF4-FFF2-40B4-BE49-F238E27FC236}">
              <a16:creationId xmlns:a16="http://schemas.microsoft.com/office/drawing/2014/main" id="{00000000-0008-0000-0500-000016000000}"/>
            </a:ext>
          </a:extLst>
        </xdr:cNvPr>
        <xdr:cNvSpPr>
          <a:spLocks noChangeArrowheads="1"/>
        </xdr:cNvSpPr>
      </xdr:nvSpPr>
      <xdr:spPr bwMode="auto">
        <a:xfrm>
          <a:off x="4590774" y="19990076"/>
          <a:ext cx="2043871" cy="295827"/>
        </a:xfrm>
        <a:prstGeom prst="wedgeRoundRectCallout">
          <a:avLst>
            <a:gd name="adj1" fmla="val -12926"/>
            <a:gd name="adj2" fmla="val 25480"/>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小数点第二位以下は切り捨てで記入</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33</xdr:col>
      <xdr:colOff>36305</xdr:colOff>
      <xdr:row>118</xdr:row>
      <xdr:rowOff>84759</xdr:rowOff>
    </xdr:from>
    <xdr:to>
      <xdr:col>42</xdr:col>
      <xdr:colOff>49710</xdr:colOff>
      <xdr:row>120</xdr:row>
      <xdr:rowOff>160665</xdr:rowOff>
    </xdr:to>
    <xdr:sp macro="" textlink="">
      <xdr:nvSpPr>
        <xdr:cNvPr id="23" name="AutoShape 107">
          <a:extLst>
            <a:ext uri="{FF2B5EF4-FFF2-40B4-BE49-F238E27FC236}">
              <a16:creationId xmlns:a16="http://schemas.microsoft.com/office/drawing/2014/main" id="{00000000-0008-0000-0500-000017000000}"/>
            </a:ext>
          </a:extLst>
        </xdr:cNvPr>
        <xdr:cNvSpPr>
          <a:spLocks noChangeArrowheads="1"/>
        </xdr:cNvSpPr>
      </xdr:nvSpPr>
      <xdr:spPr bwMode="auto">
        <a:xfrm>
          <a:off x="5014705" y="20811159"/>
          <a:ext cx="1327855" cy="399756"/>
        </a:xfrm>
        <a:prstGeom prst="wedgeRoundRectCallout">
          <a:avLst>
            <a:gd name="adj1" fmla="val -60693"/>
            <a:gd name="adj2" fmla="val 161509"/>
            <a:gd name="adj3" fmla="val 16667"/>
          </a:avLst>
        </a:prstGeom>
        <a:solidFill>
          <a:schemeClr val="bg1"/>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「補助率」は</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プルダウンから選択</a:t>
          </a:r>
          <a:endParaRPr kumimoji="0" lang="ja-JP" altLang="en-US" sz="800" b="0" i="0" u="none" strike="noStrike" kern="0" cap="none" spc="0" normalizeH="0" baseline="0" noProof="0">
            <a:ln>
              <a:noFill/>
            </a:ln>
            <a:solidFill>
              <a:sysClr val="windowText" lastClr="000000"/>
            </a:solidFill>
            <a:effectLst/>
            <a:uLnTx/>
            <a:uFillTx/>
          </a:endParaRPr>
        </a:p>
      </xdr:txBody>
    </xdr:sp>
    <xdr:clientData/>
  </xdr:twoCellAnchor>
  <xdr:twoCellAnchor>
    <xdr:from>
      <xdr:col>1</xdr:col>
      <xdr:colOff>107673</xdr:colOff>
      <xdr:row>152</xdr:row>
      <xdr:rowOff>6918</xdr:rowOff>
    </xdr:from>
    <xdr:to>
      <xdr:col>10</xdr:col>
      <xdr:colOff>5659</xdr:colOff>
      <xdr:row>152</xdr:row>
      <xdr:rowOff>203768</xdr:rowOff>
    </xdr:to>
    <xdr:sp macro="" textlink="">
      <xdr:nvSpPr>
        <xdr:cNvPr id="24" name="AutoShape 26">
          <a:extLst>
            <a:ext uri="{FF2B5EF4-FFF2-40B4-BE49-F238E27FC236}">
              <a16:creationId xmlns:a16="http://schemas.microsoft.com/office/drawing/2014/main" id="{00000000-0008-0000-0500-000018000000}"/>
            </a:ext>
          </a:extLst>
        </xdr:cNvPr>
        <xdr:cNvSpPr>
          <a:spLocks noChangeArrowheads="1"/>
        </xdr:cNvSpPr>
      </xdr:nvSpPr>
      <xdr:spPr bwMode="auto">
        <a:xfrm>
          <a:off x="361673" y="26378468"/>
          <a:ext cx="1212436" cy="196850"/>
        </a:xfrm>
        <a:prstGeom prst="wedgeRoundRectCallout">
          <a:avLst>
            <a:gd name="adj1" fmla="val -13919"/>
            <a:gd name="adj2" fmla="val 99942"/>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プルダウンから選択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67045</xdr:colOff>
      <xdr:row>147</xdr:row>
      <xdr:rowOff>82826</xdr:rowOff>
    </xdr:from>
    <xdr:to>
      <xdr:col>29</xdr:col>
      <xdr:colOff>49253</xdr:colOff>
      <xdr:row>148</xdr:row>
      <xdr:rowOff>138611</xdr:rowOff>
    </xdr:to>
    <xdr:sp macro="" textlink="">
      <xdr:nvSpPr>
        <xdr:cNvPr id="25" name="AutoShape 26">
          <a:extLst>
            <a:ext uri="{FF2B5EF4-FFF2-40B4-BE49-F238E27FC236}">
              <a16:creationId xmlns:a16="http://schemas.microsoft.com/office/drawing/2014/main" id="{00000000-0008-0000-0500-000019000000}"/>
            </a:ext>
          </a:extLst>
        </xdr:cNvPr>
        <xdr:cNvSpPr>
          <a:spLocks noChangeArrowheads="1"/>
        </xdr:cNvSpPr>
      </xdr:nvSpPr>
      <xdr:spPr bwMode="auto">
        <a:xfrm>
          <a:off x="2511795" y="25590776"/>
          <a:ext cx="1874508" cy="227235"/>
        </a:xfrm>
        <a:prstGeom prst="wedgeRoundRectCallout">
          <a:avLst>
            <a:gd name="adj1" fmla="val -35591"/>
            <a:gd name="adj2" fmla="val 126041"/>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低位発熱量（</a:t>
          </a:r>
          <a:r>
            <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LHV</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）であることに注意</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23053</xdr:colOff>
      <xdr:row>147</xdr:row>
      <xdr:rowOff>82826</xdr:rowOff>
    </xdr:from>
    <xdr:to>
      <xdr:col>41</xdr:col>
      <xdr:colOff>91654</xdr:colOff>
      <xdr:row>148</xdr:row>
      <xdr:rowOff>138611</xdr:rowOff>
    </xdr:to>
    <xdr:sp macro="" textlink="">
      <xdr:nvSpPr>
        <xdr:cNvPr id="26" name="AutoShape 26">
          <a:extLst>
            <a:ext uri="{FF2B5EF4-FFF2-40B4-BE49-F238E27FC236}">
              <a16:creationId xmlns:a16="http://schemas.microsoft.com/office/drawing/2014/main" id="{00000000-0008-0000-0500-00001A000000}"/>
            </a:ext>
          </a:extLst>
        </xdr:cNvPr>
        <xdr:cNvSpPr>
          <a:spLocks noChangeArrowheads="1"/>
        </xdr:cNvSpPr>
      </xdr:nvSpPr>
      <xdr:spPr bwMode="auto">
        <a:xfrm>
          <a:off x="5147503" y="25590776"/>
          <a:ext cx="1090951" cy="227235"/>
        </a:xfrm>
        <a:prstGeom prst="wedgeRoundRectCallout">
          <a:avLst>
            <a:gd name="adj1" fmla="val -47762"/>
            <a:gd name="adj2" fmla="val 170041"/>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LHV</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であることに注意</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37</xdr:col>
      <xdr:colOff>8283</xdr:colOff>
      <xdr:row>157</xdr:row>
      <xdr:rowOff>115956</xdr:rowOff>
    </xdr:from>
    <xdr:to>
      <xdr:col>44</xdr:col>
      <xdr:colOff>8951</xdr:colOff>
      <xdr:row>158</xdr:row>
      <xdr:rowOff>171059</xdr:rowOff>
    </xdr:to>
    <xdr:sp macro="" textlink="">
      <xdr:nvSpPr>
        <xdr:cNvPr id="27" name="AutoShape 26">
          <a:extLst>
            <a:ext uri="{FF2B5EF4-FFF2-40B4-BE49-F238E27FC236}">
              <a16:creationId xmlns:a16="http://schemas.microsoft.com/office/drawing/2014/main" id="{00000000-0008-0000-0500-00001B000000}"/>
            </a:ext>
          </a:extLst>
        </xdr:cNvPr>
        <xdr:cNvSpPr>
          <a:spLocks noChangeArrowheads="1"/>
        </xdr:cNvSpPr>
      </xdr:nvSpPr>
      <xdr:spPr bwMode="auto">
        <a:xfrm>
          <a:off x="5570883" y="27630506"/>
          <a:ext cx="1023018" cy="226553"/>
        </a:xfrm>
        <a:prstGeom prst="wedgeRoundRectCallout">
          <a:avLst>
            <a:gd name="adj1" fmla="val 21559"/>
            <a:gd name="adj2" fmla="val -343669"/>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プルダウンから選択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102565</xdr:colOff>
      <xdr:row>164</xdr:row>
      <xdr:rowOff>215877</xdr:rowOff>
    </xdr:from>
    <xdr:to>
      <xdr:col>9</xdr:col>
      <xdr:colOff>100808</xdr:colOff>
      <xdr:row>165</xdr:row>
      <xdr:rowOff>199417</xdr:rowOff>
    </xdr:to>
    <xdr:sp macro="" textlink="">
      <xdr:nvSpPr>
        <xdr:cNvPr id="28" name="AutoShape 26">
          <a:extLst>
            <a:ext uri="{FF2B5EF4-FFF2-40B4-BE49-F238E27FC236}">
              <a16:creationId xmlns:a16="http://schemas.microsoft.com/office/drawing/2014/main" id="{00000000-0008-0000-0500-00001C000000}"/>
            </a:ext>
          </a:extLst>
        </xdr:cNvPr>
        <xdr:cNvSpPr>
          <a:spLocks noChangeArrowheads="1"/>
        </xdr:cNvSpPr>
      </xdr:nvSpPr>
      <xdr:spPr bwMode="auto">
        <a:xfrm>
          <a:off x="356565" y="28841677"/>
          <a:ext cx="1166643" cy="212140"/>
        </a:xfrm>
        <a:prstGeom prst="wedgeRoundRectCallout">
          <a:avLst>
            <a:gd name="adj1" fmla="val -9645"/>
            <a:gd name="adj2" fmla="val 92672"/>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プルダウンから選択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19</xdr:col>
      <xdr:colOff>21973</xdr:colOff>
      <xdr:row>160</xdr:row>
      <xdr:rowOff>123726</xdr:rowOff>
    </xdr:from>
    <xdr:to>
      <xdr:col>32</xdr:col>
      <xdr:colOff>2650</xdr:colOff>
      <xdr:row>161</xdr:row>
      <xdr:rowOff>132663</xdr:rowOff>
    </xdr:to>
    <xdr:sp macro="" textlink="">
      <xdr:nvSpPr>
        <xdr:cNvPr id="29" name="AutoShape 26">
          <a:extLst>
            <a:ext uri="{FF2B5EF4-FFF2-40B4-BE49-F238E27FC236}">
              <a16:creationId xmlns:a16="http://schemas.microsoft.com/office/drawing/2014/main" id="{00000000-0008-0000-0500-00001D000000}"/>
            </a:ext>
          </a:extLst>
        </xdr:cNvPr>
        <xdr:cNvSpPr>
          <a:spLocks noChangeArrowheads="1"/>
        </xdr:cNvSpPr>
      </xdr:nvSpPr>
      <xdr:spPr bwMode="auto">
        <a:xfrm>
          <a:off x="2904873" y="28152626"/>
          <a:ext cx="1911077" cy="180387"/>
        </a:xfrm>
        <a:prstGeom prst="wedgeRoundRectCallout">
          <a:avLst>
            <a:gd name="adj1" fmla="val -28997"/>
            <a:gd name="adj2" fmla="val 116675"/>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高位発熱量（</a:t>
          </a:r>
          <a:r>
            <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HHV</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）であることに注意</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96725</xdr:colOff>
      <xdr:row>160</xdr:row>
      <xdr:rowOff>84758</xdr:rowOff>
    </xdr:from>
    <xdr:to>
      <xdr:col>42</xdr:col>
      <xdr:colOff>115868</xdr:colOff>
      <xdr:row>162</xdr:row>
      <xdr:rowOff>20869</xdr:rowOff>
    </xdr:to>
    <xdr:sp macro="" textlink="">
      <xdr:nvSpPr>
        <xdr:cNvPr id="30" name="AutoShape 26">
          <a:extLst>
            <a:ext uri="{FF2B5EF4-FFF2-40B4-BE49-F238E27FC236}">
              <a16:creationId xmlns:a16="http://schemas.microsoft.com/office/drawing/2014/main" id="{00000000-0008-0000-0500-00001E000000}"/>
            </a:ext>
          </a:extLst>
        </xdr:cNvPr>
        <xdr:cNvSpPr>
          <a:spLocks noChangeArrowheads="1"/>
        </xdr:cNvSpPr>
      </xdr:nvSpPr>
      <xdr:spPr bwMode="auto">
        <a:xfrm>
          <a:off x="5221175" y="28113658"/>
          <a:ext cx="1187543" cy="247261"/>
        </a:xfrm>
        <a:prstGeom prst="wedgeRoundRectCallout">
          <a:avLst>
            <a:gd name="adj1" fmla="val 36738"/>
            <a:gd name="adj2" fmla="val 130545"/>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プルダウンから選択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9</xdr:col>
      <xdr:colOff>60557</xdr:colOff>
      <xdr:row>160</xdr:row>
      <xdr:rowOff>124790</xdr:rowOff>
    </xdr:from>
    <xdr:to>
      <xdr:col>18</xdr:col>
      <xdr:colOff>100944</xdr:colOff>
      <xdr:row>162</xdr:row>
      <xdr:rowOff>580</xdr:rowOff>
    </xdr:to>
    <xdr:sp macro="" textlink="">
      <xdr:nvSpPr>
        <xdr:cNvPr id="31" name="AutoShape 26">
          <a:extLst>
            <a:ext uri="{FF2B5EF4-FFF2-40B4-BE49-F238E27FC236}">
              <a16:creationId xmlns:a16="http://schemas.microsoft.com/office/drawing/2014/main" id="{00000000-0008-0000-0500-00001F000000}"/>
            </a:ext>
          </a:extLst>
        </xdr:cNvPr>
        <xdr:cNvSpPr>
          <a:spLocks noChangeArrowheads="1"/>
        </xdr:cNvSpPr>
      </xdr:nvSpPr>
      <xdr:spPr bwMode="auto">
        <a:xfrm>
          <a:off x="1482957" y="28153690"/>
          <a:ext cx="1354837" cy="186940"/>
        </a:xfrm>
        <a:prstGeom prst="wedgeRoundRectCallout">
          <a:avLst>
            <a:gd name="adj1" fmla="val -11670"/>
            <a:gd name="adj2" fmla="val 94041"/>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定格冷房時の値を記入</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109767</xdr:colOff>
      <xdr:row>168</xdr:row>
      <xdr:rowOff>154847</xdr:rowOff>
    </xdr:from>
    <xdr:to>
      <xdr:col>20</xdr:col>
      <xdr:colOff>25676</xdr:colOff>
      <xdr:row>169</xdr:row>
      <xdr:rowOff>127187</xdr:rowOff>
    </xdr:to>
    <xdr:sp macro="" textlink="">
      <xdr:nvSpPr>
        <xdr:cNvPr id="32" name="AutoShape 26">
          <a:extLst>
            <a:ext uri="{FF2B5EF4-FFF2-40B4-BE49-F238E27FC236}">
              <a16:creationId xmlns:a16="http://schemas.microsoft.com/office/drawing/2014/main" id="{00000000-0008-0000-0500-000020000000}"/>
            </a:ext>
          </a:extLst>
        </xdr:cNvPr>
        <xdr:cNvSpPr>
          <a:spLocks noChangeArrowheads="1"/>
        </xdr:cNvSpPr>
      </xdr:nvSpPr>
      <xdr:spPr bwMode="auto">
        <a:xfrm>
          <a:off x="1240067" y="29695047"/>
          <a:ext cx="1814559" cy="200940"/>
        </a:xfrm>
        <a:prstGeom prst="wedgeRoundRectCallout">
          <a:avLst>
            <a:gd name="adj1" fmla="val -4712"/>
            <a:gd name="adj2" fmla="val -147775"/>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標準型ＧＨＰの場合は「</a:t>
          </a:r>
          <a:r>
            <a:rPr kumimoji="0" lang="ja-JP" altLang="en-US" sz="800" b="0" i="0" u="none" strike="noStrike" kern="0" cap="none" spc="0" normalizeH="0" baseline="0" noProof="0">
              <a:ln>
                <a:noFill/>
              </a:ln>
              <a:solidFill>
                <a:srgbClr val="FF0000"/>
              </a:solidFill>
              <a:effectLst/>
              <a:uLnTx/>
              <a:uFillTx/>
              <a:latin typeface="Century" panose="02040604050505020304" pitchFamily="18" charset="0"/>
              <a:ea typeface="ＭＳ Ｐゴシック" panose="020B0600070205080204" pitchFamily="50" charset="-128"/>
            </a:rPr>
            <a:t>０</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」を記入</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30</xdr:col>
      <xdr:colOff>97553</xdr:colOff>
      <xdr:row>171</xdr:row>
      <xdr:rowOff>12701</xdr:rowOff>
    </xdr:from>
    <xdr:to>
      <xdr:col>42</xdr:col>
      <xdr:colOff>133582</xdr:colOff>
      <xdr:row>173</xdr:row>
      <xdr:rowOff>130567</xdr:rowOff>
    </xdr:to>
    <xdr:sp macro="" textlink="">
      <xdr:nvSpPr>
        <xdr:cNvPr id="33" name="AutoShape 26">
          <a:extLst>
            <a:ext uri="{FF2B5EF4-FFF2-40B4-BE49-F238E27FC236}">
              <a16:creationId xmlns:a16="http://schemas.microsoft.com/office/drawing/2014/main" id="{00000000-0008-0000-0500-000021000000}"/>
            </a:ext>
          </a:extLst>
        </xdr:cNvPr>
        <xdr:cNvSpPr>
          <a:spLocks noChangeArrowheads="1"/>
        </xdr:cNvSpPr>
      </xdr:nvSpPr>
      <xdr:spPr bwMode="auto">
        <a:xfrm>
          <a:off x="4580653" y="30238701"/>
          <a:ext cx="1845779" cy="460766"/>
        </a:xfrm>
        <a:prstGeom prst="wedgeRoundRectCallout">
          <a:avLst>
            <a:gd name="adj1" fmla="val 24570"/>
            <a:gd name="adj2" fmla="val -26525"/>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停電対応型</a:t>
          </a:r>
          <a:r>
            <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CGS</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の給電で稼働する</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標準型</a:t>
          </a:r>
          <a:r>
            <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GHP</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は「〇」を選択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39</xdr:col>
      <xdr:colOff>25400</xdr:colOff>
      <xdr:row>167</xdr:row>
      <xdr:rowOff>182797</xdr:rowOff>
    </xdr:from>
    <xdr:to>
      <xdr:col>41</xdr:col>
      <xdr:colOff>106111</xdr:colOff>
      <xdr:row>170</xdr:row>
      <xdr:rowOff>215900</xdr:rowOff>
    </xdr:to>
    <xdr:cxnSp macro="">
      <xdr:nvCxnSpPr>
        <xdr:cNvPr id="34" name="直線矢印コネクタ 33">
          <a:extLst>
            <a:ext uri="{FF2B5EF4-FFF2-40B4-BE49-F238E27FC236}">
              <a16:creationId xmlns:a16="http://schemas.microsoft.com/office/drawing/2014/main" id="{00000000-0008-0000-0500-000022000000}"/>
            </a:ext>
          </a:extLst>
        </xdr:cNvPr>
        <xdr:cNvCxnSpPr/>
      </xdr:nvCxnSpPr>
      <xdr:spPr>
        <a:xfrm flipV="1">
          <a:off x="5880100" y="29494397"/>
          <a:ext cx="372811" cy="718903"/>
        </a:xfrm>
        <a:prstGeom prst="straightConnector1">
          <a:avLst/>
        </a:prstGeom>
        <a:noFill/>
        <a:ln w="9525" cap="flat" cmpd="sng" algn="ctr">
          <a:solidFill>
            <a:srgbClr val="FF0000"/>
          </a:solidFill>
          <a:prstDash val="solid"/>
          <a:tailEnd type="triangle"/>
        </a:ln>
        <a:effectLst/>
      </xdr:spPr>
    </xdr:cxnSp>
    <xdr:clientData fPrintsWithSheet="0"/>
  </xdr:twoCellAnchor>
  <xdr:twoCellAnchor>
    <xdr:from>
      <xdr:col>27</xdr:col>
      <xdr:colOff>127966</xdr:colOff>
      <xdr:row>222</xdr:row>
      <xdr:rowOff>57979</xdr:rowOff>
    </xdr:from>
    <xdr:to>
      <xdr:col>44</xdr:col>
      <xdr:colOff>31847</xdr:colOff>
      <xdr:row>224</xdr:row>
      <xdr:rowOff>159165</xdr:rowOff>
    </xdr:to>
    <xdr:sp macro="" textlink="">
      <xdr:nvSpPr>
        <xdr:cNvPr id="35" name="AutoShape 108">
          <a:extLst>
            <a:ext uri="{FF2B5EF4-FFF2-40B4-BE49-F238E27FC236}">
              <a16:creationId xmlns:a16="http://schemas.microsoft.com/office/drawing/2014/main" id="{00000000-0008-0000-0500-000023000000}"/>
            </a:ext>
          </a:extLst>
        </xdr:cNvPr>
        <xdr:cNvSpPr>
          <a:spLocks noChangeArrowheads="1"/>
        </xdr:cNvSpPr>
      </xdr:nvSpPr>
      <xdr:spPr bwMode="auto">
        <a:xfrm>
          <a:off x="4172916" y="38862829"/>
          <a:ext cx="2443881" cy="418686"/>
        </a:xfrm>
        <a:prstGeom prst="wedgeRoundRectCallout">
          <a:avLst>
            <a:gd name="adj1" fmla="val -22201"/>
            <a:gd name="adj2" fmla="val 1728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業種は、日本標準産業分類（参考資料１）より選択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左欄をプルダウンから選択（右欄は自動表示）</a:t>
          </a:r>
        </a:p>
      </xdr:txBody>
    </xdr:sp>
    <xdr:clientData fPrintsWithSheet="0"/>
  </xdr:twoCellAnchor>
  <xdr:twoCellAnchor>
    <xdr:from>
      <xdr:col>25</xdr:col>
      <xdr:colOff>0</xdr:colOff>
      <xdr:row>224</xdr:row>
      <xdr:rowOff>149640</xdr:rowOff>
    </xdr:from>
    <xdr:to>
      <xdr:col>35</xdr:col>
      <xdr:colOff>35063</xdr:colOff>
      <xdr:row>227</xdr:row>
      <xdr:rowOff>28437</xdr:rowOff>
    </xdr:to>
    <xdr:cxnSp macro="">
      <xdr:nvCxnSpPr>
        <xdr:cNvPr id="36" name="直線矢印コネクタ 35">
          <a:extLst>
            <a:ext uri="{FF2B5EF4-FFF2-40B4-BE49-F238E27FC236}">
              <a16:creationId xmlns:a16="http://schemas.microsoft.com/office/drawing/2014/main" id="{00000000-0008-0000-0500-000024000000}"/>
            </a:ext>
          </a:extLst>
        </xdr:cNvPr>
        <xdr:cNvCxnSpPr/>
      </xdr:nvCxnSpPr>
      <xdr:spPr>
        <a:xfrm flipH="1">
          <a:off x="3752850" y="39271990"/>
          <a:ext cx="1552713" cy="418547"/>
        </a:xfrm>
        <a:prstGeom prst="straightConnector1">
          <a:avLst/>
        </a:prstGeom>
        <a:noFill/>
        <a:ln w="9525" cap="flat" cmpd="sng" algn="ctr">
          <a:solidFill>
            <a:srgbClr val="FF0000"/>
          </a:solidFill>
          <a:prstDash val="solid"/>
          <a:tailEnd type="triangle"/>
        </a:ln>
        <a:effectLst/>
      </xdr:spPr>
    </xdr:cxnSp>
    <xdr:clientData fPrintsWithSheet="0"/>
  </xdr:twoCellAnchor>
  <xdr:twoCellAnchor>
    <xdr:from>
      <xdr:col>33</xdr:col>
      <xdr:colOff>101146</xdr:colOff>
      <xdr:row>224</xdr:row>
      <xdr:rowOff>149640</xdr:rowOff>
    </xdr:from>
    <xdr:to>
      <xdr:col>35</xdr:col>
      <xdr:colOff>35063</xdr:colOff>
      <xdr:row>227</xdr:row>
      <xdr:rowOff>64669</xdr:rowOff>
    </xdr:to>
    <xdr:cxnSp macro="">
      <xdr:nvCxnSpPr>
        <xdr:cNvPr id="37" name="直線矢印コネクタ 36">
          <a:extLst>
            <a:ext uri="{FF2B5EF4-FFF2-40B4-BE49-F238E27FC236}">
              <a16:creationId xmlns:a16="http://schemas.microsoft.com/office/drawing/2014/main" id="{00000000-0008-0000-0500-000025000000}"/>
            </a:ext>
          </a:extLst>
        </xdr:cNvPr>
        <xdr:cNvCxnSpPr/>
      </xdr:nvCxnSpPr>
      <xdr:spPr>
        <a:xfrm flipH="1">
          <a:off x="5079546" y="39271990"/>
          <a:ext cx="226017" cy="454779"/>
        </a:xfrm>
        <a:prstGeom prst="straightConnector1">
          <a:avLst/>
        </a:prstGeom>
        <a:noFill/>
        <a:ln w="9525" cap="flat" cmpd="sng" algn="ctr">
          <a:solidFill>
            <a:srgbClr val="FF0000"/>
          </a:solidFill>
          <a:prstDash val="solid"/>
          <a:tailEnd type="triangle"/>
        </a:ln>
        <a:effectLst/>
      </xdr:spPr>
    </xdr:cxnSp>
    <xdr:clientData fPrintsWithSheet="0"/>
  </xdr:twoCellAnchor>
  <xdr:twoCellAnchor>
    <xdr:from>
      <xdr:col>13</xdr:col>
      <xdr:colOff>107674</xdr:colOff>
      <xdr:row>230</xdr:row>
      <xdr:rowOff>74543</xdr:rowOff>
    </xdr:from>
    <xdr:to>
      <xdr:col>42</xdr:col>
      <xdr:colOff>132521</xdr:colOff>
      <xdr:row>231</xdr:row>
      <xdr:rowOff>160543</xdr:rowOff>
    </xdr:to>
    <xdr:sp macro="" textlink="">
      <xdr:nvSpPr>
        <xdr:cNvPr id="38" name="AutoShape 108">
          <a:extLst>
            <a:ext uri="{FF2B5EF4-FFF2-40B4-BE49-F238E27FC236}">
              <a16:creationId xmlns:a16="http://schemas.microsoft.com/office/drawing/2014/main" id="{00000000-0008-0000-0500-000026000000}"/>
            </a:ext>
          </a:extLst>
        </xdr:cNvPr>
        <xdr:cNvSpPr>
          <a:spLocks noChangeArrowheads="1"/>
        </xdr:cNvSpPr>
      </xdr:nvSpPr>
      <xdr:spPr bwMode="auto">
        <a:xfrm>
          <a:off x="2114274" y="40422443"/>
          <a:ext cx="4311097" cy="257450"/>
        </a:xfrm>
        <a:prstGeom prst="wedgeRoundRectCallout">
          <a:avLst>
            <a:gd name="adj1" fmla="val -22201"/>
            <a:gd name="adj2" fmla="val 1728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該当するすべての項目にチェック。いずれも該当しない場合、その他欄に内容を記入</a:t>
          </a:r>
        </a:p>
      </xdr:txBody>
    </xdr:sp>
    <xdr:clientData/>
  </xdr:twoCellAnchor>
  <xdr:twoCellAnchor>
    <xdr:from>
      <xdr:col>27</xdr:col>
      <xdr:colOff>68470</xdr:colOff>
      <xdr:row>237</xdr:row>
      <xdr:rowOff>1381</xdr:rowOff>
    </xdr:from>
    <xdr:to>
      <xdr:col>38</xdr:col>
      <xdr:colOff>132336</xdr:colOff>
      <xdr:row>239</xdr:row>
      <xdr:rowOff>39238</xdr:rowOff>
    </xdr:to>
    <xdr:sp macro="" textlink="">
      <xdr:nvSpPr>
        <xdr:cNvPr id="40" name="AutoShape 68">
          <a:extLst>
            <a:ext uri="{FF2B5EF4-FFF2-40B4-BE49-F238E27FC236}">
              <a16:creationId xmlns:a16="http://schemas.microsoft.com/office/drawing/2014/main" id="{00000000-0008-0000-0500-000028000000}"/>
            </a:ext>
          </a:extLst>
        </xdr:cNvPr>
        <xdr:cNvSpPr>
          <a:spLocks noChangeArrowheads="1"/>
        </xdr:cNvSpPr>
      </xdr:nvSpPr>
      <xdr:spPr bwMode="auto">
        <a:xfrm>
          <a:off x="4113420" y="41549431"/>
          <a:ext cx="1727566" cy="247407"/>
        </a:xfrm>
        <a:prstGeom prst="wedgeRoundRectCallout">
          <a:avLst>
            <a:gd name="adj1" fmla="val -20095"/>
            <a:gd name="adj2" fmla="val -2101"/>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借入金がない場合は、「</a:t>
          </a:r>
          <a:r>
            <a:rPr kumimoji="0" lang="en-US" altLang="ja-JP" sz="800" b="0" i="0" u="none" strike="noStrike" kern="0" cap="none" spc="0" normalizeH="0" baseline="0" noProof="0">
              <a:ln>
                <a:noFill/>
              </a:ln>
              <a:solidFill>
                <a:srgbClr val="FF0000"/>
              </a:solidFill>
              <a:effectLst/>
              <a:uLnTx/>
              <a:uFillTx/>
              <a:latin typeface="ＭＳ Ｐゴシック"/>
              <a:ea typeface="ＭＳ Ｐゴシック"/>
            </a:rPr>
            <a:t>0</a:t>
          </a: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」を記入</a:t>
          </a:r>
          <a:endParaRPr kumimoji="0" lang="ja-JP" altLang="en-US" sz="800" b="0" i="0" u="none" strike="noStrike" kern="0" cap="none" spc="0" normalizeH="0" baseline="0" noProof="0">
            <a:ln>
              <a:noFill/>
            </a:ln>
            <a:solidFill>
              <a:srgbClr val="FF0000"/>
            </a:solidFill>
            <a:effectLst/>
            <a:uLnTx/>
            <a:uFillTx/>
          </a:endParaRPr>
        </a:p>
      </xdr:txBody>
    </xdr:sp>
    <xdr:clientData/>
  </xdr:twoCellAnchor>
  <xdr:oneCellAnchor>
    <xdr:from>
      <xdr:col>8</xdr:col>
      <xdr:colOff>8282</xdr:colOff>
      <xdr:row>245</xdr:row>
      <xdr:rowOff>69436</xdr:rowOff>
    </xdr:from>
    <xdr:ext cx="1752599" cy="257735"/>
    <xdr:sp macro="" textlink="">
      <xdr:nvSpPr>
        <xdr:cNvPr id="41" name="角丸四角形 120">
          <a:extLst>
            <a:ext uri="{FF2B5EF4-FFF2-40B4-BE49-F238E27FC236}">
              <a16:creationId xmlns:a16="http://schemas.microsoft.com/office/drawing/2014/main" id="{00000000-0008-0000-0500-000029000000}"/>
            </a:ext>
          </a:extLst>
        </xdr:cNvPr>
        <xdr:cNvSpPr/>
      </xdr:nvSpPr>
      <xdr:spPr bwMode="auto">
        <a:xfrm>
          <a:off x="1284632" y="42728736"/>
          <a:ext cx="1752599" cy="257735"/>
        </a:xfrm>
        <a:prstGeom prst="roundRect">
          <a:avLst>
            <a:gd name="adj" fmla="val 20363"/>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ts val="13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該当する</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すべての</a:t>
          </a: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項目</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に</a:t>
          </a: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チェック</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oneCellAnchor>
  <xdr:twoCellAnchor>
    <xdr:from>
      <xdr:col>22</xdr:col>
      <xdr:colOff>23053</xdr:colOff>
      <xdr:row>245</xdr:row>
      <xdr:rowOff>53017</xdr:rowOff>
    </xdr:from>
    <xdr:to>
      <xdr:col>42</xdr:col>
      <xdr:colOff>123272</xdr:colOff>
      <xdr:row>248</xdr:row>
      <xdr:rowOff>51775</xdr:rowOff>
    </xdr:to>
    <xdr:sp macro="" textlink="">
      <xdr:nvSpPr>
        <xdr:cNvPr id="42" name="AutoShape 108">
          <a:extLst>
            <a:ext uri="{FF2B5EF4-FFF2-40B4-BE49-F238E27FC236}">
              <a16:creationId xmlns:a16="http://schemas.microsoft.com/office/drawing/2014/main" id="{00000000-0008-0000-0500-00002A000000}"/>
            </a:ext>
          </a:extLst>
        </xdr:cNvPr>
        <xdr:cNvSpPr>
          <a:spLocks noChangeArrowheads="1"/>
        </xdr:cNvSpPr>
      </xdr:nvSpPr>
      <xdr:spPr bwMode="auto">
        <a:xfrm>
          <a:off x="3337753" y="44153767"/>
          <a:ext cx="3078369" cy="494058"/>
        </a:xfrm>
        <a:prstGeom prst="wedgeRoundRectCallout">
          <a:avLst>
            <a:gd name="adj1" fmla="val -50947"/>
            <a:gd name="adj2" fmla="val 8420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申請する設備が</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他</a:t>
          </a: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の補助金と重複する場合、補助金名称を記入</a:t>
          </a:r>
          <a:endPar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oneCellAnchor>
    <xdr:from>
      <xdr:col>18</xdr:col>
      <xdr:colOff>110758</xdr:colOff>
      <xdr:row>16</xdr:row>
      <xdr:rowOff>24848</xdr:rowOff>
    </xdr:from>
    <xdr:ext cx="2414697" cy="359815"/>
    <xdr:sp macro="" textlink="">
      <xdr:nvSpPr>
        <xdr:cNvPr id="43" name="角丸四角形 67">
          <a:extLst>
            <a:ext uri="{FF2B5EF4-FFF2-40B4-BE49-F238E27FC236}">
              <a16:creationId xmlns:a16="http://schemas.microsoft.com/office/drawing/2014/main" id="{00000000-0008-0000-0500-00002B000000}"/>
            </a:ext>
          </a:extLst>
        </xdr:cNvPr>
        <xdr:cNvSpPr/>
      </xdr:nvSpPr>
      <xdr:spPr bwMode="auto">
        <a:xfrm>
          <a:off x="2847608" y="2990298"/>
          <a:ext cx="2414697" cy="359815"/>
        </a:xfrm>
        <a:prstGeom prst="roundRect">
          <a:avLst>
            <a:gd name="adj" fmla="val 2111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1" i="0" u="sng"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補助事業</a:t>
          </a: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で導入するＣＧＳ、ＧＨＰについて</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1" i="0" u="sng"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補助対象</a:t>
          </a: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と</a:t>
          </a:r>
          <a:r>
            <a:rPr kumimoji="1" lang="ja-JP" altLang="en-US" sz="800" b="1" i="0" u="sng"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補助対象外</a:t>
          </a: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に分けて記入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oneCellAnchor>
  <xdr:twoCellAnchor>
    <xdr:from>
      <xdr:col>7</xdr:col>
      <xdr:colOff>33130</xdr:colOff>
      <xdr:row>17</xdr:row>
      <xdr:rowOff>39552</xdr:rowOff>
    </xdr:from>
    <xdr:to>
      <xdr:col>18</xdr:col>
      <xdr:colOff>110758</xdr:colOff>
      <xdr:row>25</xdr:row>
      <xdr:rowOff>42726</xdr:rowOff>
    </xdr:to>
    <xdr:cxnSp macro="">
      <xdr:nvCxnSpPr>
        <xdr:cNvPr id="44" name="直線矢印コネクタ 43">
          <a:extLst>
            <a:ext uri="{FF2B5EF4-FFF2-40B4-BE49-F238E27FC236}">
              <a16:creationId xmlns:a16="http://schemas.microsoft.com/office/drawing/2014/main" id="{00000000-0008-0000-0500-00002C000000}"/>
            </a:ext>
          </a:extLst>
        </xdr:cNvPr>
        <xdr:cNvCxnSpPr>
          <a:stCxn id="43" idx="1"/>
        </xdr:cNvCxnSpPr>
      </xdr:nvCxnSpPr>
      <xdr:spPr>
        <a:xfrm flipH="1">
          <a:off x="1163430" y="3176452"/>
          <a:ext cx="1684178" cy="1114424"/>
        </a:xfrm>
        <a:prstGeom prst="straightConnector1">
          <a:avLst/>
        </a:prstGeom>
        <a:noFill/>
        <a:ln w="9525" cap="flat" cmpd="sng" algn="ctr">
          <a:solidFill>
            <a:srgbClr val="FF0000"/>
          </a:solidFill>
          <a:prstDash val="solid"/>
          <a:tailEnd type="triangle"/>
        </a:ln>
        <a:effectLst/>
      </xdr:spPr>
    </xdr:cxnSp>
    <xdr:clientData fPrintsWithSheet="0"/>
  </xdr:twoCellAnchor>
  <xdr:oneCellAnchor>
    <xdr:from>
      <xdr:col>30</xdr:col>
      <xdr:colOff>140805</xdr:colOff>
      <xdr:row>28</xdr:row>
      <xdr:rowOff>66261</xdr:rowOff>
    </xdr:from>
    <xdr:ext cx="1529875" cy="285750"/>
    <xdr:sp macro="" textlink="">
      <xdr:nvSpPr>
        <xdr:cNvPr id="45" name="角丸四角形 67">
          <a:extLst>
            <a:ext uri="{FF2B5EF4-FFF2-40B4-BE49-F238E27FC236}">
              <a16:creationId xmlns:a16="http://schemas.microsoft.com/office/drawing/2014/main" id="{00000000-0008-0000-0500-00002D000000}"/>
            </a:ext>
          </a:extLst>
        </xdr:cNvPr>
        <xdr:cNvSpPr/>
      </xdr:nvSpPr>
      <xdr:spPr bwMode="auto">
        <a:xfrm>
          <a:off x="4623905" y="4943061"/>
          <a:ext cx="1529875" cy="285750"/>
        </a:xfrm>
        <a:prstGeom prst="roundRect">
          <a:avLst>
            <a:gd name="adj" fmla="val 2111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補助対象設備の用途を記入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oneCellAnchor>
  <xdr:twoCellAnchor>
    <xdr:from>
      <xdr:col>4</xdr:col>
      <xdr:colOff>99391</xdr:colOff>
      <xdr:row>98</xdr:row>
      <xdr:rowOff>281609</xdr:rowOff>
    </xdr:from>
    <xdr:to>
      <xdr:col>16</xdr:col>
      <xdr:colOff>104393</xdr:colOff>
      <xdr:row>99</xdr:row>
      <xdr:rowOff>161098</xdr:rowOff>
    </xdr:to>
    <xdr:sp macro="" textlink="">
      <xdr:nvSpPr>
        <xdr:cNvPr id="46" name="AutoShape 79">
          <a:extLst>
            <a:ext uri="{FF2B5EF4-FFF2-40B4-BE49-F238E27FC236}">
              <a16:creationId xmlns:a16="http://schemas.microsoft.com/office/drawing/2014/main" id="{00000000-0008-0000-0500-00002E000000}"/>
            </a:ext>
          </a:extLst>
        </xdr:cNvPr>
        <xdr:cNvSpPr>
          <a:spLocks noChangeArrowheads="1"/>
        </xdr:cNvSpPr>
      </xdr:nvSpPr>
      <xdr:spPr bwMode="auto">
        <a:xfrm>
          <a:off x="791541" y="16131209"/>
          <a:ext cx="1757602" cy="222389"/>
        </a:xfrm>
        <a:prstGeom prst="wedgeRoundRectCallout">
          <a:avLst>
            <a:gd name="adj1" fmla="val -33994"/>
            <a:gd name="adj2" fmla="val -10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rPr>
            <a:t>別紙①から避難所面積を転記</a:t>
          </a:r>
        </a:p>
      </xdr:txBody>
    </xdr:sp>
    <xdr:clientData fPrintsWithSheet="0"/>
  </xdr:twoCellAnchor>
  <xdr:oneCellAnchor>
    <xdr:from>
      <xdr:col>16</xdr:col>
      <xdr:colOff>49695</xdr:colOff>
      <xdr:row>214</xdr:row>
      <xdr:rowOff>107673</xdr:rowOff>
    </xdr:from>
    <xdr:ext cx="4054128" cy="252933"/>
    <xdr:sp macro="" textlink="">
      <xdr:nvSpPr>
        <xdr:cNvPr id="47" name="角丸四角形 105">
          <a:extLst>
            <a:ext uri="{FF2B5EF4-FFF2-40B4-BE49-F238E27FC236}">
              <a16:creationId xmlns:a16="http://schemas.microsoft.com/office/drawing/2014/main" id="{00000000-0008-0000-0500-00002F000000}"/>
            </a:ext>
          </a:extLst>
        </xdr:cNvPr>
        <xdr:cNvSpPr/>
      </xdr:nvSpPr>
      <xdr:spPr bwMode="auto">
        <a:xfrm>
          <a:off x="2494445" y="37426623"/>
          <a:ext cx="4054128" cy="252933"/>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ts val="13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法人名、代表者名、役職、住所は履歴事項全部事項証明書に記載の通りに記入</a:t>
          </a:r>
        </a:p>
      </xdr:txBody>
    </xdr:sp>
    <xdr:clientData/>
  </xdr:oneCellAnchor>
  <xdr:twoCellAnchor>
    <xdr:from>
      <xdr:col>28</xdr:col>
      <xdr:colOff>85725</xdr:colOff>
      <xdr:row>4</xdr:row>
      <xdr:rowOff>25400</xdr:rowOff>
    </xdr:from>
    <xdr:to>
      <xdr:col>41</xdr:col>
      <xdr:colOff>68659</xdr:colOff>
      <xdr:row>7</xdr:row>
      <xdr:rowOff>57150</xdr:rowOff>
    </xdr:to>
    <xdr:sp macro="" textlink="">
      <xdr:nvSpPr>
        <xdr:cNvPr id="48" name="AutoShape 68">
          <a:extLst>
            <a:ext uri="{FF2B5EF4-FFF2-40B4-BE49-F238E27FC236}">
              <a16:creationId xmlns:a16="http://schemas.microsoft.com/office/drawing/2014/main" id="{00000000-0008-0000-0500-000030000000}"/>
            </a:ext>
          </a:extLst>
        </xdr:cNvPr>
        <xdr:cNvSpPr>
          <a:spLocks noChangeArrowheads="1"/>
        </xdr:cNvSpPr>
      </xdr:nvSpPr>
      <xdr:spPr bwMode="auto">
        <a:xfrm>
          <a:off x="4200525" y="701675"/>
          <a:ext cx="1897459" cy="612775"/>
        </a:xfrm>
        <a:prstGeom prst="wedgeRoundRectCallout">
          <a:avLst>
            <a:gd name="adj1" fmla="val -14789"/>
            <a:gd name="adj2" fmla="val 1243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申請者が複数の場合は、</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複数申請用シートに記入してください</a:t>
          </a:r>
        </a:p>
      </xdr:txBody>
    </xdr:sp>
    <xdr:clientData/>
  </xdr:twoCellAnchor>
  <xdr:twoCellAnchor>
    <xdr:from>
      <xdr:col>32</xdr:col>
      <xdr:colOff>142875</xdr:colOff>
      <xdr:row>97</xdr:row>
      <xdr:rowOff>57150</xdr:rowOff>
    </xdr:from>
    <xdr:to>
      <xdr:col>43</xdr:col>
      <xdr:colOff>111872</xdr:colOff>
      <xdr:row>98</xdr:row>
      <xdr:rowOff>323850</xdr:rowOff>
    </xdr:to>
    <xdr:sp macro="" textlink="">
      <xdr:nvSpPr>
        <xdr:cNvPr id="49" name="AutoShape 79">
          <a:extLst>
            <a:ext uri="{FF2B5EF4-FFF2-40B4-BE49-F238E27FC236}">
              <a16:creationId xmlns:a16="http://schemas.microsoft.com/office/drawing/2014/main" id="{00000000-0008-0000-0500-000031000000}"/>
            </a:ext>
          </a:extLst>
        </xdr:cNvPr>
        <xdr:cNvSpPr>
          <a:spLocks noChangeArrowheads="1"/>
        </xdr:cNvSpPr>
      </xdr:nvSpPr>
      <xdr:spPr bwMode="auto">
        <a:xfrm>
          <a:off x="4867275" y="17259300"/>
          <a:ext cx="1559672" cy="495300"/>
        </a:xfrm>
        <a:prstGeom prst="wedgeRoundRectCallout">
          <a:avLst>
            <a:gd name="adj1" fmla="val -67617"/>
            <a:gd name="adj2" fmla="val 26868"/>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小数点第四位を四捨五入した値を記入すること</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oneCellAnchor>
    <xdr:from>
      <xdr:col>34</xdr:col>
      <xdr:colOff>16865</xdr:colOff>
      <xdr:row>7</xdr:row>
      <xdr:rowOff>152400</xdr:rowOff>
    </xdr:from>
    <xdr:ext cx="1038351" cy="229225"/>
    <xdr:sp macro="" textlink="">
      <xdr:nvSpPr>
        <xdr:cNvPr id="50" name="角丸四角形 16">
          <a:extLst>
            <a:ext uri="{FF2B5EF4-FFF2-40B4-BE49-F238E27FC236}">
              <a16:creationId xmlns:a16="http://schemas.microsoft.com/office/drawing/2014/main" id="{00000000-0008-0000-0500-000032000000}"/>
            </a:ext>
          </a:extLst>
        </xdr:cNvPr>
        <xdr:cNvSpPr/>
      </xdr:nvSpPr>
      <xdr:spPr bwMode="auto">
        <a:xfrm>
          <a:off x="5110835" y="1363980"/>
          <a:ext cx="1038351" cy="22922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都道府県から記入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oneCellAnchor>
  <xdr:oneCellAnchor>
    <xdr:from>
      <xdr:col>32</xdr:col>
      <xdr:colOff>17958</xdr:colOff>
      <xdr:row>9</xdr:row>
      <xdr:rowOff>47108</xdr:rowOff>
    </xdr:from>
    <xdr:ext cx="1338883" cy="212625"/>
    <xdr:sp macro="" textlink="">
      <xdr:nvSpPr>
        <xdr:cNvPr id="51" name="角丸四角形 18">
          <a:extLst>
            <a:ext uri="{FF2B5EF4-FFF2-40B4-BE49-F238E27FC236}">
              <a16:creationId xmlns:a16="http://schemas.microsoft.com/office/drawing/2014/main" id="{00000000-0008-0000-0500-000033000000}"/>
            </a:ext>
          </a:extLst>
        </xdr:cNvPr>
        <xdr:cNvSpPr/>
      </xdr:nvSpPr>
      <xdr:spPr bwMode="auto">
        <a:xfrm>
          <a:off x="4799508" y="1793358"/>
          <a:ext cx="1338883" cy="21262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○○線、○○駅等を記入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oneCellAnchor>
  <xdr:oneCellAnchor>
    <xdr:from>
      <xdr:col>30</xdr:col>
      <xdr:colOff>104775</xdr:colOff>
      <xdr:row>11</xdr:row>
      <xdr:rowOff>45513</xdr:rowOff>
    </xdr:from>
    <xdr:ext cx="1591791" cy="207870"/>
    <xdr:sp macro="" textlink="">
      <xdr:nvSpPr>
        <xdr:cNvPr id="52" name="角丸四角形 19">
          <a:extLst>
            <a:ext uri="{FF2B5EF4-FFF2-40B4-BE49-F238E27FC236}">
              <a16:creationId xmlns:a16="http://schemas.microsoft.com/office/drawing/2014/main" id="{00000000-0008-0000-0500-000034000000}"/>
            </a:ext>
          </a:extLst>
        </xdr:cNvPr>
        <xdr:cNvSpPr/>
      </xdr:nvSpPr>
      <xdr:spPr bwMode="auto">
        <a:xfrm>
          <a:off x="4545965" y="2142283"/>
          <a:ext cx="1591791" cy="20787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○○㈱、○○工場等を記入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oneCellAnchor>
  <xdr:oneCellAnchor>
    <xdr:from>
      <xdr:col>30</xdr:col>
      <xdr:colOff>140805</xdr:colOff>
      <xdr:row>28</xdr:row>
      <xdr:rowOff>66261</xdr:rowOff>
    </xdr:from>
    <xdr:ext cx="1529875" cy="285750"/>
    <xdr:sp macro="" textlink="">
      <xdr:nvSpPr>
        <xdr:cNvPr id="53" name="角丸四角形 67">
          <a:extLst>
            <a:ext uri="{FF2B5EF4-FFF2-40B4-BE49-F238E27FC236}">
              <a16:creationId xmlns:a16="http://schemas.microsoft.com/office/drawing/2014/main" id="{00000000-0008-0000-0500-000035000000}"/>
            </a:ext>
          </a:extLst>
        </xdr:cNvPr>
        <xdr:cNvSpPr/>
      </xdr:nvSpPr>
      <xdr:spPr bwMode="auto">
        <a:xfrm>
          <a:off x="4580725" y="4986241"/>
          <a:ext cx="1529875" cy="285750"/>
        </a:xfrm>
        <a:prstGeom prst="roundRect">
          <a:avLst>
            <a:gd name="adj" fmla="val 2111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補助対象設備の用途を記入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19050</xdr:colOff>
      <xdr:row>0</xdr:row>
      <xdr:rowOff>25400</xdr:rowOff>
    </xdr:from>
    <xdr:ext cx="577200" cy="203421"/>
    <xdr:sp macro="" textlink="">
      <xdr:nvSpPr>
        <xdr:cNvPr id="54" name="角丸四角形 69">
          <a:extLst>
            <a:ext uri="{FF2B5EF4-FFF2-40B4-BE49-F238E27FC236}">
              <a16:creationId xmlns:a16="http://schemas.microsoft.com/office/drawing/2014/main" id="{00000000-0008-0000-0500-000036000000}"/>
            </a:ext>
          </a:extLst>
        </xdr:cNvPr>
        <xdr:cNvSpPr/>
      </xdr:nvSpPr>
      <xdr:spPr bwMode="auto">
        <a:xfrm>
          <a:off x="1441450" y="25400"/>
          <a:ext cx="577200" cy="203421"/>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76200</xdr:colOff>
      <xdr:row>82</xdr:row>
      <xdr:rowOff>304800</xdr:rowOff>
    </xdr:from>
    <xdr:to>
      <xdr:col>35</xdr:col>
      <xdr:colOff>25400</xdr:colOff>
      <xdr:row>83</xdr:row>
      <xdr:rowOff>134007</xdr:rowOff>
    </xdr:to>
    <xdr:sp macro="" textlink="">
      <xdr:nvSpPr>
        <xdr:cNvPr id="55" name="AutoShape 26">
          <a:extLst>
            <a:ext uri="{FF2B5EF4-FFF2-40B4-BE49-F238E27FC236}">
              <a16:creationId xmlns:a16="http://schemas.microsoft.com/office/drawing/2014/main" id="{00000000-0008-0000-0500-000037000000}"/>
            </a:ext>
          </a:extLst>
        </xdr:cNvPr>
        <xdr:cNvSpPr>
          <a:spLocks noChangeArrowheads="1"/>
        </xdr:cNvSpPr>
      </xdr:nvSpPr>
      <xdr:spPr bwMode="auto">
        <a:xfrm>
          <a:off x="762000" y="13525500"/>
          <a:ext cx="4495800" cy="175917"/>
        </a:xfrm>
        <a:prstGeom prst="roundRect">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低圧供給等の場合、本支管・引込管の管種をプルダウンから選択。中圧供給の場合は「－」を選択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99391</xdr:colOff>
      <xdr:row>98</xdr:row>
      <xdr:rowOff>281609</xdr:rowOff>
    </xdr:from>
    <xdr:to>
      <xdr:col>16</xdr:col>
      <xdr:colOff>104393</xdr:colOff>
      <xdr:row>99</xdr:row>
      <xdr:rowOff>161098</xdr:rowOff>
    </xdr:to>
    <xdr:sp macro="" textlink="">
      <xdr:nvSpPr>
        <xdr:cNvPr id="56" name="AutoShape 79">
          <a:extLst>
            <a:ext uri="{FF2B5EF4-FFF2-40B4-BE49-F238E27FC236}">
              <a16:creationId xmlns:a16="http://schemas.microsoft.com/office/drawing/2014/main" id="{00000000-0008-0000-0500-000038000000}"/>
            </a:ext>
          </a:extLst>
        </xdr:cNvPr>
        <xdr:cNvSpPr>
          <a:spLocks noChangeArrowheads="1"/>
        </xdr:cNvSpPr>
      </xdr:nvSpPr>
      <xdr:spPr bwMode="auto">
        <a:xfrm>
          <a:off x="782651" y="16339489"/>
          <a:ext cx="1742362" cy="221119"/>
        </a:xfrm>
        <a:prstGeom prst="wedgeRoundRectCallout">
          <a:avLst>
            <a:gd name="adj1" fmla="val -33994"/>
            <a:gd name="adj2" fmla="val -10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別紙</a:t>
          </a:r>
          <a:r>
            <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1</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から避難所面積を転記</a:t>
          </a:r>
        </a:p>
      </xdr:txBody>
    </xdr:sp>
    <xdr:clientData/>
  </xdr:twoCellAnchor>
  <xdr:twoCellAnchor>
    <xdr:from>
      <xdr:col>27</xdr:col>
      <xdr:colOff>127966</xdr:colOff>
      <xdr:row>222</xdr:row>
      <xdr:rowOff>57979</xdr:rowOff>
    </xdr:from>
    <xdr:to>
      <xdr:col>44</xdr:col>
      <xdr:colOff>31847</xdr:colOff>
      <xdr:row>224</xdr:row>
      <xdr:rowOff>159165</xdr:rowOff>
    </xdr:to>
    <xdr:sp macro="" textlink="">
      <xdr:nvSpPr>
        <xdr:cNvPr id="57" name="AutoShape 108">
          <a:extLst>
            <a:ext uri="{FF2B5EF4-FFF2-40B4-BE49-F238E27FC236}">
              <a16:creationId xmlns:a16="http://schemas.microsoft.com/office/drawing/2014/main" id="{00000000-0008-0000-0500-000039000000}"/>
            </a:ext>
          </a:extLst>
        </xdr:cNvPr>
        <xdr:cNvSpPr>
          <a:spLocks noChangeArrowheads="1"/>
        </xdr:cNvSpPr>
      </xdr:nvSpPr>
      <xdr:spPr bwMode="auto">
        <a:xfrm>
          <a:off x="4138626" y="39312409"/>
          <a:ext cx="2429911" cy="418686"/>
        </a:xfrm>
        <a:prstGeom prst="wedgeRoundRectCallout">
          <a:avLst>
            <a:gd name="adj1" fmla="val -22201"/>
            <a:gd name="adj2" fmla="val 1728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業種は、日本標準産業分類（参考資料１）より選択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左欄をプルダウンから選択（右欄は自動表示）</a:t>
          </a:r>
        </a:p>
      </xdr:txBody>
    </xdr:sp>
    <xdr:clientData/>
  </xdr:twoCellAnchor>
  <xdr:twoCellAnchor>
    <xdr:from>
      <xdr:col>25</xdr:col>
      <xdr:colOff>0</xdr:colOff>
      <xdr:row>224</xdr:row>
      <xdr:rowOff>149640</xdr:rowOff>
    </xdr:from>
    <xdr:to>
      <xdr:col>35</xdr:col>
      <xdr:colOff>35063</xdr:colOff>
      <xdr:row>227</xdr:row>
      <xdr:rowOff>28437</xdr:rowOff>
    </xdr:to>
    <xdr:cxnSp macro="">
      <xdr:nvCxnSpPr>
        <xdr:cNvPr id="58" name="直線矢印コネクタ 57">
          <a:extLst>
            <a:ext uri="{FF2B5EF4-FFF2-40B4-BE49-F238E27FC236}">
              <a16:creationId xmlns:a16="http://schemas.microsoft.com/office/drawing/2014/main" id="{00000000-0008-0000-0500-00003A000000}"/>
            </a:ext>
          </a:extLst>
        </xdr:cNvPr>
        <xdr:cNvCxnSpPr/>
      </xdr:nvCxnSpPr>
      <xdr:spPr>
        <a:xfrm flipH="1">
          <a:off x="3718560" y="39720300"/>
          <a:ext cx="1551443" cy="417277"/>
        </a:xfrm>
        <a:prstGeom prst="straightConnector1">
          <a:avLst/>
        </a:prstGeom>
        <a:noFill/>
        <a:ln w="9525" cap="flat" cmpd="sng" algn="ctr">
          <a:solidFill>
            <a:srgbClr val="FF0000"/>
          </a:solidFill>
          <a:prstDash val="solid"/>
          <a:tailEnd type="triangle"/>
        </a:ln>
        <a:effectLst/>
      </xdr:spPr>
    </xdr:cxnSp>
    <xdr:clientData/>
  </xdr:twoCellAnchor>
  <xdr:twoCellAnchor>
    <xdr:from>
      <xdr:col>33</xdr:col>
      <xdr:colOff>101146</xdr:colOff>
      <xdr:row>224</xdr:row>
      <xdr:rowOff>149640</xdr:rowOff>
    </xdr:from>
    <xdr:to>
      <xdr:col>35</xdr:col>
      <xdr:colOff>35063</xdr:colOff>
      <xdr:row>227</xdr:row>
      <xdr:rowOff>64669</xdr:rowOff>
    </xdr:to>
    <xdr:cxnSp macro="">
      <xdr:nvCxnSpPr>
        <xdr:cNvPr id="59" name="直線矢印コネクタ 58">
          <a:extLst>
            <a:ext uri="{FF2B5EF4-FFF2-40B4-BE49-F238E27FC236}">
              <a16:creationId xmlns:a16="http://schemas.microsoft.com/office/drawing/2014/main" id="{00000000-0008-0000-0500-00003B000000}"/>
            </a:ext>
          </a:extLst>
        </xdr:cNvPr>
        <xdr:cNvCxnSpPr/>
      </xdr:nvCxnSpPr>
      <xdr:spPr>
        <a:xfrm flipH="1">
          <a:off x="5043986" y="39720300"/>
          <a:ext cx="226017" cy="453509"/>
        </a:xfrm>
        <a:prstGeom prst="straightConnector1">
          <a:avLst/>
        </a:prstGeom>
        <a:noFill/>
        <a:ln w="9525" cap="flat" cmpd="sng" algn="ctr">
          <a:solidFill>
            <a:srgbClr val="FF0000"/>
          </a:solidFill>
          <a:prstDash val="solid"/>
          <a:tailEnd type="triangle"/>
        </a:ln>
        <a:effectLst/>
      </xdr:spPr>
    </xdr:cxnSp>
    <xdr:clientData/>
  </xdr:twoCellAnchor>
  <xdr:twoCellAnchor>
    <xdr:from>
      <xdr:col>17</xdr:col>
      <xdr:colOff>120650</xdr:colOff>
      <xdr:row>53</xdr:row>
      <xdr:rowOff>101601</xdr:rowOff>
    </xdr:from>
    <xdr:to>
      <xdr:col>41</xdr:col>
      <xdr:colOff>111125</xdr:colOff>
      <xdr:row>57</xdr:row>
      <xdr:rowOff>114300</xdr:rowOff>
    </xdr:to>
    <xdr:sp macro="" textlink="">
      <xdr:nvSpPr>
        <xdr:cNvPr id="8" name="AutoShape 79">
          <a:extLst>
            <a:ext uri="{FF2B5EF4-FFF2-40B4-BE49-F238E27FC236}">
              <a16:creationId xmlns:a16="http://schemas.microsoft.com/office/drawing/2014/main" id="{4EC47D94-91FC-4BF0-9B27-4DFC785CBC0E}"/>
            </a:ext>
          </a:extLst>
        </xdr:cNvPr>
        <xdr:cNvSpPr>
          <a:spLocks noChangeArrowheads="1"/>
        </xdr:cNvSpPr>
      </xdr:nvSpPr>
      <xdr:spPr bwMode="auto">
        <a:xfrm>
          <a:off x="2711450" y="9232901"/>
          <a:ext cx="3546475" cy="698499"/>
        </a:xfrm>
        <a:prstGeom prst="wedgeRoundRectCallout">
          <a:avLst>
            <a:gd name="adj1" fmla="val -64746"/>
            <a:gd name="adj2" fmla="val 13099"/>
            <a:gd name="adj3" fmla="val 16667"/>
          </a:avLst>
        </a:prstGeom>
        <a:no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その他確認事項（ガス管按分、ジェネリンク等の能力按分</a:t>
          </a:r>
          <a:r>
            <a:rPr kumimoji="0" lang="en-US" altLang="ja-JP" sz="800" b="0" i="0" u="none" strike="noStrike" kern="0" cap="none" spc="0" normalizeH="0" baseline="0" noProof="0">
              <a:ln>
                <a:noFill/>
              </a:ln>
              <a:solidFill>
                <a:srgbClr val="FF0000"/>
              </a:solidFill>
              <a:effectLst/>
              <a:uLnTx/>
              <a:uFillTx/>
              <a:latin typeface="ＭＳ Ｐゴシック"/>
              <a:ea typeface="ＭＳ Ｐゴシック"/>
            </a:rPr>
            <a:t>,</a:t>
          </a: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常設のガス発生装置の設置</a:t>
          </a:r>
          <a:r>
            <a:rPr kumimoji="0" lang="ja-JP" altLang="en-US" sz="800" b="1" i="0" u="none" strike="noStrike" kern="0" cap="none" spc="0" normalizeH="0" baseline="0" noProof="0">
              <a:ln>
                <a:noFill/>
              </a:ln>
              <a:solidFill>
                <a:srgbClr val="FF0000"/>
              </a:solidFill>
              <a:effectLst/>
              <a:uLnTx/>
              <a:uFillTx/>
              <a:latin typeface="ＭＳ Ｐゴシック"/>
              <a:ea typeface="ＭＳ Ｐゴシック"/>
            </a:rPr>
            <a:t>、</a:t>
          </a: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賃金引上げ計画書提出、地域未来牽引企業等事業者表明書提出、ワーク・ライフ・バランス等推進事業者表明書提出、洪水浸水想定区域に該当等を当欄に記入。</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900" b="0" i="0" u="none" strike="noStrike" kern="0" cap="none" spc="0" normalizeH="0" baseline="0" noProof="0">
            <a:ln>
              <a:noFill/>
            </a:ln>
            <a:solidFill>
              <a:sysClr val="windowText" lastClr="000000"/>
            </a:solidFill>
            <a:effectLst/>
            <a:uLnTx/>
            <a:uFillTx/>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ra-mfs\pj\p18-55010002_H29&#22320;&#22495;&#12452;&#12531;&#12505;&#12531;&#12488;&#12522;\&#36930;&#34892;\&#65288;&#65297;&#65289;&#29694;&#27841;&#25512;&#35336;\01_2015&#24180;&#24230;&#29694;&#27841;&#25512;&#35336;\2015_02&#25512;&#35336;&#12487;&#12540;&#12479;\08&#36939;&#36664;&#37096;&#38272;(&#33337;&#33334;)\&#28207;&#28286;&#35519;&#26619;\2015&#24180;&#65288;H27&#24180;&#65289;\01_&#30002;&#31278;&#28207;&#28286;\nenpou2-1(2015_&#28207;&#28286;&#32113;&#35336;)_17102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tm_staffs\8109\&#12304;&#29123;&#36578;_&#28155;&#20184;&#36039;&#26009;3&#12305;112&#26481;&#20140;&#12460;&#12473;H29&#24180;&#24230;&#23566;&#20837;&#23455;&#32318;&#35519;&#26619;&#3108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tm_project\111902314\0408%20&#35519;&#26619;&#31080;&#36820;&#36865;\1.&#29123;&#36578;\&#12304;0624&#25552;&#20986;&#29992;&#12305;&#12304;&#29123;&#36578;_&#28155;&#20184;&#36039;&#26009;3&#12305;112&#26481;&#20140;&#12460;&#12473;2018&#24180;&#24230;&#23566;&#20837;&#23455;&#32318;&#35519;&#26619;&#31080;.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Z:\2023&#24180;&#24230;\R4&#35036;&#27491;&#26696;&#20214;\00_&#25285;&#24403;&#26696;&#20214;\R4K029X_&#29305;&#21029;&#39178;&#35703;&#32769;&#20154;&#12507;&#12540;&#12512;&#36938;&#12389;&#12427;\01_&#20132;&#20184;&#30003;&#35531;&#12539;&#20132;&#20184;&#27770;&#23450;\jGrants&#30003;&#35531;\2023_06_28\&#65297;&#65294;&#9679;&#27096;&#24335;&#12539;&#21029;&#32025;\01_&#27096;&#24335;&#31532;&#65297;&#12539;&#31532;&#65298;&#12289;&#21029;&#32025;&#9312;&#23529;&#26619;&#20107;&#38917;&#25972;&#29702;&#34920;\01_&#20132;&#20184;&#30003;&#35531;&#26360;&#65288;&#27096;&#24335;1,2,&#21029;&#32025;1&#65289;%20-%20&#12467;&#12500;&#12540;.xlsx" TargetMode="External"/><Relationship Id="rId1" Type="http://schemas.openxmlformats.org/officeDocument/2006/relationships/externalLinkPath" Target="file:///Z:\2023&#24180;&#24230;\R4&#35036;&#27491;&#26696;&#20214;\00_&#25285;&#24403;&#26696;&#20214;\R4K029X_&#29305;&#21029;&#39178;&#35703;&#32769;&#20154;&#12507;&#12540;&#12512;&#36938;&#12389;&#12427;\01_&#20132;&#20184;&#30003;&#35531;&#12539;&#20132;&#20184;&#27770;&#23450;\jGrants&#30003;&#35531;\2023_06_28\&#65297;&#65294;&#9679;&#27096;&#24335;&#12539;&#21029;&#32025;\01_&#27096;&#24335;&#31532;&#65297;&#12539;&#31532;&#65298;&#12289;&#21029;&#32025;&#9312;&#23529;&#26619;&#20107;&#38917;&#25972;&#29702;&#34920;\01_&#20132;&#20184;&#30003;&#35531;&#26360;&#65288;&#27096;&#24335;1,2,&#21029;&#32025;1&#65289;%20-%20&#12467;&#12500;&#125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タイトル2"/>
      <sheetName val="タイトル2-1"/>
      <sheetName val="2-1"/>
      <sheetName val="data"/>
      <sheetName val="港湾マスタ紐付け"/>
      <sheetName val="2015_甲種港湾"/>
      <sheetName val="chk"/>
      <sheetName val="港湾マスタ"/>
      <sheetName val="経年変化"/>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29年度調査票"/>
      <sheetName val="PDデータ（業種）"/>
      <sheetName val="PDデータ（設備）"/>
      <sheetName val="H29年度調査票 (都市エネ)"/>
      <sheetName val="選択肢"/>
      <sheetName val="Sheet1"/>
    </sheetNames>
    <sheetDataSet>
      <sheetData sheetId="0"/>
      <sheetData sheetId="1"/>
      <sheetData sheetId="2"/>
      <sheetData sheetId="3"/>
      <sheetData sheetId="4">
        <row r="2">
          <cell r="H2" t="str">
            <v>［選択］</v>
          </cell>
        </row>
        <row r="3">
          <cell r="H3" t="str">
            <v>千㎥/年</v>
          </cell>
        </row>
        <row r="4">
          <cell r="H4" t="str">
            <v>t/年</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30年度調査票"/>
      <sheetName val="PDデータ（業種）"/>
      <sheetName val="PDデータ（設備）"/>
      <sheetName val="選択肢"/>
      <sheetName val="Sheet1"/>
    </sheetNames>
    <sheetDataSet>
      <sheetData sheetId="0"/>
      <sheetData sheetId="1"/>
      <sheetData sheetId="2"/>
      <sheetData sheetId="3">
        <row r="1">
          <cell r="I1" t="str">
            <v>［選択］</v>
          </cell>
          <cell r="J1" t="str">
            <v>コージェネ</v>
          </cell>
          <cell r="K1" t="str">
            <v>モノジェネ</v>
          </cell>
          <cell r="L1" t="str">
            <v>ボイラ</v>
          </cell>
          <cell r="M1" t="str">
            <v>工業炉</v>
          </cell>
          <cell r="N1" t="str">
            <v>空調・冷凍</v>
          </cell>
          <cell r="O1" t="str">
            <v>その他</v>
          </cell>
        </row>
        <row r="2">
          <cell r="A2" t="str">
            <v>［選択］</v>
          </cell>
          <cell r="C2" t="str">
            <v>［選択］</v>
          </cell>
          <cell r="D2" t="str">
            <v>［選択］</v>
          </cell>
          <cell r="E2" t="str">
            <v>［選択］</v>
          </cell>
          <cell r="H2" t="str">
            <v>［選択］</v>
          </cell>
        </row>
        <row r="3">
          <cell r="A3" t="str">
            <v>農業，林業</v>
          </cell>
          <cell r="C3" t="str">
            <v>新設</v>
          </cell>
          <cell r="D3" t="str">
            <v>ｋW</v>
          </cell>
          <cell r="E3" t="str">
            <v>灯油</v>
          </cell>
          <cell r="H3" t="str">
            <v>千㎥/年</v>
          </cell>
        </row>
        <row r="4">
          <cell r="A4" t="str">
            <v>漁業</v>
          </cell>
          <cell r="C4" t="str">
            <v>増設</v>
          </cell>
          <cell r="D4" t="str">
            <v>t/h</v>
          </cell>
          <cell r="E4" t="str">
            <v>Ａ重油</v>
          </cell>
          <cell r="H4" t="str">
            <v>t/年</v>
          </cell>
        </row>
        <row r="5">
          <cell r="A5" t="str">
            <v>鉱業，採石業，砂利採取業</v>
          </cell>
          <cell r="C5" t="str">
            <v>転換</v>
          </cell>
          <cell r="E5" t="str">
            <v>Ｂ/Ｃ重油</v>
          </cell>
        </row>
        <row r="6">
          <cell r="A6" t="str">
            <v>建設業</v>
          </cell>
          <cell r="E6" t="str">
            <v>軽油</v>
          </cell>
        </row>
        <row r="7">
          <cell r="A7" t="str">
            <v>製造業</v>
          </cell>
          <cell r="E7" t="str">
            <v>ＬＰＧ</v>
          </cell>
        </row>
        <row r="8">
          <cell r="A8" t="str">
            <v>電気・ガス・熱供給・水道業</v>
          </cell>
          <cell r="E8" t="str">
            <v>副生油・再生油</v>
          </cell>
        </row>
        <row r="9">
          <cell r="A9" t="str">
            <v>情報通信業</v>
          </cell>
          <cell r="E9" t="str">
            <v>副生ガス</v>
          </cell>
        </row>
        <row r="10">
          <cell r="A10" t="str">
            <v>運輸業，郵便業</v>
          </cell>
          <cell r="E10" t="str">
            <v>石炭</v>
          </cell>
        </row>
        <row r="11">
          <cell r="A11" t="str">
            <v>卸売業，小売業</v>
          </cell>
          <cell r="E11" t="str">
            <v>電気</v>
          </cell>
        </row>
        <row r="12">
          <cell r="A12" t="str">
            <v>金融業，保険業</v>
          </cell>
          <cell r="E12" t="str">
            <v>ＬＮＧ</v>
          </cell>
        </row>
        <row r="13">
          <cell r="A13" t="str">
            <v>不動産業，物品賃貸業</v>
          </cell>
          <cell r="E13" t="str">
            <v>都市ガス</v>
          </cell>
        </row>
        <row r="14">
          <cell r="A14" t="str">
            <v>学術研究，専門・技術サービス業</v>
          </cell>
          <cell r="E14" t="str">
            <v>その他</v>
          </cell>
        </row>
        <row r="15">
          <cell r="A15" t="str">
            <v>宿泊業，飲食サービス業</v>
          </cell>
          <cell r="E15" t="str">
            <v>なし（新設・増設）</v>
          </cell>
        </row>
        <row r="16">
          <cell r="A16" t="str">
            <v>生活関連サービス業，娯楽業</v>
          </cell>
        </row>
        <row r="17">
          <cell r="A17" t="str">
            <v>教育，学習支援業</v>
          </cell>
        </row>
        <row r="18">
          <cell r="A18" t="str">
            <v>医療，福祉</v>
          </cell>
        </row>
        <row r="19">
          <cell r="A19" t="str">
            <v>複合サービス事業</v>
          </cell>
        </row>
        <row r="20">
          <cell r="A20" t="str">
            <v>サービス業（他に分類されないもの）</v>
          </cell>
        </row>
        <row r="21">
          <cell r="A21" t="str">
            <v>公務（他に分類されるものを除く）</v>
          </cell>
        </row>
        <row r="22">
          <cell r="A22" t="str">
            <v>分類不能の産業</v>
          </cell>
        </row>
      </sheetData>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１ 【記入例】"/>
      <sheetName val="様式１　交付申請書"/>
      <sheetName val="様式２ 【記入例】"/>
      <sheetName val="様式２　実施計画書"/>
      <sheetName val="別紙①　審査事項整理表"/>
      <sheetName val="【参考資料】日本標準産業分類"/>
      <sheetName val="【リスト】災害時の設備の役割"/>
      <sheetName val="【リスト】R4補正導入・未導入リスト"/>
    </sheetNames>
    <sheetDataSet>
      <sheetData sheetId="0" refreshError="1"/>
      <sheetData sheetId="1" refreshError="1"/>
      <sheetData sheetId="2" refreshError="1"/>
      <sheetData sheetId="3" refreshError="1"/>
      <sheetData sheetId="4" refreshError="1"/>
      <sheetData sheetId="5"/>
      <sheetData sheetId="6">
        <row r="1">
          <cell r="B1" t="str">
            <v>ア_災害時に避難所等として活用される国や地方公共団体の防災計画指定の施設</v>
          </cell>
          <cell r="C1" t="str">
            <v>イ_災害時に活動拠点等として活用される国や地方公共団体の防災上中核となる施設</v>
          </cell>
          <cell r="D1" t="str">
            <v>ウ_災害時に避難所等として活用される国や地方公共団体と協定を締結している施設</v>
          </cell>
        </row>
      </sheetData>
      <sheetData sheetId="7">
        <row r="1">
          <cell r="T1" t="str">
            <v>北海道</v>
          </cell>
          <cell r="U1" t="str">
            <v>青森県</v>
          </cell>
          <cell r="V1" t="str">
            <v>岩手県</v>
          </cell>
          <cell r="W1" t="str">
            <v>宮城県</v>
          </cell>
          <cell r="X1" t="str">
            <v>秋田県</v>
          </cell>
          <cell r="Y1" t="str">
            <v>山形県</v>
          </cell>
          <cell r="Z1" t="str">
            <v>福島県</v>
          </cell>
          <cell r="AA1" t="str">
            <v>茨城県</v>
          </cell>
          <cell r="AB1" t="str">
            <v>栃木県</v>
          </cell>
          <cell r="AC1" t="str">
            <v>群馬県</v>
          </cell>
          <cell r="AD1" t="str">
            <v>埼玉県</v>
          </cell>
          <cell r="AE1" t="str">
            <v>千葉県</v>
          </cell>
          <cell r="AF1" t="str">
            <v>東京都</v>
          </cell>
          <cell r="AG1" t="str">
            <v>神奈川県</v>
          </cell>
          <cell r="AH1" t="str">
            <v>新潟県</v>
          </cell>
          <cell r="AI1" t="str">
            <v>富山県</v>
          </cell>
          <cell r="AJ1" t="str">
            <v>石川県</v>
          </cell>
          <cell r="AK1" t="str">
            <v>福井県</v>
          </cell>
          <cell r="AL1" t="str">
            <v>山梨県</v>
          </cell>
          <cell r="AM1" t="str">
            <v>長野県</v>
          </cell>
          <cell r="AN1" t="str">
            <v>岐阜県</v>
          </cell>
          <cell r="AO1" t="str">
            <v>静岡県</v>
          </cell>
          <cell r="AP1" t="str">
            <v>愛知県</v>
          </cell>
          <cell r="AQ1" t="str">
            <v>三重県</v>
          </cell>
          <cell r="AR1" t="str">
            <v>滋賀県</v>
          </cell>
          <cell r="AS1" t="str">
            <v>京都府</v>
          </cell>
          <cell r="AT1" t="str">
            <v>大阪府</v>
          </cell>
          <cell r="AU1" t="str">
            <v>兵庫県</v>
          </cell>
          <cell r="AV1" t="str">
            <v>奈良県</v>
          </cell>
          <cell r="AW1" t="str">
            <v>和歌山県</v>
          </cell>
          <cell r="AX1" t="str">
            <v>鳥取県</v>
          </cell>
          <cell r="AY1" t="str">
            <v>島根県</v>
          </cell>
          <cell r="AZ1" t="str">
            <v>岡山県</v>
          </cell>
          <cell r="BA1" t="str">
            <v>広島県</v>
          </cell>
          <cell r="BB1" t="str">
            <v>山口県</v>
          </cell>
          <cell r="BC1" t="str">
            <v>徳島県</v>
          </cell>
          <cell r="BD1" t="str">
            <v>香川県</v>
          </cell>
          <cell r="BE1" t="str">
            <v>愛媛県</v>
          </cell>
          <cell r="BF1" t="str">
            <v>高知県</v>
          </cell>
          <cell r="BG1" t="str">
            <v>福岡県</v>
          </cell>
          <cell r="BH1" t="str">
            <v>佐賀県</v>
          </cell>
          <cell r="BI1" t="str">
            <v>長崎県</v>
          </cell>
          <cell r="BJ1" t="str">
            <v>熊本県</v>
          </cell>
          <cell r="BK1" t="str">
            <v>大分県</v>
          </cell>
          <cell r="BL1" t="str">
            <v>宮崎県</v>
          </cell>
          <cell r="BM1" t="str">
            <v>鹿児島県</v>
          </cell>
          <cell r="BN1" t="str">
            <v>沖縄県</v>
          </cell>
        </row>
      </sheetData>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B7361-8C96-4F65-AAD5-B652D9A02136}">
  <sheetPr codeName="Sheet2">
    <tabColor rgb="FFFFFF00"/>
  </sheetPr>
  <dimension ref="A1:AT253"/>
  <sheetViews>
    <sheetView showWhiteSpace="0" view="pageBreakPreview" zoomScaleNormal="100" zoomScaleSheetLayoutView="100" workbookViewId="0">
      <selection activeCell="T21" sqref="T21"/>
    </sheetView>
  </sheetViews>
  <sheetFormatPr defaultColWidth="9" defaultRowHeight="13" x14ac:dyDescent="0.2"/>
  <cols>
    <col min="1" max="1" width="3.6328125" style="1" customWidth="1"/>
    <col min="2" max="45" width="2.08984375" style="1" customWidth="1"/>
    <col min="46" max="16384" width="9" style="1"/>
  </cols>
  <sheetData>
    <row r="1" spans="1:46" ht="14.25" customHeight="1" x14ac:dyDescent="0.2">
      <c r="D1" s="1" t="s">
        <v>523</v>
      </c>
    </row>
    <row r="2" spans="1:46" ht="14.25" customHeight="1" x14ac:dyDescent="0.2">
      <c r="D2" s="160" t="s">
        <v>0</v>
      </c>
      <c r="E2" s="161"/>
      <c r="F2" s="161"/>
      <c r="G2" s="161"/>
      <c r="H2" s="161"/>
      <c r="I2" s="161"/>
      <c r="J2" s="161"/>
      <c r="K2" s="161"/>
      <c r="L2" s="161"/>
      <c r="M2" s="161"/>
      <c r="N2" s="161"/>
      <c r="O2" s="161"/>
      <c r="P2" s="161"/>
      <c r="Q2" s="162"/>
      <c r="R2" s="2"/>
      <c r="S2" s="2"/>
      <c r="T2" s="2"/>
      <c r="U2" s="2"/>
      <c r="AB2" s="163" t="s">
        <v>1</v>
      </c>
      <c r="AC2" s="164"/>
      <c r="AD2" s="164"/>
      <c r="AE2" s="164"/>
      <c r="AF2" s="164"/>
      <c r="AG2" s="164"/>
      <c r="AH2" s="164"/>
      <c r="AI2" s="164"/>
      <c r="AJ2" s="164"/>
      <c r="AK2" s="164"/>
      <c r="AL2" s="164"/>
      <c r="AM2" s="164"/>
      <c r="AN2" s="164"/>
      <c r="AO2" s="164"/>
      <c r="AP2" s="164"/>
      <c r="AQ2" s="165"/>
    </row>
    <row r="3" spans="1:46" ht="14.25" customHeight="1" x14ac:dyDescent="0.2">
      <c r="D3" s="166"/>
      <c r="E3" s="166"/>
      <c r="F3" s="166"/>
      <c r="G3" s="166"/>
      <c r="H3" s="166"/>
      <c r="I3" s="166"/>
      <c r="J3" s="166"/>
      <c r="K3" s="166"/>
      <c r="L3" s="166"/>
      <c r="M3" s="166"/>
      <c r="N3" s="166"/>
      <c r="O3" s="166"/>
      <c r="P3" s="166"/>
      <c r="Q3" s="166"/>
      <c r="AB3" s="167"/>
      <c r="AC3" s="168"/>
      <c r="AD3" s="168"/>
      <c r="AE3" s="168"/>
      <c r="AF3" s="168"/>
      <c r="AG3" s="168"/>
      <c r="AH3" s="168"/>
      <c r="AI3" s="168"/>
      <c r="AJ3" s="168"/>
      <c r="AK3" s="168"/>
      <c r="AL3" s="168"/>
      <c r="AM3" s="168"/>
      <c r="AN3" s="168"/>
      <c r="AO3" s="168"/>
      <c r="AP3" s="168"/>
      <c r="AQ3" s="169"/>
    </row>
    <row r="4" spans="1:46" ht="14.25" customHeight="1" x14ac:dyDescent="0.2">
      <c r="D4" s="166"/>
      <c r="E4" s="166"/>
      <c r="F4" s="166"/>
      <c r="G4" s="166"/>
      <c r="H4" s="166"/>
      <c r="I4" s="166"/>
      <c r="J4" s="166"/>
      <c r="K4" s="166"/>
      <c r="L4" s="166"/>
      <c r="M4" s="166"/>
      <c r="N4" s="166"/>
      <c r="O4" s="166"/>
      <c r="P4" s="166"/>
      <c r="Q4" s="166"/>
      <c r="AB4" s="167"/>
      <c r="AC4" s="168"/>
      <c r="AD4" s="168"/>
      <c r="AE4" s="168"/>
      <c r="AF4" s="168"/>
      <c r="AG4" s="168"/>
      <c r="AH4" s="168"/>
      <c r="AI4" s="168"/>
      <c r="AJ4" s="168"/>
      <c r="AK4" s="168"/>
      <c r="AL4" s="168"/>
      <c r="AM4" s="168"/>
      <c r="AN4" s="168"/>
      <c r="AO4" s="168"/>
      <c r="AP4" s="168"/>
      <c r="AQ4" s="169"/>
    </row>
    <row r="5" spans="1:46" ht="14.25" customHeight="1" x14ac:dyDescent="0.2">
      <c r="AB5" s="163" t="s">
        <v>2</v>
      </c>
      <c r="AC5" s="180"/>
      <c r="AD5" s="180"/>
      <c r="AE5" s="180"/>
      <c r="AF5" s="180"/>
      <c r="AG5" s="180"/>
      <c r="AH5" s="180"/>
      <c r="AI5" s="180"/>
      <c r="AJ5" s="180"/>
      <c r="AK5" s="180"/>
      <c r="AL5" s="180"/>
      <c r="AM5" s="180"/>
      <c r="AN5" s="180"/>
      <c r="AO5" s="180"/>
      <c r="AP5" s="180"/>
      <c r="AQ5" s="181"/>
    </row>
    <row r="6" spans="1:46" ht="14.25" customHeight="1" x14ac:dyDescent="0.2">
      <c r="AB6" s="182" t="s">
        <v>3</v>
      </c>
      <c r="AC6" s="182"/>
      <c r="AD6" s="182"/>
      <c r="AE6" s="182"/>
      <c r="AF6" s="183" t="s">
        <v>528</v>
      </c>
      <c r="AG6" s="183"/>
      <c r="AH6" s="183"/>
      <c r="AI6" s="183"/>
      <c r="AJ6" s="183" t="s">
        <v>4</v>
      </c>
      <c r="AK6" s="183"/>
      <c r="AL6" s="183"/>
      <c r="AM6" s="183"/>
      <c r="AN6" s="183">
        <v>25</v>
      </c>
      <c r="AO6" s="183"/>
      <c r="AP6" s="183"/>
      <c r="AQ6" s="183"/>
    </row>
    <row r="7" spans="1:46" ht="14.25" customHeight="1" x14ac:dyDescent="0.2">
      <c r="AB7" s="182"/>
      <c r="AC7" s="182"/>
      <c r="AD7" s="182"/>
      <c r="AE7" s="182"/>
      <c r="AF7" s="183"/>
      <c r="AG7" s="183"/>
      <c r="AH7" s="183"/>
      <c r="AI7" s="183"/>
      <c r="AJ7" s="183"/>
      <c r="AK7" s="183"/>
      <c r="AL7" s="183"/>
      <c r="AM7" s="183"/>
      <c r="AN7" s="183"/>
      <c r="AO7" s="183"/>
      <c r="AP7" s="183"/>
      <c r="AQ7" s="183"/>
    </row>
    <row r="8" spans="1:46" ht="14.25" customHeight="1" x14ac:dyDescent="0.2"/>
    <row r="9" spans="1:46" ht="14.25" customHeight="1" x14ac:dyDescent="0.2"/>
    <row r="10" spans="1:46" s="150" customFormat="1" ht="14" x14ac:dyDescent="0.2">
      <c r="A10" s="192" t="s">
        <v>576</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c r="AS10" s="192"/>
      <c r="AT10" s="149"/>
    </row>
    <row r="11" spans="1:46" s="150" customFormat="1" ht="14" x14ac:dyDescent="0.2">
      <c r="A11" s="192" t="s">
        <v>525</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c r="AD11" s="192"/>
      <c r="AE11" s="192"/>
      <c r="AF11" s="192"/>
      <c r="AG11" s="192"/>
      <c r="AH11" s="192"/>
      <c r="AI11" s="192"/>
      <c r="AJ11" s="192"/>
      <c r="AK11" s="192"/>
      <c r="AL11" s="192"/>
      <c r="AM11" s="192"/>
      <c r="AN11" s="192"/>
      <c r="AO11" s="192"/>
      <c r="AP11" s="192"/>
      <c r="AQ11" s="192"/>
      <c r="AR11" s="192"/>
      <c r="AS11" s="147"/>
      <c r="AT11" s="149"/>
    </row>
    <row r="12" spans="1:46" s="150" customFormat="1" ht="14" x14ac:dyDescent="0.2">
      <c r="A12" s="193" t="s">
        <v>554</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193"/>
      <c r="AR12" s="193"/>
      <c r="AS12" s="148"/>
      <c r="AT12" s="151"/>
    </row>
    <row r="13" spans="1:46" ht="14.25" customHeight="1" x14ac:dyDescent="0.2">
      <c r="D13" s="3" t="s">
        <v>5</v>
      </c>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row>
    <row r="14" spans="1:46" ht="14.25" customHeight="1" x14ac:dyDescent="0.2">
      <c r="D14" s="3" t="s">
        <v>6</v>
      </c>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row>
    <row r="15" spans="1:46" ht="14.25" customHeight="1" x14ac:dyDescent="0.2">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row>
    <row r="16" spans="1:46" ht="14.25" customHeight="1" x14ac:dyDescent="0.2">
      <c r="C16" s="4"/>
      <c r="D16" s="184" t="s">
        <v>577</v>
      </c>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4"/>
      <c r="AS16" s="4"/>
    </row>
    <row r="17" spans="2:45" ht="14.25" customHeight="1" x14ac:dyDescent="0.2">
      <c r="B17" s="4"/>
      <c r="C17" s="4"/>
      <c r="D17" s="184"/>
      <c r="E17" s="184"/>
      <c r="F17" s="184"/>
      <c r="G17" s="184"/>
      <c r="H17" s="184"/>
      <c r="I17" s="184"/>
      <c r="J17" s="184"/>
      <c r="K17" s="184"/>
      <c r="L17" s="184"/>
      <c r="M17" s="184"/>
      <c r="N17" s="184"/>
      <c r="O17" s="184"/>
      <c r="P17" s="184"/>
      <c r="Q17" s="184"/>
      <c r="R17" s="184"/>
      <c r="S17" s="184"/>
      <c r="T17" s="184"/>
      <c r="U17" s="184"/>
      <c r="V17" s="184"/>
      <c r="W17" s="184"/>
      <c r="X17" s="184"/>
      <c r="Y17" s="184"/>
      <c r="Z17" s="184"/>
      <c r="AA17" s="184"/>
      <c r="AB17" s="184"/>
      <c r="AC17" s="184"/>
      <c r="AD17" s="184"/>
      <c r="AE17" s="184"/>
      <c r="AF17" s="184"/>
      <c r="AG17" s="184"/>
      <c r="AH17" s="184"/>
      <c r="AI17" s="184"/>
      <c r="AJ17" s="184"/>
      <c r="AK17" s="184"/>
      <c r="AL17" s="184"/>
      <c r="AM17" s="184"/>
      <c r="AN17" s="184"/>
      <c r="AO17" s="184"/>
      <c r="AP17" s="184"/>
      <c r="AQ17" s="184"/>
      <c r="AR17" s="4"/>
      <c r="AS17" s="4"/>
    </row>
    <row r="18" spans="2:45" ht="14.25" customHeight="1" x14ac:dyDescent="0.2">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row>
    <row r="19" spans="2:45" ht="14.25" customHeight="1" x14ac:dyDescent="0.2">
      <c r="B19" s="3"/>
      <c r="C19" s="3"/>
      <c r="D19" s="3"/>
      <c r="E19" s="3"/>
      <c r="F19" s="3"/>
      <c r="G19" s="3"/>
      <c r="H19" s="3"/>
      <c r="I19" s="3"/>
      <c r="J19" s="3"/>
      <c r="K19" s="3"/>
      <c r="L19" s="3"/>
      <c r="M19" s="3"/>
      <c r="N19" s="3"/>
      <c r="O19" s="3"/>
      <c r="P19" s="3"/>
      <c r="Q19" s="3"/>
      <c r="R19" s="3"/>
      <c r="S19" s="3"/>
      <c r="T19" s="3"/>
      <c r="U19" s="3"/>
      <c r="V19" s="3"/>
      <c r="W19" s="3"/>
      <c r="X19" s="3" t="s">
        <v>7</v>
      </c>
      <c r="Y19" s="3"/>
      <c r="Z19" s="3"/>
      <c r="AA19" s="3"/>
      <c r="AB19" s="3"/>
      <c r="AC19" s="3"/>
      <c r="AD19" s="3"/>
      <c r="AE19" s="3"/>
      <c r="AF19" s="3"/>
      <c r="AG19" s="3"/>
      <c r="AH19" s="3"/>
      <c r="AI19" s="3"/>
      <c r="AJ19" s="3"/>
      <c r="AK19" s="3"/>
      <c r="AL19" s="3"/>
      <c r="AM19" s="3"/>
      <c r="AN19" s="3"/>
      <c r="AO19" s="3"/>
      <c r="AP19" s="3"/>
      <c r="AQ19" s="3"/>
      <c r="AR19" s="3"/>
      <c r="AS19" s="3"/>
    </row>
    <row r="20" spans="2:45" ht="14.25" customHeight="1" x14ac:dyDescent="0.2">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row>
    <row r="21" spans="2:45" ht="14.25" customHeight="1" x14ac:dyDescent="0.2">
      <c r="C21" s="3"/>
      <c r="D21" s="3" t="s">
        <v>8</v>
      </c>
      <c r="E21" s="3"/>
      <c r="F21" s="3"/>
      <c r="G21" s="3"/>
      <c r="H21" s="3"/>
      <c r="I21" s="3"/>
      <c r="J21" s="3"/>
      <c r="K21" s="3"/>
      <c r="L21" s="3"/>
      <c r="M21" s="3"/>
      <c r="N21" s="3"/>
      <c r="O21" s="3"/>
      <c r="P21" s="3"/>
      <c r="Q21" s="3"/>
      <c r="R21" s="3"/>
      <c r="S21" s="3"/>
      <c r="T21" s="3"/>
      <c r="U21" s="3"/>
      <c r="V21" s="4"/>
      <c r="W21" s="4"/>
      <c r="X21" s="5"/>
      <c r="Y21" s="5"/>
      <c r="Z21" s="5"/>
      <c r="AA21" s="5"/>
      <c r="AB21" s="5"/>
      <c r="AC21" s="5"/>
      <c r="AD21" s="5"/>
      <c r="AE21" s="5"/>
      <c r="AF21" s="5"/>
      <c r="AG21" s="5"/>
      <c r="AH21" s="5"/>
      <c r="AI21" s="5"/>
      <c r="AJ21" s="5"/>
      <c r="AK21" s="5"/>
      <c r="AL21" s="5"/>
      <c r="AM21" s="5"/>
      <c r="AN21" s="5"/>
      <c r="AO21" s="6"/>
      <c r="AP21" s="6"/>
      <c r="AQ21" s="6"/>
      <c r="AR21" s="3"/>
      <c r="AS21" s="3"/>
    </row>
    <row r="22" spans="2:45" ht="14.25" customHeight="1" x14ac:dyDescent="0.2">
      <c r="B22" s="7"/>
      <c r="C22" s="7"/>
      <c r="D22" s="170" t="s">
        <v>9</v>
      </c>
      <c r="E22" s="171"/>
      <c r="F22" s="171"/>
      <c r="G22" s="171"/>
      <c r="H22" s="172"/>
      <c r="I22" s="188" t="s">
        <v>10</v>
      </c>
      <c r="J22" s="188"/>
      <c r="K22" s="188"/>
      <c r="L22" s="188"/>
      <c r="M22" s="188"/>
      <c r="N22" s="188"/>
      <c r="O22" s="188"/>
      <c r="P22" s="188"/>
      <c r="Q22" s="188"/>
      <c r="R22" s="188"/>
      <c r="S22" s="188"/>
      <c r="T22" s="188"/>
      <c r="U22" s="188"/>
      <c r="V22" s="188"/>
      <c r="W22" s="188"/>
      <c r="X22" s="188"/>
      <c r="Y22" s="188"/>
      <c r="Z22" s="188"/>
      <c r="AA22" s="188"/>
      <c r="AB22" s="188"/>
      <c r="AC22" s="188"/>
      <c r="AD22" s="188"/>
      <c r="AE22" s="188"/>
      <c r="AF22" s="188"/>
      <c r="AG22" s="188"/>
      <c r="AH22" s="188"/>
      <c r="AI22" s="188"/>
      <c r="AJ22" s="188"/>
      <c r="AK22" s="188"/>
      <c r="AL22" s="188"/>
      <c r="AM22" s="188"/>
      <c r="AN22" s="188"/>
      <c r="AO22" s="188"/>
      <c r="AP22" s="188"/>
      <c r="AQ22" s="189"/>
      <c r="AR22" s="7"/>
      <c r="AS22" s="7"/>
    </row>
    <row r="23" spans="2:45" s="8" customFormat="1" ht="14.25" customHeight="1" x14ac:dyDescent="0.2">
      <c r="B23" s="7"/>
      <c r="C23" s="7"/>
      <c r="D23" s="185"/>
      <c r="E23" s="186"/>
      <c r="F23" s="186"/>
      <c r="G23" s="186"/>
      <c r="H23" s="187"/>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c r="AF23" s="190"/>
      <c r="AG23" s="190"/>
      <c r="AH23" s="190"/>
      <c r="AI23" s="190"/>
      <c r="AJ23" s="190"/>
      <c r="AK23" s="190"/>
      <c r="AL23" s="190"/>
      <c r="AM23" s="190"/>
      <c r="AN23" s="190"/>
      <c r="AO23" s="190"/>
      <c r="AP23" s="190"/>
      <c r="AQ23" s="191"/>
      <c r="AR23" s="7"/>
      <c r="AS23" s="7"/>
    </row>
    <row r="24" spans="2:45" s="8" customFormat="1" ht="14.25" customHeight="1" x14ac:dyDescent="0.2">
      <c r="B24" s="9"/>
      <c r="C24" s="9"/>
      <c r="D24" s="170" t="s">
        <v>11</v>
      </c>
      <c r="E24" s="171"/>
      <c r="F24" s="171"/>
      <c r="G24" s="171"/>
      <c r="H24" s="172"/>
      <c r="I24" s="176" t="s">
        <v>12</v>
      </c>
      <c r="J24" s="176"/>
      <c r="K24" s="176"/>
      <c r="L24" s="176"/>
      <c r="M24" s="176"/>
      <c r="N24" s="176"/>
      <c r="O24" s="176"/>
      <c r="P24" s="176"/>
      <c r="Q24" s="176"/>
      <c r="R24" s="176"/>
      <c r="S24" s="176"/>
      <c r="T24" s="176"/>
      <c r="U24" s="176"/>
      <c r="V24" s="176"/>
      <c r="W24" s="176"/>
      <c r="X24" s="176"/>
      <c r="Y24" s="176"/>
      <c r="Z24" s="176"/>
      <c r="AA24" s="176"/>
      <c r="AB24" s="176"/>
      <c r="AC24" s="176"/>
      <c r="AD24" s="176"/>
      <c r="AE24" s="176"/>
      <c r="AF24" s="176"/>
      <c r="AG24" s="176"/>
      <c r="AH24" s="176"/>
      <c r="AI24" s="176"/>
      <c r="AJ24" s="176"/>
      <c r="AK24" s="176"/>
      <c r="AL24" s="176"/>
      <c r="AM24" s="176"/>
      <c r="AN24" s="176"/>
      <c r="AO24" s="176"/>
      <c r="AP24" s="176"/>
      <c r="AQ24" s="177"/>
      <c r="AR24" s="9"/>
      <c r="AS24" s="9"/>
    </row>
    <row r="25" spans="2:45" s="8" customFormat="1" ht="14.25" customHeight="1" x14ac:dyDescent="0.2">
      <c r="B25" s="9"/>
      <c r="C25" s="9"/>
      <c r="D25" s="173"/>
      <c r="E25" s="174"/>
      <c r="F25" s="174"/>
      <c r="G25" s="174"/>
      <c r="H25" s="175"/>
      <c r="I25" s="178"/>
      <c r="J25" s="178"/>
      <c r="K25" s="178"/>
      <c r="L25" s="178"/>
      <c r="M25" s="178"/>
      <c r="N25" s="178"/>
      <c r="O25" s="178"/>
      <c r="P25" s="178"/>
      <c r="Q25" s="178"/>
      <c r="R25" s="178"/>
      <c r="S25" s="178"/>
      <c r="T25" s="178"/>
      <c r="U25" s="178"/>
      <c r="V25" s="178"/>
      <c r="W25" s="178"/>
      <c r="X25" s="178"/>
      <c r="Y25" s="178"/>
      <c r="Z25" s="178"/>
      <c r="AA25" s="178"/>
      <c r="AB25" s="178"/>
      <c r="AC25" s="178"/>
      <c r="AD25" s="178"/>
      <c r="AE25" s="178"/>
      <c r="AF25" s="178"/>
      <c r="AG25" s="178"/>
      <c r="AH25" s="178"/>
      <c r="AI25" s="178"/>
      <c r="AJ25" s="178"/>
      <c r="AK25" s="178"/>
      <c r="AL25" s="178"/>
      <c r="AM25" s="178"/>
      <c r="AN25" s="178"/>
      <c r="AO25" s="178"/>
      <c r="AP25" s="178"/>
      <c r="AQ25" s="179"/>
      <c r="AR25" s="9"/>
      <c r="AS25" s="9"/>
    </row>
    <row r="26" spans="2:45" s="8" customFormat="1" ht="14.25" customHeight="1" x14ac:dyDescent="0.2">
      <c r="B26" s="9"/>
      <c r="C26" s="9"/>
      <c r="D26" s="170" t="s">
        <v>13</v>
      </c>
      <c r="E26" s="171"/>
      <c r="F26" s="171"/>
      <c r="G26" s="171"/>
      <c r="H26" s="172"/>
      <c r="I26" s="176" t="s">
        <v>14</v>
      </c>
      <c r="J26" s="176"/>
      <c r="K26" s="176"/>
      <c r="L26" s="176"/>
      <c r="M26" s="176"/>
      <c r="N26" s="176"/>
      <c r="O26" s="176"/>
      <c r="P26" s="176"/>
      <c r="Q26" s="176"/>
      <c r="R26" s="176"/>
      <c r="S26" s="176"/>
      <c r="T26" s="176"/>
      <c r="U26" s="176"/>
      <c r="V26" s="176"/>
      <c r="W26" s="176"/>
      <c r="X26" s="176"/>
      <c r="Y26" s="176"/>
      <c r="Z26" s="176"/>
      <c r="AA26" s="176"/>
      <c r="AB26" s="176"/>
      <c r="AC26" s="176"/>
      <c r="AD26" s="176"/>
      <c r="AE26" s="176"/>
      <c r="AF26" s="176"/>
      <c r="AG26" s="176"/>
      <c r="AH26" s="176"/>
      <c r="AI26" s="176"/>
      <c r="AJ26" s="176"/>
      <c r="AK26" s="176"/>
      <c r="AL26" s="176"/>
      <c r="AM26" s="176"/>
      <c r="AN26" s="176"/>
      <c r="AO26" s="176"/>
      <c r="AP26" s="176"/>
      <c r="AQ26" s="177"/>
      <c r="AR26" s="9"/>
      <c r="AS26" s="9"/>
    </row>
    <row r="27" spans="2:45" s="8" customFormat="1" ht="14.25" customHeight="1" x14ac:dyDescent="0.2">
      <c r="B27" s="9"/>
      <c r="C27" s="9"/>
      <c r="D27" s="173"/>
      <c r="E27" s="174"/>
      <c r="F27" s="174"/>
      <c r="G27" s="174"/>
      <c r="H27" s="175"/>
      <c r="I27" s="178"/>
      <c r="J27" s="178"/>
      <c r="K27" s="178"/>
      <c r="L27" s="178"/>
      <c r="M27" s="178"/>
      <c r="N27" s="178"/>
      <c r="O27" s="178"/>
      <c r="P27" s="178"/>
      <c r="Q27" s="178"/>
      <c r="R27" s="178"/>
      <c r="S27" s="178"/>
      <c r="T27" s="178"/>
      <c r="U27" s="178"/>
      <c r="V27" s="178"/>
      <c r="W27" s="178"/>
      <c r="X27" s="178"/>
      <c r="Y27" s="178"/>
      <c r="Z27" s="178"/>
      <c r="AA27" s="178"/>
      <c r="AB27" s="178"/>
      <c r="AC27" s="178"/>
      <c r="AD27" s="178"/>
      <c r="AE27" s="178"/>
      <c r="AF27" s="178"/>
      <c r="AG27" s="178"/>
      <c r="AH27" s="178"/>
      <c r="AI27" s="178"/>
      <c r="AJ27" s="178"/>
      <c r="AK27" s="178"/>
      <c r="AL27" s="178"/>
      <c r="AM27" s="178"/>
      <c r="AN27" s="178"/>
      <c r="AO27" s="178"/>
      <c r="AP27" s="178"/>
      <c r="AQ27" s="179"/>
      <c r="AR27" s="9"/>
      <c r="AS27" s="9"/>
    </row>
    <row r="28" spans="2:45" s="8" customFormat="1" ht="20.5" customHeight="1" x14ac:dyDescent="0.2">
      <c r="B28" s="10"/>
      <c r="C28" s="10"/>
      <c r="D28" s="194" t="s">
        <v>15</v>
      </c>
      <c r="E28" s="195"/>
      <c r="F28" s="195"/>
      <c r="G28" s="195"/>
      <c r="H28" s="196"/>
      <c r="I28" s="171" t="s">
        <v>16</v>
      </c>
      <c r="J28" s="171"/>
      <c r="K28" s="203" t="s">
        <v>17</v>
      </c>
      <c r="L28" s="203"/>
      <c r="M28" s="203"/>
      <c r="N28" s="24" t="s">
        <v>18</v>
      </c>
      <c r="O28" s="203" t="s">
        <v>19</v>
      </c>
      <c r="P28" s="203"/>
      <c r="Q28" s="203"/>
      <c r="R28" s="203"/>
      <c r="S28" s="171" t="s">
        <v>20</v>
      </c>
      <c r="T28" s="171"/>
      <c r="U28" s="11"/>
      <c r="V28" s="11"/>
      <c r="W28" s="11"/>
      <c r="X28" s="11"/>
      <c r="Y28" s="11"/>
      <c r="Z28" s="11"/>
      <c r="AA28" s="11"/>
      <c r="AB28" s="11"/>
      <c r="AC28" s="11"/>
      <c r="AD28" s="11"/>
      <c r="AE28" s="11"/>
      <c r="AF28" s="11"/>
      <c r="AG28" s="11"/>
      <c r="AH28" s="11"/>
      <c r="AI28" s="11"/>
      <c r="AJ28" s="11"/>
      <c r="AK28" s="11"/>
      <c r="AL28" s="11"/>
      <c r="AM28" s="11"/>
      <c r="AN28" s="11"/>
      <c r="AO28" s="11"/>
      <c r="AP28" s="11"/>
      <c r="AQ28" s="12"/>
      <c r="AR28" s="10"/>
      <c r="AS28" s="10"/>
    </row>
    <row r="29" spans="2:45" s="8" customFormat="1" ht="14.25" customHeight="1" x14ac:dyDescent="0.2">
      <c r="B29" s="13"/>
      <c r="C29" s="14"/>
      <c r="D29" s="197"/>
      <c r="E29" s="198"/>
      <c r="F29" s="198"/>
      <c r="G29" s="198"/>
      <c r="H29" s="199"/>
      <c r="I29" s="204" t="s">
        <v>21</v>
      </c>
      <c r="J29" s="204"/>
      <c r="K29" s="204"/>
      <c r="L29" s="204"/>
      <c r="M29" s="204"/>
      <c r="N29" s="204"/>
      <c r="O29" s="204"/>
      <c r="P29" s="204"/>
      <c r="Q29" s="204"/>
      <c r="R29" s="204"/>
      <c r="S29" s="204"/>
      <c r="T29" s="204"/>
      <c r="U29" s="204"/>
      <c r="V29" s="204"/>
      <c r="W29" s="204"/>
      <c r="X29" s="204"/>
      <c r="Y29" s="204"/>
      <c r="Z29" s="204"/>
      <c r="AA29" s="204"/>
      <c r="AB29" s="204"/>
      <c r="AC29" s="204"/>
      <c r="AD29" s="204"/>
      <c r="AE29" s="204"/>
      <c r="AF29" s="204"/>
      <c r="AG29" s="204"/>
      <c r="AH29" s="204"/>
      <c r="AI29" s="204"/>
      <c r="AJ29" s="204"/>
      <c r="AK29" s="204"/>
      <c r="AL29" s="204"/>
      <c r="AM29" s="204"/>
      <c r="AN29" s="204"/>
      <c r="AO29" s="204"/>
      <c r="AP29" s="204"/>
      <c r="AQ29" s="205"/>
      <c r="AR29" s="14"/>
      <c r="AS29" s="14"/>
    </row>
    <row r="30" spans="2:45" s="8" customFormat="1" ht="14.25" customHeight="1" x14ac:dyDescent="0.2">
      <c r="B30" s="14"/>
      <c r="C30" s="14"/>
      <c r="D30" s="197"/>
      <c r="E30" s="198"/>
      <c r="F30" s="198"/>
      <c r="G30" s="198"/>
      <c r="H30" s="199"/>
      <c r="I30" s="204"/>
      <c r="J30" s="204"/>
      <c r="K30" s="204"/>
      <c r="L30" s="204"/>
      <c r="M30" s="204"/>
      <c r="N30" s="204"/>
      <c r="O30" s="204"/>
      <c r="P30" s="204"/>
      <c r="Q30" s="204"/>
      <c r="R30" s="204"/>
      <c r="S30" s="204"/>
      <c r="T30" s="204"/>
      <c r="U30" s="204"/>
      <c r="V30" s="204"/>
      <c r="W30" s="204"/>
      <c r="X30" s="204"/>
      <c r="Y30" s="204"/>
      <c r="Z30" s="204"/>
      <c r="AA30" s="204"/>
      <c r="AB30" s="204"/>
      <c r="AC30" s="204"/>
      <c r="AD30" s="204"/>
      <c r="AE30" s="204"/>
      <c r="AF30" s="204"/>
      <c r="AG30" s="204"/>
      <c r="AH30" s="204"/>
      <c r="AI30" s="204"/>
      <c r="AJ30" s="204"/>
      <c r="AK30" s="204"/>
      <c r="AL30" s="204"/>
      <c r="AM30" s="204"/>
      <c r="AN30" s="204"/>
      <c r="AO30" s="204"/>
      <c r="AP30" s="204"/>
      <c r="AQ30" s="205"/>
      <c r="AR30" s="14"/>
      <c r="AS30" s="14"/>
    </row>
    <row r="31" spans="2:45" s="8" customFormat="1" ht="14.25" customHeight="1" x14ac:dyDescent="0.2">
      <c r="B31" s="14"/>
      <c r="C31" s="14"/>
      <c r="D31" s="197"/>
      <c r="E31" s="198"/>
      <c r="F31" s="198"/>
      <c r="G31" s="198"/>
      <c r="H31" s="199"/>
      <c r="I31" s="204"/>
      <c r="J31" s="204"/>
      <c r="K31" s="204"/>
      <c r="L31" s="204"/>
      <c r="M31" s="204"/>
      <c r="N31" s="204"/>
      <c r="O31" s="204"/>
      <c r="P31" s="204"/>
      <c r="Q31" s="204"/>
      <c r="R31" s="204"/>
      <c r="S31" s="204"/>
      <c r="T31" s="204"/>
      <c r="U31" s="204"/>
      <c r="V31" s="204"/>
      <c r="W31" s="204"/>
      <c r="X31" s="204"/>
      <c r="Y31" s="204"/>
      <c r="Z31" s="204"/>
      <c r="AA31" s="204"/>
      <c r="AB31" s="204"/>
      <c r="AC31" s="204"/>
      <c r="AD31" s="204"/>
      <c r="AE31" s="204"/>
      <c r="AF31" s="204"/>
      <c r="AG31" s="204"/>
      <c r="AH31" s="204"/>
      <c r="AI31" s="204"/>
      <c r="AJ31" s="204"/>
      <c r="AK31" s="204"/>
      <c r="AL31" s="204"/>
      <c r="AM31" s="204"/>
      <c r="AN31" s="204"/>
      <c r="AO31" s="204"/>
      <c r="AP31" s="204"/>
      <c r="AQ31" s="205"/>
      <c r="AR31" s="14"/>
      <c r="AS31" s="14"/>
    </row>
    <row r="32" spans="2:45" s="8" customFormat="1" ht="14.25" customHeight="1" x14ac:dyDescent="0.2">
      <c r="B32" s="14"/>
      <c r="C32" s="14"/>
      <c r="D32" s="197"/>
      <c r="E32" s="198"/>
      <c r="F32" s="198"/>
      <c r="G32" s="198"/>
      <c r="H32" s="199"/>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4"/>
      <c r="AG32" s="204"/>
      <c r="AH32" s="204"/>
      <c r="AI32" s="204"/>
      <c r="AJ32" s="204"/>
      <c r="AK32" s="204"/>
      <c r="AL32" s="204"/>
      <c r="AM32" s="204"/>
      <c r="AN32" s="204"/>
      <c r="AO32" s="204"/>
      <c r="AP32" s="204"/>
      <c r="AQ32" s="205"/>
      <c r="AR32" s="14"/>
      <c r="AS32" s="14"/>
    </row>
    <row r="33" spans="2:45" s="8" customFormat="1" ht="14.25" customHeight="1" x14ac:dyDescent="0.2">
      <c r="B33" s="14"/>
      <c r="C33" s="14"/>
      <c r="D33" s="200"/>
      <c r="E33" s="201"/>
      <c r="F33" s="201"/>
      <c r="G33" s="201"/>
      <c r="H33" s="202"/>
      <c r="I33" s="206"/>
      <c r="J33" s="206"/>
      <c r="K33" s="206"/>
      <c r="L33" s="206"/>
      <c r="M33" s="206"/>
      <c r="N33" s="206"/>
      <c r="O33" s="206"/>
      <c r="P33" s="206"/>
      <c r="Q33" s="206"/>
      <c r="R33" s="206"/>
      <c r="S33" s="206"/>
      <c r="T33" s="206"/>
      <c r="U33" s="206"/>
      <c r="V33" s="206"/>
      <c r="W33" s="206"/>
      <c r="X33" s="206"/>
      <c r="Y33" s="206"/>
      <c r="Z33" s="206"/>
      <c r="AA33" s="206"/>
      <c r="AB33" s="206"/>
      <c r="AC33" s="206"/>
      <c r="AD33" s="206"/>
      <c r="AE33" s="206"/>
      <c r="AF33" s="206"/>
      <c r="AG33" s="206"/>
      <c r="AH33" s="206"/>
      <c r="AI33" s="206"/>
      <c r="AJ33" s="206"/>
      <c r="AK33" s="206"/>
      <c r="AL33" s="206"/>
      <c r="AM33" s="206"/>
      <c r="AN33" s="206"/>
      <c r="AO33" s="206"/>
      <c r="AP33" s="206"/>
      <c r="AQ33" s="207"/>
      <c r="AR33" s="14"/>
      <c r="AS33" s="14"/>
    </row>
    <row r="34" spans="2:45" s="16" customFormat="1" ht="14.25" customHeight="1" x14ac:dyDescent="0.2">
      <c r="C34" s="17"/>
      <c r="D34" s="18" t="s">
        <v>22</v>
      </c>
      <c r="E34" s="19"/>
      <c r="F34" s="19"/>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row>
    <row r="35" spans="2:45" s="16" customFormat="1" ht="14.25" customHeight="1" x14ac:dyDescent="0.2">
      <c r="C35" s="17"/>
      <c r="D35" s="18" t="s">
        <v>23</v>
      </c>
      <c r="E35" s="17"/>
      <c r="F35" s="17"/>
      <c r="G35" s="17"/>
      <c r="H35" s="17"/>
      <c r="I35" s="17"/>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row>
    <row r="36" spans="2:45" s="16" customFormat="1" ht="14.25" customHeight="1" x14ac:dyDescent="0.2">
      <c r="B36" s="9"/>
      <c r="C36" s="9"/>
      <c r="D36" s="9"/>
      <c r="E36" s="17"/>
      <c r="F36" s="17"/>
      <c r="G36" s="17"/>
      <c r="H36" s="17"/>
      <c r="I36" s="17"/>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row>
    <row r="37" spans="2:45" s="8" customFormat="1" ht="14.25" customHeight="1" x14ac:dyDescent="0.2">
      <c r="B37" s="15"/>
      <c r="C37" s="15"/>
      <c r="D37" s="15"/>
      <c r="E37" s="15"/>
      <c r="F37" s="15"/>
      <c r="G37" s="15"/>
      <c r="H37" s="15"/>
      <c r="I37" s="15"/>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15"/>
      <c r="AJ37" s="15"/>
      <c r="AK37" s="15"/>
      <c r="AL37" s="15"/>
      <c r="AM37" s="15"/>
      <c r="AN37" s="15"/>
      <c r="AO37" s="15"/>
      <c r="AP37" s="15"/>
      <c r="AQ37" s="15"/>
      <c r="AR37" s="15"/>
      <c r="AS37" s="15"/>
    </row>
    <row r="38" spans="2:45" s="8" customFormat="1" ht="14.25" customHeight="1" x14ac:dyDescent="0.2">
      <c r="B38" s="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2"/>
      <c r="AS38" s="22"/>
    </row>
    <row r="39" spans="2:45" ht="14.25" customHeight="1" x14ac:dyDescent="0.2">
      <c r="B39" s="22"/>
      <c r="C39" s="22"/>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2"/>
      <c r="AS39" s="22"/>
    </row>
    <row r="40" spans="2:45" ht="14.25" customHeight="1" x14ac:dyDescent="0.2">
      <c r="B40" s="22"/>
      <c r="C40" s="22"/>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2"/>
      <c r="AS40" s="22"/>
    </row>
    <row r="41" spans="2:45" ht="14.25" customHeight="1" x14ac:dyDescent="0.2">
      <c r="B41" s="22"/>
      <c r="C41" s="22"/>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2"/>
      <c r="AS41" s="22"/>
    </row>
    <row r="42" spans="2:45" ht="14.25" customHeight="1" x14ac:dyDescent="0.2">
      <c r="B42" s="22"/>
      <c r="C42" s="22"/>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2"/>
      <c r="AS42" s="22"/>
    </row>
    <row r="43" spans="2:45" ht="14.25" customHeight="1" x14ac:dyDescent="0.2">
      <c r="B43" s="22"/>
      <c r="C43" s="22"/>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2"/>
      <c r="AS43" s="22"/>
    </row>
    <row r="44" spans="2:45" ht="14.25" customHeight="1" x14ac:dyDescent="0.2">
      <c r="B44" s="22"/>
      <c r="C44" s="22"/>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2"/>
      <c r="AS44" s="22"/>
    </row>
    <row r="45" spans="2:45" ht="14.25" customHeight="1" x14ac:dyDescent="0.2">
      <c r="B45" s="22"/>
      <c r="C45" s="22"/>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2"/>
      <c r="AS45" s="22"/>
    </row>
    <row r="46" spans="2:45" ht="14.25" customHeight="1" x14ac:dyDescent="0.2">
      <c r="B46" s="22"/>
      <c r="C46" s="22"/>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2"/>
      <c r="AS46" s="22"/>
    </row>
    <row r="47" spans="2:45" ht="14.25" customHeight="1" x14ac:dyDescent="0.2">
      <c r="B47" s="22"/>
      <c r="C47" s="22"/>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2"/>
      <c r="AS47" s="22"/>
    </row>
    <row r="48" spans="2:45" ht="14.25" customHeight="1" x14ac:dyDescent="0.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2"/>
      <c r="AS48" s="22"/>
    </row>
    <row r="49" spans="5:5" ht="14.25" customHeight="1" x14ac:dyDescent="0.2"/>
    <row r="59" spans="5:5" x14ac:dyDescent="0.2">
      <c r="E59" s="1" t="s">
        <v>570</v>
      </c>
    </row>
    <row r="60" spans="5:5" x14ac:dyDescent="0.2">
      <c r="E60" s="1" t="s">
        <v>566</v>
      </c>
    </row>
    <row r="61" spans="5:5" x14ac:dyDescent="0.2">
      <c r="E61" s="1" t="s">
        <v>556</v>
      </c>
    </row>
    <row r="90" spans="6:6" x14ac:dyDescent="0.2">
      <c r="F90" s="1" t="s">
        <v>558</v>
      </c>
    </row>
    <row r="91" spans="6:6" x14ac:dyDescent="0.2">
      <c r="F91" s="1" t="s">
        <v>559</v>
      </c>
    </row>
    <row r="120" spans="4:4" x14ac:dyDescent="0.2">
      <c r="D120" s="1" t="s">
        <v>561</v>
      </c>
    </row>
    <row r="147" spans="5:5" x14ac:dyDescent="0.2">
      <c r="E147" s="1" t="s">
        <v>562</v>
      </c>
    </row>
    <row r="148" spans="5:5" x14ac:dyDescent="0.2">
      <c r="E148" s="1" t="s">
        <v>563</v>
      </c>
    </row>
    <row r="161" spans="5:5" x14ac:dyDescent="0.2">
      <c r="E161" s="1" t="s">
        <v>564</v>
      </c>
    </row>
    <row r="243" spans="3:6" x14ac:dyDescent="0.2">
      <c r="C243" s="1" t="s">
        <v>568</v>
      </c>
    </row>
    <row r="244" spans="3:6" x14ac:dyDescent="0.2">
      <c r="C244" s="1" t="s">
        <v>569</v>
      </c>
    </row>
    <row r="253" spans="3:6" x14ac:dyDescent="0.2">
      <c r="F253" s="1" t="s">
        <v>565</v>
      </c>
    </row>
  </sheetData>
  <mergeCells count="31">
    <mergeCell ref="D28:H33"/>
    <mergeCell ref="I28:J28"/>
    <mergeCell ref="K28:M28"/>
    <mergeCell ref="O28:R28"/>
    <mergeCell ref="S28:T28"/>
    <mergeCell ref="I29:AQ33"/>
    <mergeCell ref="D26:H27"/>
    <mergeCell ref="I26:AQ27"/>
    <mergeCell ref="AB5:AQ5"/>
    <mergeCell ref="AB6:AE7"/>
    <mergeCell ref="AF6:AI7"/>
    <mergeCell ref="AJ6:AM7"/>
    <mergeCell ref="AN6:AQ7"/>
    <mergeCell ref="D16:AQ17"/>
    <mergeCell ref="D22:H23"/>
    <mergeCell ref="I22:AQ23"/>
    <mergeCell ref="D24:H25"/>
    <mergeCell ref="I24:AQ25"/>
    <mergeCell ref="A10:AS10"/>
    <mergeCell ref="A11:AR11"/>
    <mergeCell ref="A12:AR12"/>
    <mergeCell ref="D2:Q2"/>
    <mergeCell ref="AB2:AQ2"/>
    <mergeCell ref="D3:E4"/>
    <mergeCell ref="F3:G4"/>
    <mergeCell ref="H3:I4"/>
    <mergeCell ref="J3:K4"/>
    <mergeCell ref="L3:M4"/>
    <mergeCell ref="N3:O4"/>
    <mergeCell ref="P3:Q4"/>
    <mergeCell ref="AB3:AQ4"/>
  </mergeCells>
  <phoneticPr fontId="4"/>
  <dataValidations count="1">
    <dataValidation imeMode="halfAlpha" allowBlank="1" showInputMessage="1" showErrorMessage="1" sqref="AJ5:AQ5" xr:uid="{25240D56-CACE-4689-AF14-DA563563A237}"/>
  </dataValidations>
  <printOptions horizontalCentered="1"/>
  <pageMargins left="0.51181102362204722" right="0.47244094488188981" top="0.59055118110236227" bottom="0.39370078740157483"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7364B1FF-B713-45B5-810B-4FAC2D89F24E}">
          <x14:formula1>
            <xm:f>選択肢!$A$3:$A$5</xm:f>
          </x14:formula1>
          <xm:sqref>AF6:AI7</xm:sqref>
        </x14:dataValidation>
        <x14:dataValidation type="list" imeMode="halfAlpha" allowBlank="1" showInputMessage="1" showErrorMessage="1" xr:uid="{305BA820-5CEF-4619-B52F-5FB6796E00C5}">
          <x14:formula1>
            <xm:f>選択肢!$B$2:$B$13</xm:f>
          </x14:formula1>
          <xm:sqref>AJ6:AM7</xm:sqref>
        </x14:dataValidation>
        <x14:dataValidation type="list" imeMode="halfAlpha" allowBlank="1" showInputMessage="1" showErrorMessage="1" xr:uid="{2FA67B42-3B38-4B67-9FF8-F7B9C17859FA}">
          <x14:formula1>
            <xm:f>選択肢!$C$2:$C$32</xm:f>
          </x14:formula1>
          <xm:sqref>AN6:AQ7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D7DB3D-ADB6-42A9-ACD7-9A673FAACD5B}">
  <sheetPr codeName="Sheet6"/>
  <dimension ref="A1:E32"/>
  <sheetViews>
    <sheetView workbookViewId="0">
      <selection activeCell="H9" sqref="H9"/>
    </sheetView>
  </sheetViews>
  <sheetFormatPr defaultRowHeight="13" x14ac:dyDescent="0.2"/>
  <sheetData>
    <row r="1" spans="1:5" x14ac:dyDescent="0.2">
      <c r="A1" t="s">
        <v>235</v>
      </c>
      <c r="B1" t="s">
        <v>63</v>
      </c>
      <c r="C1" t="s">
        <v>236</v>
      </c>
      <c r="E1" t="s">
        <v>237</v>
      </c>
    </row>
    <row r="2" spans="1:5" x14ac:dyDescent="0.2">
      <c r="A2">
        <v>6</v>
      </c>
      <c r="B2">
        <v>1</v>
      </c>
      <c r="C2">
        <v>1</v>
      </c>
      <c r="E2">
        <v>5</v>
      </c>
    </row>
    <row r="3" spans="1:5" x14ac:dyDescent="0.2">
      <c r="A3">
        <v>7</v>
      </c>
      <c r="B3">
        <v>2</v>
      </c>
      <c r="C3">
        <v>2</v>
      </c>
      <c r="E3">
        <v>6</v>
      </c>
    </row>
    <row r="4" spans="1:5" x14ac:dyDescent="0.2">
      <c r="A4">
        <v>8</v>
      </c>
      <c r="B4">
        <v>3</v>
      </c>
      <c r="C4">
        <v>3</v>
      </c>
      <c r="E4">
        <v>7</v>
      </c>
    </row>
    <row r="5" spans="1:5" x14ac:dyDescent="0.2">
      <c r="A5">
        <v>9</v>
      </c>
      <c r="B5">
        <v>4</v>
      </c>
      <c r="C5">
        <v>4</v>
      </c>
      <c r="E5">
        <v>8</v>
      </c>
    </row>
    <row r="6" spans="1:5" x14ac:dyDescent="0.2">
      <c r="B6">
        <v>5</v>
      </c>
      <c r="C6">
        <v>5</v>
      </c>
      <c r="E6">
        <v>9</v>
      </c>
    </row>
    <row r="7" spans="1:5" x14ac:dyDescent="0.2">
      <c r="B7">
        <v>6</v>
      </c>
      <c r="C7">
        <v>6</v>
      </c>
    </row>
    <row r="8" spans="1:5" x14ac:dyDescent="0.2">
      <c r="B8">
        <v>7</v>
      </c>
      <c r="C8">
        <v>7</v>
      </c>
    </row>
    <row r="9" spans="1:5" x14ac:dyDescent="0.2">
      <c r="B9">
        <v>8</v>
      </c>
      <c r="C9">
        <v>8</v>
      </c>
    </row>
    <row r="10" spans="1:5" x14ac:dyDescent="0.2">
      <c r="B10">
        <v>9</v>
      </c>
      <c r="C10">
        <v>9</v>
      </c>
    </row>
    <row r="11" spans="1:5" x14ac:dyDescent="0.2">
      <c r="B11">
        <v>10</v>
      </c>
      <c r="C11">
        <v>10</v>
      </c>
    </row>
    <row r="12" spans="1:5" x14ac:dyDescent="0.2">
      <c r="B12">
        <v>11</v>
      </c>
      <c r="C12">
        <v>11</v>
      </c>
    </row>
    <row r="13" spans="1:5" x14ac:dyDescent="0.2">
      <c r="B13">
        <v>12</v>
      </c>
      <c r="C13">
        <v>12</v>
      </c>
    </row>
    <row r="14" spans="1:5" x14ac:dyDescent="0.2">
      <c r="C14">
        <v>13</v>
      </c>
    </row>
    <row r="15" spans="1:5" x14ac:dyDescent="0.2">
      <c r="C15">
        <v>14</v>
      </c>
    </row>
    <row r="16" spans="1:5" x14ac:dyDescent="0.2">
      <c r="C16">
        <v>15</v>
      </c>
    </row>
    <row r="17" spans="3:3" x14ac:dyDescent="0.2">
      <c r="C17">
        <v>16</v>
      </c>
    </row>
    <row r="18" spans="3:3" x14ac:dyDescent="0.2">
      <c r="C18">
        <v>17</v>
      </c>
    </row>
    <row r="19" spans="3:3" x14ac:dyDescent="0.2">
      <c r="C19">
        <v>18</v>
      </c>
    </row>
    <row r="20" spans="3:3" x14ac:dyDescent="0.2">
      <c r="C20">
        <v>19</v>
      </c>
    </row>
    <row r="21" spans="3:3" x14ac:dyDescent="0.2">
      <c r="C21">
        <v>20</v>
      </c>
    </row>
    <row r="22" spans="3:3" x14ac:dyDescent="0.2">
      <c r="C22">
        <v>21</v>
      </c>
    </row>
    <row r="23" spans="3:3" x14ac:dyDescent="0.2">
      <c r="C23">
        <v>22</v>
      </c>
    </row>
    <row r="24" spans="3:3" x14ac:dyDescent="0.2">
      <c r="C24">
        <v>23</v>
      </c>
    </row>
    <row r="25" spans="3:3" x14ac:dyDescent="0.2">
      <c r="C25">
        <v>24</v>
      </c>
    </row>
    <row r="26" spans="3:3" x14ac:dyDescent="0.2">
      <c r="C26">
        <v>25</v>
      </c>
    </row>
    <row r="27" spans="3:3" x14ac:dyDescent="0.2">
      <c r="C27">
        <v>26</v>
      </c>
    </row>
    <row r="28" spans="3:3" x14ac:dyDescent="0.2">
      <c r="C28">
        <v>27</v>
      </c>
    </row>
    <row r="29" spans="3:3" x14ac:dyDescent="0.2">
      <c r="C29">
        <v>28</v>
      </c>
    </row>
    <row r="30" spans="3:3" x14ac:dyDescent="0.2">
      <c r="C30">
        <v>29</v>
      </c>
    </row>
    <row r="31" spans="3:3" x14ac:dyDescent="0.2">
      <c r="C31">
        <v>30</v>
      </c>
    </row>
    <row r="32" spans="3:3" x14ac:dyDescent="0.2">
      <c r="C32">
        <v>31</v>
      </c>
    </row>
  </sheetData>
  <phoneticPr fontId="4"/>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0A36D-5B81-4391-B746-76A3F00F5009}">
  <sheetPr codeName="Sheet7">
    <tabColor rgb="FFFFFF00"/>
    <pageSetUpPr fitToPage="1"/>
  </sheetPr>
  <dimension ref="B1:BE262"/>
  <sheetViews>
    <sheetView tabSelected="1" view="pageBreakPreview" zoomScaleNormal="100" zoomScaleSheetLayoutView="100" workbookViewId="0">
      <selection activeCell="BC11" sqref="BC11"/>
    </sheetView>
  </sheetViews>
  <sheetFormatPr defaultColWidth="9" defaultRowHeight="11" x14ac:dyDescent="0.2"/>
  <cols>
    <col min="1" max="1" width="3.6328125" style="28" customWidth="1"/>
    <col min="2" max="20" width="2.08984375" style="27" customWidth="1"/>
    <col min="21" max="21" width="2" style="27" customWidth="1"/>
    <col min="22" max="30" width="2.08984375" style="27" customWidth="1"/>
    <col min="31" max="33" width="2.36328125" style="27" customWidth="1"/>
    <col min="34" max="46" width="2.08984375" style="27" customWidth="1"/>
    <col min="47" max="50" width="2.08984375" style="28" customWidth="1"/>
    <col min="51" max="51" width="13.26953125" style="28" customWidth="1"/>
    <col min="52" max="57" width="10.26953125" style="28" customWidth="1"/>
    <col min="58" max="81" width="2.08984375" style="28" customWidth="1"/>
    <col min="82" max="16384" width="9" style="28"/>
  </cols>
  <sheetData>
    <row r="1" spans="2:47" ht="12" x14ac:dyDescent="0.2">
      <c r="B1" s="25"/>
      <c r="C1" s="26" t="s">
        <v>524</v>
      </c>
    </row>
    <row r="2" spans="2:47" ht="13" customHeight="1" x14ac:dyDescent="0.2"/>
    <row r="3" spans="2:47" s="30" customFormat="1" ht="14.5" customHeight="1" x14ac:dyDescent="0.2">
      <c r="B3" s="192" t="s">
        <v>576</v>
      </c>
      <c r="C3" s="192"/>
      <c r="D3" s="192"/>
      <c r="E3" s="192"/>
      <c r="F3" s="192"/>
      <c r="G3" s="192"/>
      <c r="H3" s="192"/>
      <c r="I3" s="192"/>
      <c r="J3" s="192"/>
      <c r="K3" s="192"/>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29"/>
    </row>
    <row r="4" spans="2:47" ht="14.5" customHeight="1" x14ac:dyDescent="0.2">
      <c r="B4" s="192" t="s">
        <v>525</v>
      </c>
      <c r="C4" s="192"/>
      <c r="D4" s="192"/>
      <c r="E4" s="192"/>
      <c r="F4" s="192"/>
      <c r="G4" s="192"/>
      <c r="H4" s="192"/>
      <c r="I4" s="192"/>
      <c r="J4" s="192"/>
      <c r="K4" s="192"/>
      <c r="L4" s="192"/>
      <c r="M4" s="192"/>
      <c r="N4" s="192"/>
      <c r="O4" s="192"/>
      <c r="P4" s="192"/>
      <c r="Q4" s="192"/>
      <c r="R4" s="192"/>
      <c r="S4" s="192"/>
      <c r="T4" s="192"/>
      <c r="U4" s="192"/>
      <c r="V4" s="192"/>
      <c r="W4" s="192"/>
      <c r="X4" s="192"/>
      <c r="Y4" s="192"/>
      <c r="Z4" s="192"/>
      <c r="AA4" s="192"/>
      <c r="AB4" s="192"/>
      <c r="AC4" s="192"/>
      <c r="AD4" s="192"/>
      <c r="AE4" s="192"/>
      <c r="AF4" s="192"/>
      <c r="AG4" s="192"/>
      <c r="AH4" s="192"/>
      <c r="AI4" s="192"/>
      <c r="AJ4" s="192"/>
      <c r="AK4" s="192"/>
      <c r="AL4" s="192"/>
      <c r="AM4" s="192"/>
      <c r="AN4" s="192"/>
      <c r="AO4" s="192"/>
      <c r="AP4" s="192"/>
      <c r="AQ4" s="192"/>
      <c r="AR4" s="192"/>
      <c r="AS4" s="192"/>
      <c r="AT4" s="147"/>
    </row>
    <row r="5" spans="2:47" ht="14.5" customHeight="1" x14ac:dyDescent="0.2">
      <c r="B5" s="193" t="s">
        <v>526</v>
      </c>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48"/>
    </row>
    <row r="6" spans="2:47" ht="18" customHeight="1" x14ac:dyDescent="0.2">
      <c r="C6" s="26" t="s">
        <v>24</v>
      </c>
      <c r="Q6" s="31"/>
      <c r="R6" s="31"/>
      <c r="S6" s="31"/>
      <c r="T6" s="31"/>
      <c r="U6" s="31"/>
      <c r="V6" s="31"/>
      <c r="W6" s="31"/>
      <c r="X6" s="31"/>
      <c r="Y6" s="31"/>
      <c r="Z6" s="31"/>
      <c r="AA6" s="31"/>
      <c r="AB6" s="31"/>
      <c r="AC6" s="31"/>
      <c r="AD6" s="31"/>
      <c r="AE6" s="31"/>
      <c r="AF6" s="31"/>
      <c r="AG6" s="31"/>
      <c r="AH6" s="31"/>
    </row>
    <row r="7" spans="2:47" ht="13.5" customHeight="1" x14ac:dyDescent="0.2">
      <c r="D7" s="28"/>
      <c r="E7" s="27" t="s">
        <v>25</v>
      </c>
      <c r="Q7" s="31"/>
      <c r="R7" s="31"/>
      <c r="S7" s="31"/>
      <c r="T7" s="31"/>
      <c r="U7" s="31"/>
      <c r="V7" s="31"/>
      <c r="W7" s="31"/>
      <c r="X7" s="31"/>
      <c r="Y7" s="31"/>
      <c r="Z7" s="31"/>
      <c r="AA7" s="31"/>
      <c r="AB7" s="31"/>
      <c r="AC7" s="31"/>
      <c r="AD7" s="31"/>
      <c r="AE7" s="31"/>
      <c r="AF7" s="31"/>
      <c r="AG7" s="31"/>
      <c r="AH7" s="31"/>
    </row>
    <row r="8" spans="2:47" s="35" customFormat="1" ht="16.5" customHeight="1" x14ac:dyDescent="0.2">
      <c r="B8" s="32"/>
      <c r="C8" s="32"/>
      <c r="D8" s="32"/>
      <c r="E8" s="247" t="s">
        <v>26</v>
      </c>
      <c r="F8" s="248"/>
      <c r="G8" s="248"/>
      <c r="H8" s="248"/>
      <c r="I8" s="248"/>
      <c r="J8" s="248"/>
      <c r="K8" s="249"/>
      <c r="L8" s="105" t="s">
        <v>16</v>
      </c>
      <c r="M8" s="208" t="s">
        <v>17</v>
      </c>
      <c r="N8" s="208"/>
      <c r="O8" s="208"/>
      <c r="P8" s="208"/>
      <c r="Q8" s="74" t="s">
        <v>18</v>
      </c>
      <c r="R8" s="208" t="s">
        <v>28</v>
      </c>
      <c r="S8" s="208"/>
      <c r="T8" s="208"/>
      <c r="U8" s="208"/>
      <c r="V8" s="208"/>
      <c r="W8" s="106" t="s">
        <v>20</v>
      </c>
      <c r="X8" s="33"/>
      <c r="Y8" s="33"/>
      <c r="Z8" s="33"/>
      <c r="AA8" s="33"/>
      <c r="AB8" s="33"/>
      <c r="AC8" s="33"/>
      <c r="AD8" s="33"/>
      <c r="AE8" s="33"/>
      <c r="AF8" s="33"/>
      <c r="AG8" s="33"/>
      <c r="AH8" s="33"/>
      <c r="AI8" s="33"/>
      <c r="AJ8" s="33"/>
      <c r="AK8" s="33"/>
      <c r="AL8" s="33"/>
      <c r="AM8" s="33"/>
      <c r="AN8" s="33"/>
      <c r="AO8" s="33"/>
      <c r="AP8" s="34"/>
      <c r="AQ8" s="32"/>
      <c r="AR8" s="32"/>
      <c r="AS8" s="32"/>
      <c r="AT8" s="32"/>
    </row>
    <row r="9" spans="2:47" s="35" customFormat="1" ht="25" customHeight="1" x14ac:dyDescent="0.2">
      <c r="B9" s="32"/>
      <c r="C9" s="32"/>
      <c r="D9" s="32"/>
      <c r="E9" s="250"/>
      <c r="F9" s="233"/>
      <c r="G9" s="233"/>
      <c r="H9" s="233"/>
      <c r="I9" s="233"/>
      <c r="J9" s="233"/>
      <c r="K9" s="234"/>
      <c r="L9" s="209" t="s">
        <v>21</v>
      </c>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1"/>
      <c r="AQ9" s="32"/>
      <c r="AR9" s="32"/>
      <c r="AS9" s="32"/>
      <c r="AT9" s="32"/>
    </row>
    <row r="10" spans="2:47" s="35" customFormat="1" ht="14" customHeight="1" x14ac:dyDescent="0.2">
      <c r="B10" s="100"/>
      <c r="C10" s="32"/>
      <c r="D10" s="32"/>
      <c r="E10" s="212" t="s">
        <v>29</v>
      </c>
      <c r="F10" s="213"/>
      <c r="G10" s="213"/>
      <c r="H10" s="213"/>
      <c r="I10" s="213"/>
      <c r="J10" s="213"/>
      <c r="K10" s="214"/>
      <c r="L10" s="216" t="s">
        <v>30</v>
      </c>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c r="AP10" s="218"/>
      <c r="AQ10" s="32"/>
      <c r="AR10" s="32"/>
      <c r="AS10" s="32"/>
      <c r="AT10" s="32"/>
    </row>
    <row r="11" spans="2:47" s="35" customFormat="1" ht="14" customHeight="1" x14ac:dyDescent="0.2">
      <c r="B11" s="32"/>
      <c r="C11" s="32"/>
      <c r="D11" s="32"/>
      <c r="E11" s="215"/>
      <c r="F11" s="213"/>
      <c r="G11" s="213"/>
      <c r="H11" s="213"/>
      <c r="I11" s="213"/>
      <c r="J11" s="213"/>
      <c r="K11" s="214"/>
      <c r="L11" s="219"/>
      <c r="M11" s="217"/>
      <c r="N11" s="217"/>
      <c r="O11" s="217"/>
      <c r="P11" s="217"/>
      <c r="Q11" s="217"/>
      <c r="R11" s="217"/>
      <c r="S11" s="217"/>
      <c r="T11" s="217"/>
      <c r="U11" s="217"/>
      <c r="V11" s="217"/>
      <c r="W11" s="217"/>
      <c r="X11" s="217"/>
      <c r="Y11" s="217"/>
      <c r="Z11" s="217"/>
      <c r="AA11" s="217"/>
      <c r="AB11" s="217"/>
      <c r="AC11" s="217"/>
      <c r="AD11" s="217"/>
      <c r="AE11" s="217"/>
      <c r="AF11" s="217"/>
      <c r="AG11" s="217"/>
      <c r="AH11" s="217"/>
      <c r="AI11" s="217"/>
      <c r="AJ11" s="217"/>
      <c r="AK11" s="217"/>
      <c r="AL11" s="217"/>
      <c r="AM11" s="217"/>
      <c r="AN11" s="217"/>
      <c r="AO11" s="217"/>
      <c r="AP11" s="218"/>
      <c r="AQ11" s="32"/>
      <c r="AR11" s="32"/>
      <c r="AS11" s="32"/>
      <c r="AT11" s="32"/>
    </row>
    <row r="12" spans="2:47" s="35" customFormat="1" ht="14" customHeight="1" x14ac:dyDescent="0.2">
      <c r="B12" s="32"/>
      <c r="C12" s="32"/>
      <c r="D12" s="32"/>
      <c r="E12" s="212" t="s">
        <v>31</v>
      </c>
      <c r="F12" s="213"/>
      <c r="G12" s="213"/>
      <c r="H12" s="213"/>
      <c r="I12" s="213"/>
      <c r="J12" s="213"/>
      <c r="K12" s="214"/>
      <c r="L12" s="216" t="s">
        <v>32</v>
      </c>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8"/>
      <c r="AQ12" s="32"/>
      <c r="AR12" s="32"/>
      <c r="AS12" s="32"/>
      <c r="AT12" s="32"/>
    </row>
    <row r="13" spans="2:47" s="35" customFormat="1" ht="14" customHeight="1" x14ac:dyDescent="0.2">
      <c r="B13" s="32"/>
      <c r="C13" s="32"/>
      <c r="D13" s="32"/>
      <c r="E13" s="215"/>
      <c r="F13" s="213"/>
      <c r="G13" s="213"/>
      <c r="H13" s="213"/>
      <c r="I13" s="213"/>
      <c r="J13" s="213"/>
      <c r="K13" s="214"/>
      <c r="L13" s="219"/>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c r="AP13" s="218"/>
      <c r="AQ13" s="32"/>
      <c r="AR13" s="32"/>
      <c r="AS13" s="32"/>
      <c r="AT13" s="32"/>
    </row>
    <row r="14" spans="2:47" s="35" customFormat="1" ht="14" customHeight="1" x14ac:dyDescent="0.2">
      <c r="B14" s="32"/>
      <c r="C14" s="32"/>
      <c r="D14" s="32"/>
      <c r="E14" s="232" t="s">
        <v>33</v>
      </c>
      <c r="F14" s="233"/>
      <c r="G14" s="233"/>
      <c r="H14" s="233"/>
      <c r="I14" s="233"/>
      <c r="J14" s="233"/>
      <c r="K14" s="234"/>
      <c r="L14" s="209" t="s">
        <v>34</v>
      </c>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210"/>
      <c r="AP14" s="211"/>
      <c r="AQ14" s="32"/>
      <c r="AR14" s="32"/>
      <c r="AS14" s="32"/>
      <c r="AT14" s="32"/>
    </row>
    <row r="15" spans="2:47" s="35" customFormat="1" ht="14" customHeight="1" x14ac:dyDescent="0.2">
      <c r="B15" s="32"/>
      <c r="C15" s="32"/>
      <c r="D15" s="32"/>
      <c r="E15" s="235"/>
      <c r="F15" s="236"/>
      <c r="G15" s="236"/>
      <c r="H15" s="236"/>
      <c r="I15" s="236"/>
      <c r="J15" s="236"/>
      <c r="K15" s="237"/>
      <c r="L15" s="238"/>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c r="AP15" s="240"/>
      <c r="AQ15" s="32"/>
      <c r="AR15" s="32"/>
      <c r="AS15" s="32"/>
      <c r="AT15" s="32"/>
    </row>
    <row r="16" spans="2:47" s="35" customFormat="1" ht="13.5" customHeight="1" x14ac:dyDescent="0.2">
      <c r="B16" s="32"/>
      <c r="C16" s="32"/>
      <c r="D16" s="32" t="s">
        <v>573</v>
      </c>
      <c r="E16" s="37" t="s">
        <v>567</v>
      </c>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row>
    <row r="17" spans="2:46" ht="13.5" customHeight="1" x14ac:dyDescent="0.2">
      <c r="B17" s="31"/>
      <c r="C17" s="31"/>
      <c r="D17" s="31"/>
      <c r="E17" s="31"/>
      <c r="F17" s="31"/>
      <c r="G17" s="31"/>
      <c r="H17" s="31"/>
    </row>
    <row r="18" spans="2:46" x14ac:dyDescent="0.2">
      <c r="D18" s="28"/>
      <c r="E18" s="27" t="s">
        <v>35</v>
      </c>
    </row>
    <row r="19" spans="2:46" ht="4.5" customHeight="1" x14ac:dyDescent="0.2"/>
    <row r="20" spans="2:46" s="39" customFormat="1" ht="13.5" customHeight="1" x14ac:dyDescent="0.2">
      <c r="B20" s="16"/>
      <c r="C20" s="16"/>
      <c r="D20" s="16"/>
      <c r="E20" s="38" t="s">
        <v>36</v>
      </c>
      <c r="G20" s="38"/>
      <c r="H20" s="38"/>
      <c r="I20" s="38"/>
      <c r="J20" s="38"/>
      <c r="K20" s="38"/>
      <c r="L20" s="38"/>
      <c r="M20" s="38"/>
      <c r="N20" s="38"/>
      <c r="O20" s="38"/>
      <c r="P20" s="38"/>
      <c r="Q20" s="38"/>
      <c r="R20" s="38"/>
      <c r="S20" s="38"/>
      <c r="T20" s="38"/>
      <c r="U20" s="38"/>
      <c r="V20" s="38"/>
      <c r="W20" s="38"/>
      <c r="X20" s="38"/>
      <c r="Y20" s="38"/>
      <c r="Z20" s="38"/>
      <c r="AA20" s="38"/>
      <c r="AB20" s="38"/>
      <c r="AC20" s="38"/>
      <c r="AD20" s="38"/>
      <c r="AE20" s="38"/>
      <c r="AF20" s="38"/>
      <c r="AG20" s="38"/>
      <c r="AH20" s="38"/>
      <c r="AI20" s="38"/>
      <c r="AJ20" s="38"/>
      <c r="AK20" s="38"/>
      <c r="AL20" s="38"/>
      <c r="AM20" s="38"/>
      <c r="AN20" s="38"/>
      <c r="AO20" s="38"/>
      <c r="AP20" s="38"/>
      <c r="AQ20" s="16"/>
      <c r="AR20" s="16"/>
      <c r="AS20" s="40"/>
      <c r="AT20" s="38"/>
    </row>
    <row r="21" spans="2:46" s="39" customFormat="1" ht="4.5" customHeight="1" x14ac:dyDescent="0.2">
      <c r="B21" s="16"/>
      <c r="C21" s="16"/>
      <c r="D21" s="16"/>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38"/>
      <c r="AF21" s="38"/>
      <c r="AG21" s="38"/>
      <c r="AH21" s="38"/>
      <c r="AI21" s="38"/>
      <c r="AJ21" s="38"/>
      <c r="AK21" s="38"/>
      <c r="AL21" s="38"/>
      <c r="AM21" s="38"/>
      <c r="AN21" s="38"/>
      <c r="AO21" s="38"/>
      <c r="AP21" s="38"/>
      <c r="AQ21" s="16"/>
      <c r="AR21" s="16"/>
      <c r="AS21" s="40"/>
      <c r="AT21" s="38"/>
    </row>
    <row r="22" spans="2:46" s="39" customFormat="1" ht="16.5" customHeight="1" x14ac:dyDescent="0.2">
      <c r="B22" s="16"/>
      <c r="C22" s="16"/>
      <c r="D22" s="16"/>
      <c r="E22" s="220" t="s">
        <v>37</v>
      </c>
      <c r="F22" s="221"/>
      <c r="G22" s="221"/>
      <c r="H22" s="221"/>
      <c r="I22" s="221"/>
      <c r="J22" s="221"/>
      <c r="K22" s="221"/>
      <c r="L22" s="221"/>
      <c r="M22" s="221"/>
      <c r="N22" s="221"/>
      <c r="O22" s="222"/>
      <c r="P22" s="241" t="s">
        <v>38</v>
      </c>
      <c r="Q22" s="242"/>
      <c r="R22" s="242"/>
      <c r="S22" s="242"/>
      <c r="T22" s="242"/>
      <c r="U22" s="242"/>
      <c r="V22" s="242"/>
      <c r="W22" s="242"/>
      <c r="X22" s="242"/>
      <c r="Y22" s="242"/>
      <c r="Z22" s="242"/>
      <c r="AA22" s="242"/>
      <c r="AB22" s="242"/>
      <c r="AC22" s="242"/>
      <c r="AD22" s="242"/>
      <c r="AE22" s="242"/>
      <c r="AF22" s="242"/>
      <c r="AG22" s="242"/>
      <c r="AH22" s="242"/>
      <c r="AI22" s="242"/>
      <c r="AJ22" s="242"/>
      <c r="AK22" s="242"/>
      <c r="AL22" s="242"/>
      <c r="AM22" s="242"/>
      <c r="AN22" s="242"/>
      <c r="AO22" s="242"/>
      <c r="AP22" s="243"/>
      <c r="AQ22" s="16"/>
      <c r="AR22" s="16"/>
      <c r="AS22" s="40"/>
      <c r="AT22" s="38"/>
    </row>
    <row r="23" spans="2:46" s="39" customFormat="1" ht="16.5" customHeight="1" x14ac:dyDescent="0.2">
      <c r="B23" s="16"/>
      <c r="C23" s="16"/>
      <c r="D23" s="16"/>
      <c r="E23" s="223"/>
      <c r="F23" s="224"/>
      <c r="G23" s="224"/>
      <c r="H23" s="224"/>
      <c r="I23" s="224"/>
      <c r="J23" s="224"/>
      <c r="K23" s="224"/>
      <c r="L23" s="224"/>
      <c r="M23" s="224"/>
      <c r="N23" s="224"/>
      <c r="O23" s="225"/>
      <c r="P23" s="244"/>
      <c r="Q23" s="245"/>
      <c r="R23" s="245"/>
      <c r="S23" s="245"/>
      <c r="T23" s="245"/>
      <c r="U23" s="245"/>
      <c r="V23" s="245"/>
      <c r="W23" s="245"/>
      <c r="X23" s="245"/>
      <c r="Y23" s="245"/>
      <c r="Z23" s="245"/>
      <c r="AA23" s="245"/>
      <c r="AB23" s="245"/>
      <c r="AC23" s="245"/>
      <c r="AD23" s="245"/>
      <c r="AE23" s="245"/>
      <c r="AF23" s="245"/>
      <c r="AG23" s="245"/>
      <c r="AH23" s="245"/>
      <c r="AI23" s="245"/>
      <c r="AJ23" s="245"/>
      <c r="AK23" s="245"/>
      <c r="AL23" s="245"/>
      <c r="AM23" s="245"/>
      <c r="AN23" s="245"/>
      <c r="AO23" s="245"/>
      <c r="AP23" s="246"/>
      <c r="AQ23" s="16"/>
      <c r="AR23" s="16"/>
      <c r="AS23" s="40"/>
      <c r="AT23" s="38"/>
    </row>
    <row r="24" spans="2:46" s="39" customFormat="1" ht="4.5" customHeight="1" x14ac:dyDescent="0.2">
      <c r="B24" s="16"/>
      <c r="C24" s="16"/>
      <c r="D24" s="16"/>
      <c r="E24" s="41"/>
      <c r="F24" s="41"/>
      <c r="G24" s="41"/>
      <c r="H24" s="41"/>
      <c r="I24" s="41"/>
      <c r="J24" s="41"/>
      <c r="K24" s="41"/>
      <c r="L24" s="41"/>
      <c r="M24" s="41"/>
      <c r="N24" s="41"/>
      <c r="O24" s="41"/>
      <c r="P24" s="42"/>
      <c r="Q24" s="42"/>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16"/>
      <c r="AR24" s="16"/>
      <c r="AS24" s="40"/>
      <c r="AT24" s="38"/>
    </row>
    <row r="25" spans="2:46" s="39" customFormat="1" ht="16.5" customHeight="1" x14ac:dyDescent="0.2">
      <c r="B25" s="16"/>
      <c r="C25" s="16"/>
      <c r="D25" s="16"/>
      <c r="E25" s="251" t="s">
        <v>39</v>
      </c>
      <c r="F25" s="251"/>
      <c r="G25" s="251"/>
      <c r="H25" s="251"/>
      <c r="I25" s="251"/>
      <c r="J25" s="252" t="s">
        <v>40</v>
      </c>
      <c r="K25" s="252"/>
      <c r="L25" s="252"/>
      <c r="M25" s="252"/>
      <c r="N25" s="252"/>
      <c r="O25" s="252"/>
      <c r="P25" s="253" t="s">
        <v>41</v>
      </c>
      <c r="Q25" s="253"/>
      <c r="R25" s="253"/>
      <c r="S25" s="253"/>
      <c r="T25" s="253"/>
      <c r="U25" s="253"/>
      <c r="V25" s="253"/>
      <c r="W25" s="253"/>
      <c r="X25" s="253"/>
      <c r="Y25" s="253"/>
      <c r="Z25" s="253"/>
      <c r="AA25" s="253"/>
      <c r="AB25" s="253"/>
      <c r="AC25" s="253"/>
      <c r="AD25" s="253"/>
      <c r="AE25" s="253"/>
      <c r="AF25" s="253"/>
      <c r="AG25" s="253"/>
      <c r="AH25" s="253"/>
      <c r="AI25" s="253"/>
      <c r="AJ25" s="253"/>
      <c r="AK25" s="253"/>
      <c r="AL25" s="253"/>
      <c r="AM25" s="253"/>
      <c r="AN25" s="253"/>
      <c r="AO25" s="253"/>
      <c r="AP25" s="253"/>
      <c r="AQ25" s="16"/>
      <c r="AR25" s="16"/>
      <c r="AS25" s="40"/>
      <c r="AT25" s="38"/>
    </row>
    <row r="26" spans="2:46" s="39" customFormat="1" ht="16.5" customHeight="1" x14ac:dyDescent="0.2">
      <c r="B26" s="16"/>
      <c r="C26" s="16"/>
      <c r="D26" s="16"/>
      <c r="E26" s="251"/>
      <c r="F26" s="251"/>
      <c r="G26" s="251"/>
      <c r="H26" s="251"/>
      <c r="I26" s="251"/>
      <c r="J26" s="252"/>
      <c r="K26" s="252"/>
      <c r="L26" s="252"/>
      <c r="M26" s="252"/>
      <c r="N26" s="252"/>
      <c r="O26" s="252"/>
      <c r="P26" s="253"/>
      <c r="Q26" s="253"/>
      <c r="R26" s="253"/>
      <c r="S26" s="253"/>
      <c r="T26" s="253"/>
      <c r="U26" s="253"/>
      <c r="V26" s="253"/>
      <c r="W26" s="253"/>
      <c r="X26" s="253"/>
      <c r="Y26" s="253"/>
      <c r="Z26" s="253"/>
      <c r="AA26" s="253"/>
      <c r="AB26" s="253"/>
      <c r="AC26" s="253"/>
      <c r="AD26" s="253"/>
      <c r="AE26" s="253"/>
      <c r="AF26" s="253"/>
      <c r="AG26" s="253"/>
      <c r="AH26" s="253"/>
      <c r="AI26" s="253"/>
      <c r="AJ26" s="253"/>
      <c r="AK26" s="253"/>
      <c r="AL26" s="253"/>
      <c r="AM26" s="253"/>
      <c r="AN26" s="253"/>
      <c r="AO26" s="253"/>
      <c r="AP26" s="253"/>
      <c r="AQ26" s="16"/>
      <c r="AR26" s="16"/>
      <c r="AS26" s="40"/>
      <c r="AT26" s="38"/>
    </row>
    <row r="27" spans="2:46" s="39" customFormat="1" ht="16.5" customHeight="1" x14ac:dyDescent="0.2">
      <c r="B27" s="16"/>
      <c r="C27" s="16"/>
      <c r="D27" s="16"/>
      <c r="E27" s="251"/>
      <c r="F27" s="251"/>
      <c r="G27" s="251"/>
      <c r="H27" s="251"/>
      <c r="I27" s="251"/>
      <c r="J27" s="252" t="s">
        <v>42</v>
      </c>
      <c r="K27" s="252"/>
      <c r="L27" s="252"/>
      <c r="M27" s="252"/>
      <c r="N27" s="252"/>
      <c r="O27" s="252"/>
      <c r="P27" s="253" t="s">
        <v>43</v>
      </c>
      <c r="Q27" s="253"/>
      <c r="R27" s="253"/>
      <c r="S27" s="253"/>
      <c r="T27" s="253"/>
      <c r="U27" s="253"/>
      <c r="V27" s="253"/>
      <c r="W27" s="253"/>
      <c r="X27" s="253"/>
      <c r="Y27" s="253"/>
      <c r="Z27" s="253"/>
      <c r="AA27" s="253"/>
      <c r="AB27" s="253"/>
      <c r="AC27" s="253"/>
      <c r="AD27" s="253"/>
      <c r="AE27" s="253"/>
      <c r="AF27" s="253"/>
      <c r="AG27" s="253"/>
      <c r="AH27" s="253"/>
      <c r="AI27" s="253"/>
      <c r="AJ27" s="253"/>
      <c r="AK27" s="253"/>
      <c r="AL27" s="253"/>
      <c r="AM27" s="253"/>
      <c r="AN27" s="253"/>
      <c r="AO27" s="253"/>
      <c r="AP27" s="253"/>
      <c r="AQ27" s="16"/>
      <c r="AR27" s="16"/>
      <c r="AS27" s="40"/>
      <c r="AT27" s="38"/>
    </row>
    <row r="28" spans="2:46" s="39" customFormat="1" ht="16.5" customHeight="1" x14ac:dyDescent="0.2">
      <c r="B28" s="16"/>
      <c r="C28" s="16"/>
      <c r="D28" s="16"/>
      <c r="E28" s="251"/>
      <c r="F28" s="251"/>
      <c r="G28" s="251"/>
      <c r="H28" s="251"/>
      <c r="I28" s="251"/>
      <c r="J28" s="252"/>
      <c r="K28" s="252"/>
      <c r="L28" s="252"/>
      <c r="M28" s="252"/>
      <c r="N28" s="252"/>
      <c r="O28" s="252"/>
      <c r="P28" s="253"/>
      <c r="Q28" s="253"/>
      <c r="R28" s="253"/>
      <c r="S28" s="253"/>
      <c r="T28" s="253"/>
      <c r="U28" s="253"/>
      <c r="V28" s="253"/>
      <c r="W28" s="253"/>
      <c r="X28" s="253"/>
      <c r="Y28" s="253"/>
      <c r="Z28" s="253"/>
      <c r="AA28" s="253"/>
      <c r="AB28" s="253"/>
      <c r="AC28" s="253"/>
      <c r="AD28" s="253"/>
      <c r="AE28" s="253"/>
      <c r="AF28" s="253"/>
      <c r="AG28" s="253"/>
      <c r="AH28" s="253"/>
      <c r="AI28" s="253"/>
      <c r="AJ28" s="253"/>
      <c r="AK28" s="253"/>
      <c r="AL28" s="253"/>
      <c r="AM28" s="253"/>
      <c r="AN28" s="253"/>
      <c r="AO28" s="253"/>
      <c r="AP28" s="253"/>
      <c r="AQ28" s="16"/>
      <c r="AR28" s="16"/>
      <c r="AS28" s="40"/>
      <c r="AT28" s="38"/>
    </row>
    <row r="29" spans="2:46" s="39" customFormat="1" ht="16.5" customHeight="1" x14ac:dyDescent="0.2">
      <c r="B29" s="16"/>
      <c r="C29" s="16"/>
      <c r="D29" s="16"/>
      <c r="E29" s="252" t="s">
        <v>44</v>
      </c>
      <c r="F29" s="252"/>
      <c r="G29" s="252"/>
      <c r="H29" s="252"/>
      <c r="I29" s="252"/>
      <c r="J29" s="252"/>
      <c r="K29" s="252"/>
      <c r="L29" s="252"/>
      <c r="M29" s="252"/>
      <c r="N29" s="252"/>
      <c r="O29" s="252"/>
      <c r="P29" s="253" t="s">
        <v>45</v>
      </c>
      <c r="Q29" s="253"/>
      <c r="R29" s="253"/>
      <c r="S29" s="253"/>
      <c r="T29" s="253"/>
      <c r="U29" s="253"/>
      <c r="V29" s="253"/>
      <c r="W29" s="253"/>
      <c r="X29" s="253"/>
      <c r="Y29" s="253"/>
      <c r="Z29" s="253"/>
      <c r="AA29" s="253"/>
      <c r="AB29" s="253"/>
      <c r="AC29" s="253"/>
      <c r="AD29" s="253"/>
      <c r="AE29" s="253"/>
      <c r="AF29" s="253"/>
      <c r="AG29" s="253"/>
      <c r="AH29" s="253"/>
      <c r="AI29" s="253"/>
      <c r="AJ29" s="253"/>
      <c r="AK29" s="253"/>
      <c r="AL29" s="253"/>
      <c r="AM29" s="253"/>
      <c r="AN29" s="253"/>
      <c r="AO29" s="253"/>
      <c r="AP29" s="253"/>
      <c r="AQ29" s="16"/>
      <c r="AR29" s="16"/>
      <c r="AS29" s="40"/>
      <c r="AT29" s="38"/>
    </row>
    <row r="30" spans="2:46" s="39" customFormat="1" ht="16.5" customHeight="1" x14ac:dyDescent="0.2">
      <c r="B30" s="16"/>
      <c r="C30" s="16"/>
      <c r="D30" s="16"/>
      <c r="E30" s="252"/>
      <c r="F30" s="252"/>
      <c r="G30" s="252"/>
      <c r="H30" s="252"/>
      <c r="I30" s="252"/>
      <c r="J30" s="252"/>
      <c r="K30" s="252"/>
      <c r="L30" s="252"/>
      <c r="M30" s="252"/>
      <c r="N30" s="252"/>
      <c r="O30" s="252"/>
      <c r="P30" s="253"/>
      <c r="Q30" s="253"/>
      <c r="R30" s="253"/>
      <c r="S30" s="253"/>
      <c r="T30" s="253"/>
      <c r="U30" s="253"/>
      <c r="V30" s="253"/>
      <c r="W30" s="253"/>
      <c r="X30" s="253"/>
      <c r="Y30" s="253"/>
      <c r="Z30" s="253"/>
      <c r="AA30" s="253"/>
      <c r="AB30" s="253"/>
      <c r="AC30" s="253"/>
      <c r="AD30" s="253"/>
      <c r="AE30" s="253"/>
      <c r="AF30" s="253"/>
      <c r="AG30" s="253"/>
      <c r="AH30" s="253"/>
      <c r="AI30" s="253"/>
      <c r="AJ30" s="253"/>
      <c r="AK30" s="253"/>
      <c r="AL30" s="253"/>
      <c r="AM30" s="253"/>
      <c r="AN30" s="253"/>
      <c r="AO30" s="253"/>
      <c r="AP30" s="253"/>
      <c r="AQ30" s="16"/>
      <c r="AR30" s="16"/>
      <c r="AS30" s="40"/>
      <c r="AT30" s="38"/>
    </row>
    <row r="31" spans="2:46" s="39" customFormat="1" ht="13.5" customHeight="1" x14ac:dyDescent="0.2">
      <c r="B31" s="16"/>
      <c r="C31" s="16"/>
      <c r="D31" s="16"/>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16"/>
      <c r="AR31" s="16"/>
      <c r="AS31" s="40"/>
      <c r="AT31" s="38"/>
    </row>
    <row r="32" spans="2:46" s="39" customFormat="1" ht="13.5" customHeight="1" x14ac:dyDescent="0.2">
      <c r="B32" s="16"/>
      <c r="C32" s="16"/>
      <c r="D32" s="16"/>
      <c r="E32" s="38" t="s">
        <v>46</v>
      </c>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K32" s="38"/>
      <c r="AL32" s="38"/>
      <c r="AM32" s="38"/>
      <c r="AN32" s="38"/>
      <c r="AO32" s="38"/>
      <c r="AP32" s="38"/>
      <c r="AQ32" s="16"/>
      <c r="AR32" s="16"/>
      <c r="AS32" s="40"/>
      <c r="AT32" s="38"/>
    </row>
    <row r="33" spans="2:46" s="39" customFormat="1" ht="4.5" customHeight="1" x14ac:dyDescent="0.2">
      <c r="B33" s="16"/>
      <c r="C33" s="16"/>
      <c r="D33" s="16"/>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16"/>
      <c r="AR33" s="16"/>
      <c r="AS33" s="40"/>
      <c r="AT33" s="38"/>
    </row>
    <row r="34" spans="2:46" s="39" customFormat="1" ht="16.5" customHeight="1" x14ac:dyDescent="0.2">
      <c r="B34" s="16"/>
      <c r="C34" s="16"/>
      <c r="D34" s="16"/>
      <c r="E34" s="220" t="s">
        <v>47</v>
      </c>
      <c r="F34" s="221"/>
      <c r="G34" s="221"/>
      <c r="H34" s="221"/>
      <c r="I34" s="221"/>
      <c r="J34" s="221"/>
      <c r="K34" s="221"/>
      <c r="L34" s="222"/>
      <c r="M34" s="226" t="s">
        <v>48</v>
      </c>
      <c r="N34" s="227"/>
      <c r="O34" s="227"/>
      <c r="P34" s="227"/>
      <c r="Q34" s="227"/>
      <c r="R34" s="227"/>
      <c r="S34" s="227"/>
      <c r="T34" s="227"/>
      <c r="U34" s="227"/>
      <c r="V34" s="227"/>
      <c r="W34" s="227"/>
      <c r="X34" s="227"/>
      <c r="Y34" s="227"/>
      <c r="Z34" s="227"/>
      <c r="AA34" s="227"/>
      <c r="AB34" s="227"/>
      <c r="AC34" s="227"/>
      <c r="AD34" s="227"/>
      <c r="AE34" s="227"/>
      <c r="AF34" s="227"/>
      <c r="AG34" s="227"/>
      <c r="AH34" s="227"/>
      <c r="AI34" s="227"/>
      <c r="AJ34" s="227"/>
      <c r="AK34" s="227"/>
      <c r="AL34" s="227"/>
      <c r="AM34" s="227"/>
      <c r="AN34" s="227"/>
      <c r="AO34" s="227"/>
      <c r="AP34" s="228"/>
      <c r="AQ34" s="16"/>
      <c r="AR34" s="16"/>
      <c r="AS34" s="40"/>
      <c r="AT34" s="38"/>
    </row>
    <row r="35" spans="2:46" s="39" customFormat="1" ht="16.5" customHeight="1" x14ac:dyDescent="0.2">
      <c r="B35" s="16"/>
      <c r="C35" s="16"/>
      <c r="D35" s="16"/>
      <c r="E35" s="223"/>
      <c r="F35" s="224"/>
      <c r="G35" s="224"/>
      <c r="H35" s="224"/>
      <c r="I35" s="224"/>
      <c r="J35" s="224"/>
      <c r="K35" s="224"/>
      <c r="L35" s="225"/>
      <c r="M35" s="229"/>
      <c r="N35" s="230"/>
      <c r="O35" s="230"/>
      <c r="P35" s="230"/>
      <c r="Q35" s="230"/>
      <c r="R35" s="230"/>
      <c r="S35" s="230"/>
      <c r="T35" s="230"/>
      <c r="U35" s="230"/>
      <c r="V35" s="230"/>
      <c r="W35" s="230"/>
      <c r="X35" s="230"/>
      <c r="Y35" s="230"/>
      <c r="Z35" s="230"/>
      <c r="AA35" s="230"/>
      <c r="AB35" s="230"/>
      <c r="AC35" s="230"/>
      <c r="AD35" s="230"/>
      <c r="AE35" s="230"/>
      <c r="AF35" s="230"/>
      <c r="AG35" s="230"/>
      <c r="AH35" s="230"/>
      <c r="AI35" s="230"/>
      <c r="AJ35" s="230"/>
      <c r="AK35" s="230"/>
      <c r="AL35" s="230"/>
      <c r="AM35" s="230"/>
      <c r="AN35" s="230"/>
      <c r="AO35" s="230"/>
      <c r="AP35" s="231"/>
      <c r="AQ35" s="16"/>
      <c r="AR35" s="16"/>
      <c r="AS35" s="40"/>
      <c r="AT35" s="38"/>
    </row>
    <row r="36" spans="2:46" s="39" customFormat="1" ht="16.5" customHeight="1" x14ac:dyDescent="0.2">
      <c r="B36" s="16"/>
      <c r="C36" s="16"/>
      <c r="D36" s="16"/>
      <c r="E36" s="220" t="s">
        <v>49</v>
      </c>
      <c r="F36" s="221"/>
      <c r="G36" s="221"/>
      <c r="H36" s="221"/>
      <c r="I36" s="221"/>
      <c r="J36" s="221"/>
      <c r="K36" s="221"/>
      <c r="L36" s="222"/>
      <c r="M36" s="226" t="s">
        <v>50</v>
      </c>
      <c r="N36" s="227"/>
      <c r="O36" s="227"/>
      <c r="P36" s="227"/>
      <c r="Q36" s="227"/>
      <c r="R36" s="227"/>
      <c r="S36" s="227"/>
      <c r="T36" s="227"/>
      <c r="U36" s="227"/>
      <c r="V36" s="227"/>
      <c r="W36" s="227"/>
      <c r="X36" s="227"/>
      <c r="Y36" s="227"/>
      <c r="Z36" s="227"/>
      <c r="AA36" s="227"/>
      <c r="AB36" s="227"/>
      <c r="AC36" s="227"/>
      <c r="AD36" s="227"/>
      <c r="AE36" s="227"/>
      <c r="AF36" s="227"/>
      <c r="AG36" s="227"/>
      <c r="AH36" s="227"/>
      <c r="AI36" s="227"/>
      <c r="AJ36" s="227"/>
      <c r="AK36" s="227"/>
      <c r="AL36" s="227"/>
      <c r="AM36" s="227"/>
      <c r="AN36" s="227"/>
      <c r="AO36" s="227"/>
      <c r="AP36" s="228"/>
      <c r="AQ36" s="16"/>
      <c r="AR36" s="16"/>
      <c r="AS36" s="40"/>
      <c r="AT36" s="38"/>
    </row>
    <row r="37" spans="2:46" s="39" customFormat="1" ht="16.5" customHeight="1" x14ac:dyDescent="0.2">
      <c r="B37" s="16"/>
      <c r="C37" s="16"/>
      <c r="D37" s="16"/>
      <c r="E37" s="223"/>
      <c r="F37" s="224"/>
      <c r="G37" s="224"/>
      <c r="H37" s="224"/>
      <c r="I37" s="224"/>
      <c r="J37" s="224"/>
      <c r="K37" s="224"/>
      <c r="L37" s="225"/>
      <c r="M37" s="229"/>
      <c r="N37" s="230"/>
      <c r="O37" s="230"/>
      <c r="P37" s="230"/>
      <c r="Q37" s="230"/>
      <c r="R37" s="230"/>
      <c r="S37" s="230"/>
      <c r="T37" s="230"/>
      <c r="U37" s="230"/>
      <c r="V37" s="230"/>
      <c r="W37" s="230"/>
      <c r="X37" s="230"/>
      <c r="Y37" s="230"/>
      <c r="Z37" s="230"/>
      <c r="AA37" s="230"/>
      <c r="AB37" s="230"/>
      <c r="AC37" s="230"/>
      <c r="AD37" s="230"/>
      <c r="AE37" s="230"/>
      <c r="AF37" s="230"/>
      <c r="AG37" s="230"/>
      <c r="AH37" s="230"/>
      <c r="AI37" s="230"/>
      <c r="AJ37" s="230"/>
      <c r="AK37" s="230"/>
      <c r="AL37" s="230"/>
      <c r="AM37" s="230"/>
      <c r="AN37" s="230"/>
      <c r="AO37" s="230"/>
      <c r="AP37" s="231"/>
      <c r="AQ37" s="16"/>
      <c r="AR37" s="16"/>
      <c r="AS37" s="40"/>
      <c r="AT37" s="38"/>
    </row>
    <row r="38" spans="2:46" s="39" customFormat="1" ht="16.5" customHeight="1" x14ac:dyDescent="0.2">
      <c r="B38" s="16"/>
      <c r="C38" s="16"/>
      <c r="D38" s="16"/>
      <c r="E38" s="220" t="s">
        <v>51</v>
      </c>
      <c r="F38" s="221"/>
      <c r="G38" s="221"/>
      <c r="H38" s="221"/>
      <c r="I38" s="221"/>
      <c r="J38" s="221"/>
      <c r="K38" s="221"/>
      <c r="L38" s="222"/>
      <c r="M38" s="226" t="s">
        <v>52</v>
      </c>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7"/>
      <c r="AL38" s="227"/>
      <c r="AM38" s="227"/>
      <c r="AN38" s="227"/>
      <c r="AO38" s="227"/>
      <c r="AP38" s="228"/>
      <c r="AQ38" s="16"/>
      <c r="AR38" s="16"/>
      <c r="AS38" s="40"/>
      <c r="AT38" s="38"/>
    </row>
    <row r="39" spans="2:46" s="39" customFormat="1" ht="16.5" customHeight="1" x14ac:dyDescent="0.2">
      <c r="B39" s="16"/>
      <c r="C39" s="16"/>
      <c r="D39" s="16"/>
      <c r="E39" s="223"/>
      <c r="F39" s="224"/>
      <c r="G39" s="224"/>
      <c r="H39" s="224"/>
      <c r="I39" s="224"/>
      <c r="J39" s="224"/>
      <c r="K39" s="224"/>
      <c r="L39" s="225"/>
      <c r="M39" s="229"/>
      <c r="N39" s="230"/>
      <c r="O39" s="230"/>
      <c r="P39" s="230"/>
      <c r="Q39" s="230"/>
      <c r="R39" s="230"/>
      <c r="S39" s="230"/>
      <c r="T39" s="230"/>
      <c r="U39" s="230"/>
      <c r="V39" s="230"/>
      <c r="W39" s="230"/>
      <c r="X39" s="230"/>
      <c r="Y39" s="230"/>
      <c r="Z39" s="230"/>
      <c r="AA39" s="230"/>
      <c r="AB39" s="230"/>
      <c r="AC39" s="230"/>
      <c r="AD39" s="230"/>
      <c r="AE39" s="230"/>
      <c r="AF39" s="230"/>
      <c r="AG39" s="230"/>
      <c r="AH39" s="230"/>
      <c r="AI39" s="230"/>
      <c r="AJ39" s="230"/>
      <c r="AK39" s="230"/>
      <c r="AL39" s="230"/>
      <c r="AM39" s="230"/>
      <c r="AN39" s="230"/>
      <c r="AO39" s="230"/>
      <c r="AP39" s="231"/>
      <c r="AQ39" s="16"/>
      <c r="AR39" s="16"/>
      <c r="AS39" s="40"/>
      <c r="AT39" s="38"/>
    </row>
    <row r="40" spans="2:46" s="39" customFormat="1" ht="13.5" customHeight="1" x14ac:dyDescent="0.2">
      <c r="B40" s="16"/>
      <c r="C40" s="16"/>
      <c r="D40" s="16"/>
      <c r="E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16"/>
      <c r="AR40" s="16"/>
      <c r="AS40" s="40"/>
      <c r="AT40" s="38"/>
    </row>
    <row r="41" spans="2:46" s="39" customFormat="1" ht="13.5" customHeight="1" x14ac:dyDescent="0.2">
      <c r="B41" s="16"/>
      <c r="C41" s="16"/>
      <c r="D41" s="16"/>
      <c r="E41" s="38" t="s">
        <v>53</v>
      </c>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16"/>
      <c r="AR41" s="16"/>
      <c r="AS41" s="40"/>
      <c r="AT41" s="38"/>
    </row>
    <row r="42" spans="2:46" s="39" customFormat="1" ht="4.5" customHeight="1" x14ac:dyDescent="0.2">
      <c r="B42" s="16"/>
      <c r="C42" s="16"/>
      <c r="D42" s="16"/>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16"/>
      <c r="AR42" s="16"/>
      <c r="AS42" s="40"/>
      <c r="AT42" s="38"/>
    </row>
    <row r="43" spans="2:46" s="39" customFormat="1" ht="13.5" customHeight="1" x14ac:dyDescent="0.2">
      <c r="B43" s="16"/>
      <c r="C43" s="16"/>
      <c r="D43" s="16"/>
      <c r="E43" s="254" t="s">
        <v>54</v>
      </c>
      <c r="F43" s="255"/>
      <c r="G43" s="255"/>
      <c r="H43" s="255"/>
      <c r="I43" s="255"/>
      <c r="J43" s="255"/>
      <c r="K43" s="255"/>
      <c r="L43" s="255"/>
      <c r="M43" s="256"/>
      <c r="N43" s="263" t="s">
        <v>55</v>
      </c>
      <c r="O43" s="221"/>
      <c r="P43" s="221"/>
      <c r="Q43" s="221"/>
      <c r="R43" s="221"/>
      <c r="S43" s="221"/>
      <c r="T43" s="221"/>
      <c r="U43" s="221"/>
      <c r="V43" s="221"/>
      <c r="W43" s="221"/>
      <c r="X43" s="221"/>
      <c r="Y43" s="221"/>
      <c r="Z43" s="221"/>
      <c r="AA43" s="221"/>
      <c r="AB43" s="221"/>
      <c r="AC43" s="221"/>
      <c r="AD43" s="221"/>
      <c r="AE43" s="221"/>
      <c r="AF43" s="221"/>
      <c r="AG43" s="221"/>
      <c r="AH43" s="221"/>
      <c r="AI43" s="221"/>
      <c r="AJ43" s="221"/>
      <c r="AK43" s="221"/>
      <c r="AL43" s="221"/>
      <c r="AM43" s="221"/>
      <c r="AN43" s="221"/>
      <c r="AO43" s="221"/>
      <c r="AP43" s="222"/>
      <c r="AQ43" s="16"/>
      <c r="AR43" s="16"/>
      <c r="AS43" s="40"/>
      <c r="AT43" s="38"/>
    </row>
    <row r="44" spans="2:46" s="39" customFormat="1" ht="13.5" customHeight="1" x14ac:dyDescent="0.2">
      <c r="B44" s="16"/>
      <c r="C44" s="16"/>
      <c r="D44" s="16"/>
      <c r="E44" s="257"/>
      <c r="F44" s="258"/>
      <c r="G44" s="258"/>
      <c r="H44" s="258"/>
      <c r="I44" s="258"/>
      <c r="J44" s="258"/>
      <c r="K44" s="258"/>
      <c r="L44" s="258"/>
      <c r="M44" s="259"/>
      <c r="N44" s="264"/>
      <c r="O44" s="265"/>
      <c r="P44" s="265"/>
      <c r="Q44" s="265"/>
      <c r="R44" s="265"/>
      <c r="S44" s="265"/>
      <c r="T44" s="265"/>
      <c r="U44" s="265"/>
      <c r="V44" s="265"/>
      <c r="W44" s="265"/>
      <c r="X44" s="265"/>
      <c r="Y44" s="265"/>
      <c r="Z44" s="265"/>
      <c r="AA44" s="265"/>
      <c r="AB44" s="265"/>
      <c r="AC44" s="265"/>
      <c r="AD44" s="265"/>
      <c r="AE44" s="265"/>
      <c r="AF44" s="265"/>
      <c r="AG44" s="265"/>
      <c r="AH44" s="265"/>
      <c r="AI44" s="265"/>
      <c r="AJ44" s="265"/>
      <c r="AK44" s="265"/>
      <c r="AL44" s="265"/>
      <c r="AM44" s="265"/>
      <c r="AN44" s="265"/>
      <c r="AO44" s="265"/>
      <c r="AP44" s="266"/>
      <c r="AQ44" s="16"/>
      <c r="AR44" s="16"/>
      <c r="AS44" s="40"/>
      <c r="AT44" s="38"/>
    </row>
    <row r="45" spans="2:46" s="39" customFormat="1" ht="13.5" customHeight="1" x14ac:dyDescent="0.2">
      <c r="B45" s="16"/>
      <c r="C45" s="16"/>
      <c r="D45" s="16"/>
      <c r="E45" s="257"/>
      <c r="F45" s="258"/>
      <c r="G45" s="258"/>
      <c r="H45" s="258"/>
      <c r="I45" s="258"/>
      <c r="J45" s="258"/>
      <c r="K45" s="258"/>
      <c r="L45" s="258"/>
      <c r="M45" s="259"/>
      <c r="N45" s="264"/>
      <c r="O45" s="265"/>
      <c r="P45" s="265"/>
      <c r="Q45" s="265"/>
      <c r="R45" s="265"/>
      <c r="S45" s="265"/>
      <c r="T45" s="265"/>
      <c r="U45" s="265"/>
      <c r="V45" s="265"/>
      <c r="W45" s="265"/>
      <c r="X45" s="265"/>
      <c r="Y45" s="265"/>
      <c r="Z45" s="265"/>
      <c r="AA45" s="265"/>
      <c r="AB45" s="265"/>
      <c r="AC45" s="265"/>
      <c r="AD45" s="265"/>
      <c r="AE45" s="265"/>
      <c r="AF45" s="265"/>
      <c r="AG45" s="265"/>
      <c r="AH45" s="265"/>
      <c r="AI45" s="265"/>
      <c r="AJ45" s="265"/>
      <c r="AK45" s="265"/>
      <c r="AL45" s="265"/>
      <c r="AM45" s="265"/>
      <c r="AN45" s="265"/>
      <c r="AO45" s="265"/>
      <c r="AP45" s="266"/>
      <c r="AQ45" s="16"/>
      <c r="AR45" s="16"/>
      <c r="AS45" s="40"/>
      <c r="AT45" s="38"/>
    </row>
    <row r="46" spans="2:46" s="39" customFormat="1" ht="13.5" customHeight="1" x14ac:dyDescent="0.2">
      <c r="B46" s="16"/>
      <c r="C46" s="16"/>
      <c r="D46" s="16"/>
      <c r="E46" s="260"/>
      <c r="F46" s="261"/>
      <c r="G46" s="261"/>
      <c r="H46" s="261"/>
      <c r="I46" s="261"/>
      <c r="J46" s="261"/>
      <c r="K46" s="261"/>
      <c r="L46" s="261"/>
      <c r="M46" s="262"/>
      <c r="N46" s="223"/>
      <c r="O46" s="224"/>
      <c r="P46" s="224"/>
      <c r="Q46" s="224"/>
      <c r="R46" s="224"/>
      <c r="S46" s="224"/>
      <c r="T46" s="224"/>
      <c r="U46" s="224"/>
      <c r="V46" s="224"/>
      <c r="W46" s="224"/>
      <c r="X46" s="224"/>
      <c r="Y46" s="224"/>
      <c r="Z46" s="224"/>
      <c r="AA46" s="224"/>
      <c r="AB46" s="224"/>
      <c r="AC46" s="224"/>
      <c r="AD46" s="224"/>
      <c r="AE46" s="224"/>
      <c r="AF46" s="224"/>
      <c r="AG46" s="224"/>
      <c r="AH46" s="224"/>
      <c r="AI46" s="224"/>
      <c r="AJ46" s="224"/>
      <c r="AK46" s="224"/>
      <c r="AL46" s="224"/>
      <c r="AM46" s="224"/>
      <c r="AN46" s="224"/>
      <c r="AO46" s="224"/>
      <c r="AP46" s="225"/>
      <c r="AQ46" s="16"/>
      <c r="AR46" s="16"/>
      <c r="AS46" s="40"/>
      <c r="AT46" s="38"/>
    </row>
    <row r="47" spans="2:46" s="39" customFormat="1" ht="11" customHeight="1" x14ac:dyDescent="0.2">
      <c r="B47" s="16"/>
      <c r="C47" s="16"/>
      <c r="D47" s="16"/>
      <c r="E47" s="220" t="s">
        <v>56</v>
      </c>
      <c r="F47" s="221"/>
      <c r="G47" s="221"/>
      <c r="H47" s="221"/>
      <c r="I47" s="221"/>
      <c r="J47" s="221"/>
      <c r="K47" s="221"/>
      <c r="L47" s="221"/>
      <c r="M47" s="222"/>
      <c r="N47" s="267" t="s">
        <v>57</v>
      </c>
      <c r="O47" s="268"/>
      <c r="P47" s="268"/>
      <c r="Q47" s="268"/>
      <c r="R47" s="268"/>
      <c r="S47" s="268"/>
      <c r="T47" s="268"/>
      <c r="U47" s="268"/>
      <c r="V47" s="268"/>
      <c r="W47" s="268"/>
      <c r="X47" s="268"/>
      <c r="Y47" s="268"/>
      <c r="Z47" s="268"/>
      <c r="AA47" s="268"/>
      <c r="AB47" s="268"/>
      <c r="AC47" s="268"/>
      <c r="AD47" s="268"/>
      <c r="AE47" s="268"/>
      <c r="AF47" s="268"/>
      <c r="AG47" s="268"/>
      <c r="AH47" s="268"/>
      <c r="AI47" s="268"/>
      <c r="AJ47" s="268"/>
      <c r="AK47" s="268"/>
      <c r="AL47" s="268"/>
      <c r="AM47" s="268"/>
      <c r="AN47" s="268"/>
      <c r="AO47" s="268"/>
      <c r="AP47" s="269"/>
      <c r="AQ47" s="16"/>
      <c r="AR47" s="16"/>
      <c r="AS47" s="40"/>
      <c r="AT47" s="38"/>
    </row>
    <row r="48" spans="2:46" s="39" customFormat="1" ht="11" customHeight="1" x14ac:dyDescent="0.2">
      <c r="B48" s="16"/>
      <c r="C48" s="16"/>
      <c r="D48" s="16"/>
      <c r="E48" s="264"/>
      <c r="F48" s="265"/>
      <c r="G48" s="265"/>
      <c r="H48" s="265"/>
      <c r="I48" s="265"/>
      <c r="J48" s="265"/>
      <c r="K48" s="265"/>
      <c r="L48" s="265"/>
      <c r="M48" s="266"/>
      <c r="N48" s="270"/>
      <c r="O48" s="271"/>
      <c r="P48" s="271"/>
      <c r="Q48" s="271"/>
      <c r="R48" s="271"/>
      <c r="S48" s="271"/>
      <c r="T48" s="271"/>
      <c r="U48" s="271"/>
      <c r="V48" s="271"/>
      <c r="W48" s="271"/>
      <c r="X48" s="271"/>
      <c r="Y48" s="271"/>
      <c r="Z48" s="271"/>
      <c r="AA48" s="271"/>
      <c r="AB48" s="271"/>
      <c r="AC48" s="271"/>
      <c r="AD48" s="271"/>
      <c r="AE48" s="271"/>
      <c r="AF48" s="271"/>
      <c r="AG48" s="271"/>
      <c r="AH48" s="271"/>
      <c r="AI48" s="271"/>
      <c r="AJ48" s="271"/>
      <c r="AK48" s="271"/>
      <c r="AL48" s="271"/>
      <c r="AM48" s="271"/>
      <c r="AN48" s="271"/>
      <c r="AO48" s="271"/>
      <c r="AP48" s="272"/>
      <c r="AQ48" s="16"/>
      <c r="AR48" s="16"/>
      <c r="AS48" s="40"/>
      <c r="AT48" s="38"/>
    </row>
    <row r="49" spans="2:47" s="39" customFormat="1" ht="11" customHeight="1" x14ac:dyDescent="0.2">
      <c r="B49" s="16"/>
      <c r="C49" s="16"/>
      <c r="D49" s="16"/>
      <c r="E49" s="264"/>
      <c r="F49" s="265"/>
      <c r="G49" s="265"/>
      <c r="H49" s="265"/>
      <c r="I49" s="265"/>
      <c r="J49" s="265"/>
      <c r="K49" s="265"/>
      <c r="L49" s="265"/>
      <c r="M49" s="266"/>
      <c r="N49" s="273" t="s">
        <v>58</v>
      </c>
      <c r="O49" s="274"/>
      <c r="P49" s="274"/>
      <c r="Q49" s="274"/>
      <c r="R49" s="274"/>
      <c r="S49" s="274"/>
      <c r="T49" s="274"/>
      <c r="U49" s="274"/>
      <c r="V49" s="274"/>
      <c r="W49" s="274"/>
      <c r="X49" s="274"/>
      <c r="Y49" s="274"/>
      <c r="Z49" s="274"/>
      <c r="AA49" s="274"/>
      <c r="AB49" s="274"/>
      <c r="AC49" s="274"/>
      <c r="AD49" s="274"/>
      <c r="AE49" s="274"/>
      <c r="AF49" s="274"/>
      <c r="AG49" s="274"/>
      <c r="AH49" s="274"/>
      <c r="AI49" s="274"/>
      <c r="AJ49" s="274"/>
      <c r="AK49" s="274"/>
      <c r="AL49" s="274"/>
      <c r="AM49" s="274"/>
      <c r="AN49" s="274"/>
      <c r="AO49" s="274"/>
      <c r="AP49" s="275"/>
      <c r="AQ49" s="16"/>
      <c r="AR49" s="16"/>
      <c r="AS49" s="40"/>
      <c r="AT49" s="38"/>
    </row>
    <row r="50" spans="2:47" s="39" customFormat="1" ht="11" customHeight="1" x14ac:dyDescent="0.2">
      <c r="B50" s="16"/>
      <c r="C50" s="16"/>
      <c r="D50" s="16"/>
      <c r="E50" s="223"/>
      <c r="F50" s="224"/>
      <c r="G50" s="224"/>
      <c r="H50" s="224"/>
      <c r="I50" s="224"/>
      <c r="J50" s="224"/>
      <c r="K50" s="224"/>
      <c r="L50" s="224"/>
      <c r="M50" s="225"/>
      <c r="N50" s="276"/>
      <c r="O50" s="277"/>
      <c r="P50" s="277"/>
      <c r="Q50" s="277"/>
      <c r="R50" s="277"/>
      <c r="S50" s="277"/>
      <c r="T50" s="277"/>
      <c r="U50" s="277"/>
      <c r="V50" s="277"/>
      <c r="W50" s="277"/>
      <c r="X50" s="277"/>
      <c r="Y50" s="277"/>
      <c r="Z50" s="277"/>
      <c r="AA50" s="277"/>
      <c r="AB50" s="277"/>
      <c r="AC50" s="277"/>
      <c r="AD50" s="277"/>
      <c r="AE50" s="277"/>
      <c r="AF50" s="277"/>
      <c r="AG50" s="277"/>
      <c r="AH50" s="277"/>
      <c r="AI50" s="277"/>
      <c r="AJ50" s="277"/>
      <c r="AK50" s="277"/>
      <c r="AL50" s="277"/>
      <c r="AM50" s="277"/>
      <c r="AN50" s="277"/>
      <c r="AO50" s="277"/>
      <c r="AP50" s="278"/>
      <c r="AQ50" s="16"/>
      <c r="AR50" s="16"/>
      <c r="AS50" s="40"/>
      <c r="AT50" s="38"/>
    </row>
    <row r="51" spans="2:47" s="39" customFormat="1" ht="13.5" customHeight="1" x14ac:dyDescent="0.2">
      <c r="B51" s="16"/>
      <c r="C51" s="16"/>
      <c r="D51" s="16"/>
      <c r="E51" s="45" t="s">
        <v>545</v>
      </c>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16"/>
      <c r="AR51" s="16"/>
      <c r="AS51" s="40"/>
      <c r="AT51" s="38"/>
    </row>
    <row r="52" spans="2:47" s="39" customFormat="1" ht="13.5" customHeight="1" x14ac:dyDescent="0.2">
      <c r="B52" s="16"/>
      <c r="C52" s="16"/>
      <c r="D52" s="16"/>
      <c r="E52" s="38"/>
      <c r="F52" s="44"/>
      <c r="G52" s="44"/>
      <c r="H52" s="44"/>
      <c r="I52" s="44"/>
      <c r="J52" s="44"/>
      <c r="K52" s="44"/>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c r="AN52" s="44"/>
      <c r="AO52" s="44"/>
      <c r="AP52" s="44"/>
      <c r="AQ52" s="16"/>
      <c r="AR52" s="16"/>
      <c r="AS52" s="40"/>
      <c r="AT52" s="38"/>
    </row>
    <row r="53" spans="2:47" s="39" customFormat="1" ht="13.5" customHeight="1" x14ac:dyDescent="0.2">
      <c r="B53" s="8"/>
      <c r="C53" s="8"/>
      <c r="E53" s="152" t="s">
        <v>88</v>
      </c>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8"/>
      <c r="AQ53" s="8"/>
      <c r="AR53" s="19"/>
      <c r="AS53" s="153"/>
      <c r="AT53" s="38"/>
    </row>
    <row r="54" spans="2:47" s="39" customFormat="1" ht="13.5" customHeight="1" x14ac:dyDescent="0.2">
      <c r="B54" s="8"/>
      <c r="C54" s="8"/>
      <c r="D54" s="154"/>
      <c r="E54" s="281" t="s">
        <v>527</v>
      </c>
      <c r="F54" s="282"/>
      <c r="G54" s="282"/>
      <c r="H54" s="282"/>
      <c r="I54" s="282"/>
      <c r="J54" s="282"/>
      <c r="K54" s="282"/>
      <c r="L54" s="283"/>
      <c r="M54" s="155"/>
      <c r="N54" s="155"/>
      <c r="O54" s="155"/>
      <c r="P54" s="155"/>
      <c r="Q54" s="155"/>
      <c r="R54" s="155"/>
      <c r="S54" s="155"/>
      <c r="T54" s="155"/>
      <c r="U54" s="155"/>
      <c r="V54" s="155"/>
      <c r="W54" s="155"/>
      <c r="X54" s="155"/>
      <c r="Y54" s="155"/>
      <c r="Z54" s="155"/>
      <c r="AA54" s="155"/>
      <c r="AB54" s="155"/>
      <c r="AC54" s="155"/>
      <c r="AD54" s="155"/>
      <c r="AE54" s="155"/>
      <c r="AF54" s="155"/>
      <c r="AG54" s="155"/>
      <c r="AH54" s="155"/>
      <c r="AI54" s="155"/>
      <c r="AJ54" s="155"/>
      <c r="AK54" s="155"/>
      <c r="AL54" s="155"/>
      <c r="AM54" s="155"/>
      <c r="AN54" s="155"/>
      <c r="AO54" s="155"/>
      <c r="AP54" s="156"/>
      <c r="AQ54" s="8"/>
      <c r="AR54" s="19"/>
      <c r="AS54" s="153"/>
      <c r="AT54" s="38"/>
    </row>
    <row r="55" spans="2:47" s="39" customFormat="1" ht="13.5" customHeight="1" x14ac:dyDescent="0.2">
      <c r="B55" s="8"/>
      <c r="C55" s="8"/>
      <c r="D55" s="154"/>
      <c r="E55" s="284"/>
      <c r="F55" s="265"/>
      <c r="G55" s="265"/>
      <c r="H55" s="265"/>
      <c r="I55" s="265"/>
      <c r="J55" s="265"/>
      <c r="K55" s="265"/>
      <c r="L55" s="285"/>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57"/>
      <c r="AQ55" s="8"/>
      <c r="AR55" s="19"/>
      <c r="AS55" s="153"/>
      <c r="AT55" s="38"/>
    </row>
    <row r="56" spans="2:47" s="39" customFormat="1" ht="13.5" customHeight="1" x14ac:dyDescent="0.2">
      <c r="B56" s="8"/>
      <c r="C56" s="8"/>
      <c r="D56" s="154"/>
      <c r="E56" s="284"/>
      <c r="F56" s="265"/>
      <c r="G56" s="265"/>
      <c r="H56" s="265"/>
      <c r="I56" s="265"/>
      <c r="J56" s="265"/>
      <c r="K56" s="265"/>
      <c r="L56" s="285"/>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57"/>
      <c r="AQ56" s="8"/>
      <c r="AR56" s="19"/>
      <c r="AS56" s="153"/>
      <c r="AT56" s="38"/>
    </row>
    <row r="57" spans="2:47" s="39" customFormat="1" ht="13.5" customHeight="1" x14ac:dyDescent="0.2">
      <c r="B57" s="8"/>
      <c r="C57" s="8"/>
      <c r="D57" s="154"/>
      <c r="E57" s="284"/>
      <c r="F57" s="265"/>
      <c r="G57" s="265"/>
      <c r="H57" s="265"/>
      <c r="I57" s="265"/>
      <c r="J57" s="265"/>
      <c r="K57" s="265"/>
      <c r="L57" s="285"/>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57"/>
      <c r="AQ57" s="8"/>
      <c r="AR57" s="19"/>
      <c r="AS57" s="153"/>
      <c r="AT57" s="38"/>
    </row>
    <row r="58" spans="2:47" s="39" customFormat="1" ht="13.5" customHeight="1" x14ac:dyDescent="0.2">
      <c r="B58" s="8"/>
      <c r="C58" s="8"/>
      <c r="D58" s="154"/>
      <c r="E58" s="286"/>
      <c r="F58" s="287"/>
      <c r="G58" s="287"/>
      <c r="H58" s="287"/>
      <c r="I58" s="287"/>
      <c r="J58" s="287"/>
      <c r="K58" s="287"/>
      <c r="L58" s="288"/>
      <c r="M58" s="158"/>
      <c r="N58" s="158"/>
      <c r="O58" s="158"/>
      <c r="P58" s="158"/>
      <c r="Q58" s="158"/>
      <c r="R58" s="158"/>
      <c r="S58" s="158"/>
      <c r="T58" s="158"/>
      <c r="U58" s="158"/>
      <c r="V58" s="158"/>
      <c r="W58" s="158"/>
      <c r="X58" s="158"/>
      <c r="Y58" s="158"/>
      <c r="Z58" s="158"/>
      <c r="AA58" s="158"/>
      <c r="AB58" s="158"/>
      <c r="AC58" s="158"/>
      <c r="AD58" s="158"/>
      <c r="AE58" s="158"/>
      <c r="AF58" s="158"/>
      <c r="AG58" s="158"/>
      <c r="AH58" s="158"/>
      <c r="AI58" s="158"/>
      <c r="AJ58" s="158"/>
      <c r="AK58" s="158"/>
      <c r="AL58" s="158"/>
      <c r="AM58" s="158"/>
      <c r="AN58" s="158"/>
      <c r="AO58" s="158"/>
      <c r="AP58" s="159"/>
      <c r="AQ58" s="8"/>
      <c r="AR58" s="19"/>
      <c r="AS58" s="153"/>
      <c r="AT58" s="38"/>
    </row>
    <row r="59" spans="2:47" s="39" customFormat="1" ht="13.5" customHeight="1" x14ac:dyDescent="0.2">
      <c r="B59" s="8"/>
      <c r="C59" s="8"/>
      <c r="D59" s="38"/>
      <c r="E59" s="44"/>
      <c r="F59" s="44"/>
      <c r="G59" s="44"/>
      <c r="H59" s="44"/>
      <c r="I59" s="44"/>
      <c r="J59" s="44"/>
      <c r="K59" s="44"/>
      <c r="L59" s="44"/>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8"/>
      <c r="AQ59" s="8"/>
      <c r="AR59" s="19"/>
      <c r="AS59" s="153"/>
      <c r="AT59" s="38"/>
    </row>
    <row r="60" spans="2:47" s="35" customFormat="1" ht="13.5" customHeight="1" x14ac:dyDescent="0.2">
      <c r="B60" s="27"/>
      <c r="C60" s="27"/>
      <c r="E60" s="27" t="s">
        <v>570</v>
      </c>
      <c r="F60" s="27"/>
      <c r="G60" s="27"/>
      <c r="H60" s="27"/>
      <c r="I60" s="27"/>
      <c r="J60" s="27"/>
      <c r="K60" s="27"/>
      <c r="L60" s="27"/>
      <c r="M60" s="27"/>
      <c r="N60" s="27"/>
      <c r="O60" s="27"/>
      <c r="P60" s="27"/>
      <c r="Q60" s="27"/>
      <c r="R60" s="27"/>
      <c r="S60" s="27"/>
      <c r="T60" s="27"/>
      <c r="U60" s="27"/>
      <c r="V60" s="27"/>
      <c r="W60" s="27"/>
      <c r="X60" s="27"/>
      <c r="Y60" s="27"/>
      <c r="Z60" s="27"/>
      <c r="AA60" s="27"/>
      <c r="AB60" s="27"/>
      <c r="AC60" s="27"/>
      <c r="AD60" s="32"/>
      <c r="AE60" s="46"/>
      <c r="AF60" s="47"/>
      <c r="AG60" s="47"/>
      <c r="AH60" s="47"/>
      <c r="AI60" s="47"/>
      <c r="AJ60" s="47"/>
      <c r="AK60" s="47"/>
      <c r="AL60" s="47"/>
      <c r="AM60" s="47"/>
      <c r="AN60" s="25"/>
      <c r="AO60" s="27"/>
      <c r="AP60" s="27"/>
      <c r="AQ60" s="27"/>
      <c r="AR60" s="27"/>
      <c r="AS60" s="27"/>
      <c r="AT60" s="32"/>
      <c r="AU60" s="28"/>
    </row>
    <row r="61" spans="2:47" s="35" customFormat="1" ht="13.5" customHeight="1" x14ac:dyDescent="0.2">
      <c r="B61" s="27"/>
      <c r="C61" s="27"/>
      <c r="D61" s="27"/>
      <c r="E61" s="27" t="s">
        <v>566</v>
      </c>
      <c r="F61" s="27"/>
      <c r="G61" s="27"/>
      <c r="H61" s="27"/>
      <c r="I61" s="27"/>
      <c r="J61" s="27"/>
      <c r="K61" s="27"/>
      <c r="L61" s="27"/>
      <c r="M61" s="27"/>
      <c r="N61" s="27"/>
      <c r="O61" s="27"/>
      <c r="P61" s="27"/>
      <c r="Q61" s="27"/>
      <c r="R61" s="27"/>
      <c r="S61" s="27"/>
      <c r="T61" s="27"/>
      <c r="U61" s="27"/>
      <c r="V61" s="27"/>
      <c r="W61" s="27"/>
      <c r="X61" s="27"/>
      <c r="Y61" s="27"/>
      <c r="Z61" s="27"/>
      <c r="AA61" s="27"/>
      <c r="AB61" s="27"/>
      <c r="AC61" s="27"/>
      <c r="AD61" s="32"/>
      <c r="AE61" s="46"/>
      <c r="AF61" s="47"/>
      <c r="AG61" s="47"/>
      <c r="AH61" s="47"/>
      <c r="AI61" s="47"/>
      <c r="AJ61" s="47"/>
      <c r="AK61" s="47"/>
      <c r="AL61" s="47"/>
      <c r="AM61" s="47"/>
      <c r="AN61" s="25"/>
      <c r="AO61" s="27"/>
      <c r="AP61" s="27"/>
      <c r="AQ61" s="27"/>
      <c r="AR61" s="27"/>
      <c r="AS61" s="27"/>
      <c r="AT61" s="32"/>
    </row>
    <row r="62" spans="2:47" s="35" customFormat="1" ht="14.5" customHeight="1" x14ac:dyDescent="0.2">
      <c r="B62" s="27"/>
      <c r="C62" s="27"/>
      <c r="D62" s="27"/>
      <c r="E62" s="27" t="s">
        <v>556</v>
      </c>
      <c r="F62" s="27"/>
      <c r="G62" s="27"/>
      <c r="H62" s="27"/>
      <c r="I62" s="27"/>
      <c r="J62" s="27"/>
      <c r="K62" s="27"/>
      <c r="L62" s="27"/>
      <c r="M62" s="27"/>
      <c r="N62" s="27"/>
      <c r="O62" s="27"/>
      <c r="P62" s="27"/>
      <c r="Q62" s="27"/>
      <c r="R62" s="27"/>
      <c r="S62" s="27"/>
      <c r="T62" s="27"/>
      <c r="U62" s="27"/>
      <c r="V62" s="27"/>
      <c r="W62" s="27"/>
      <c r="X62" s="27"/>
      <c r="Y62" s="27"/>
      <c r="Z62" s="27"/>
      <c r="AA62" s="27"/>
      <c r="AB62" s="27"/>
      <c r="AC62" s="27"/>
      <c r="AD62" s="32"/>
      <c r="AE62" s="46"/>
      <c r="AF62" s="47"/>
      <c r="AG62" s="47"/>
      <c r="AH62" s="47"/>
      <c r="AI62" s="47"/>
      <c r="AJ62" s="47"/>
      <c r="AK62" s="47"/>
      <c r="AL62" s="47"/>
      <c r="AM62" s="47"/>
      <c r="AN62" s="25"/>
      <c r="AO62" s="27"/>
      <c r="AP62" s="27"/>
      <c r="AQ62" s="27"/>
      <c r="AR62" s="27"/>
      <c r="AS62" s="27"/>
      <c r="AT62" s="32"/>
    </row>
    <row r="63" spans="2:47" s="35" customFormat="1" ht="21.75" customHeight="1" x14ac:dyDescent="0.2">
      <c r="B63" s="27"/>
      <c r="C63" s="27"/>
      <c r="D63" s="27"/>
      <c r="E63" s="27"/>
      <c r="F63" s="279" t="s">
        <v>59</v>
      </c>
      <c r="G63" s="279"/>
      <c r="H63" s="279"/>
      <c r="I63" s="279"/>
      <c r="J63" s="279"/>
      <c r="K63" s="279" t="s">
        <v>60</v>
      </c>
      <c r="L63" s="279"/>
      <c r="M63" s="279"/>
      <c r="N63" s="279"/>
      <c r="O63" s="279"/>
      <c r="P63" s="279"/>
      <c r="Q63" s="279"/>
      <c r="R63" s="279"/>
      <c r="S63" s="215" t="s">
        <v>61</v>
      </c>
      <c r="T63" s="213"/>
      <c r="U63" s="213"/>
      <c r="V63" s="280">
        <v>7</v>
      </c>
      <c r="W63" s="280"/>
      <c r="X63" s="280"/>
      <c r="Y63" s="213" t="s">
        <v>62</v>
      </c>
      <c r="Z63" s="213"/>
      <c r="AA63" s="280">
        <v>9</v>
      </c>
      <c r="AB63" s="280"/>
      <c r="AC63" s="280"/>
      <c r="AD63" s="213" t="s">
        <v>63</v>
      </c>
      <c r="AE63" s="213"/>
      <c r="AF63" s="280">
        <v>1</v>
      </c>
      <c r="AG63" s="280"/>
      <c r="AH63" s="280"/>
      <c r="AI63" s="213" t="s">
        <v>64</v>
      </c>
      <c r="AJ63" s="214"/>
      <c r="AK63" s="27"/>
      <c r="AL63" s="27"/>
      <c r="AM63" s="27"/>
      <c r="AN63" s="27"/>
      <c r="AO63" s="27"/>
      <c r="AP63" s="27"/>
      <c r="AQ63" s="27"/>
      <c r="AR63" s="27"/>
      <c r="AS63" s="27"/>
      <c r="AT63" s="27"/>
    </row>
    <row r="64" spans="2:47" s="35" customFormat="1" ht="21.5" customHeight="1" x14ac:dyDescent="0.2">
      <c r="B64" s="27"/>
      <c r="C64" s="27"/>
      <c r="D64" s="27"/>
      <c r="E64" s="27"/>
      <c r="F64" s="279"/>
      <c r="G64" s="279"/>
      <c r="H64" s="279"/>
      <c r="I64" s="279"/>
      <c r="J64" s="279"/>
      <c r="K64" s="279" t="s">
        <v>65</v>
      </c>
      <c r="L64" s="279"/>
      <c r="M64" s="279"/>
      <c r="N64" s="279"/>
      <c r="O64" s="279"/>
      <c r="P64" s="279"/>
      <c r="Q64" s="279"/>
      <c r="R64" s="279"/>
      <c r="S64" s="215" t="s">
        <v>61</v>
      </c>
      <c r="T64" s="213"/>
      <c r="U64" s="213"/>
      <c r="V64" s="280">
        <v>8</v>
      </c>
      <c r="W64" s="280"/>
      <c r="X64" s="280"/>
      <c r="Y64" s="213" t="s">
        <v>62</v>
      </c>
      <c r="Z64" s="213"/>
      <c r="AA64" s="280">
        <v>1</v>
      </c>
      <c r="AB64" s="280"/>
      <c r="AC64" s="280"/>
      <c r="AD64" s="213" t="s">
        <v>63</v>
      </c>
      <c r="AE64" s="213"/>
      <c r="AF64" s="280">
        <v>30</v>
      </c>
      <c r="AG64" s="280"/>
      <c r="AH64" s="280"/>
      <c r="AI64" s="213" t="s">
        <v>64</v>
      </c>
      <c r="AJ64" s="214"/>
      <c r="AK64" s="27"/>
      <c r="AL64" s="27"/>
      <c r="AM64" s="27"/>
      <c r="AN64" s="27"/>
      <c r="AO64" s="27"/>
      <c r="AP64" s="27"/>
      <c r="AQ64" s="27"/>
      <c r="AR64" s="27"/>
      <c r="AS64" s="27"/>
      <c r="AT64" s="27"/>
    </row>
    <row r="65" spans="2:46" s="35" customFormat="1" ht="13.5" customHeight="1" x14ac:dyDescent="0.2">
      <c r="B65" s="27"/>
      <c r="C65" s="27"/>
      <c r="D65" s="27"/>
      <c r="E65" s="27"/>
      <c r="F65" s="48" t="s">
        <v>546</v>
      </c>
      <c r="G65" s="36"/>
      <c r="H65" s="36"/>
      <c r="I65" s="36"/>
      <c r="J65" s="36"/>
      <c r="K65" s="36"/>
      <c r="L65" s="36"/>
      <c r="M65" s="36"/>
      <c r="N65" s="36"/>
      <c r="O65" s="36"/>
      <c r="P65" s="36"/>
      <c r="Q65" s="36"/>
      <c r="R65" s="36"/>
      <c r="S65" s="36"/>
      <c r="T65" s="36"/>
      <c r="U65" s="36"/>
      <c r="V65" s="36"/>
      <c r="W65" s="36"/>
      <c r="X65" s="36"/>
      <c r="Y65" s="36"/>
      <c r="Z65" s="36"/>
      <c r="AA65" s="36"/>
      <c r="AB65" s="36"/>
      <c r="AC65" s="36"/>
      <c r="AD65" s="36"/>
      <c r="AE65" s="36"/>
      <c r="AF65" s="36"/>
      <c r="AG65" s="36"/>
      <c r="AH65" s="36"/>
      <c r="AI65" s="36"/>
      <c r="AJ65" s="36"/>
      <c r="AK65" s="27"/>
      <c r="AL65" s="27"/>
      <c r="AM65" s="27"/>
      <c r="AN65" s="27"/>
      <c r="AO65" s="27"/>
      <c r="AP65" s="27"/>
      <c r="AQ65" s="27"/>
      <c r="AR65" s="27"/>
      <c r="AS65" s="27"/>
      <c r="AT65" s="27"/>
    </row>
    <row r="66" spans="2:46" s="35" customFormat="1" ht="13.5" customHeight="1" x14ac:dyDescent="0.2">
      <c r="B66" s="27"/>
      <c r="C66" s="27"/>
      <c r="D66" s="27"/>
      <c r="E66" s="27"/>
      <c r="F66" s="48" t="s">
        <v>547</v>
      </c>
      <c r="G66" s="36"/>
      <c r="H66" s="36"/>
      <c r="I66" s="36"/>
      <c r="J66" s="36"/>
      <c r="K66" s="36"/>
      <c r="L66" s="36"/>
      <c r="M66" s="36"/>
      <c r="N66" s="36"/>
      <c r="O66" s="36"/>
      <c r="P66" s="36"/>
      <c r="Q66" s="36"/>
      <c r="R66" s="36"/>
      <c r="S66" s="36"/>
      <c r="T66" s="36"/>
      <c r="U66" s="36"/>
      <c r="V66" s="36"/>
      <c r="W66" s="36"/>
      <c r="X66" s="36"/>
      <c r="Y66" s="36"/>
      <c r="Z66" s="36"/>
      <c r="AA66" s="36"/>
      <c r="AB66" s="36"/>
      <c r="AC66" s="36"/>
      <c r="AD66" s="36"/>
      <c r="AE66" s="36"/>
      <c r="AF66" s="36"/>
      <c r="AG66" s="36"/>
      <c r="AH66" s="36"/>
      <c r="AI66" s="36"/>
      <c r="AJ66" s="36"/>
      <c r="AK66" s="27"/>
      <c r="AL66" s="27"/>
      <c r="AM66" s="27"/>
      <c r="AN66" s="27"/>
      <c r="AO66" s="27"/>
      <c r="AP66" s="27"/>
      <c r="AQ66" s="27"/>
      <c r="AR66" s="27"/>
      <c r="AS66" s="27"/>
      <c r="AT66" s="27"/>
    </row>
    <row r="67" spans="2:46" s="39" customFormat="1" ht="13.5" customHeight="1" x14ac:dyDescent="0.2">
      <c r="B67" s="16"/>
      <c r="C67" s="16"/>
      <c r="D67" s="16"/>
      <c r="E67" s="44"/>
      <c r="F67" s="44"/>
      <c r="G67" s="44"/>
      <c r="H67" s="44"/>
      <c r="I67" s="44"/>
      <c r="J67" s="44"/>
      <c r="K67" s="44"/>
      <c r="L67" s="44"/>
      <c r="M67" s="44"/>
      <c r="N67" s="49"/>
      <c r="O67" s="49"/>
      <c r="P67" s="49"/>
      <c r="Q67" s="49"/>
      <c r="R67" s="49"/>
      <c r="S67" s="49"/>
      <c r="T67" s="49"/>
      <c r="U67" s="49"/>
      <c r="V67" s="49"/>
      <c r="W67" s="49"/>
      <c r="X67" s="49"/>
      <c r="Y67" s="49"/>
      <c r="Z67" s="49"/>
      <c r="AA67" s="49"/>
      <c r="AB67" s="49"/>
      <c r="AC67" s="49"/>
      <c r="AD67" s="49"/>
      <c r="AE67" s="49"/>
      <c r="AF67" s="49"/>
      <c r="AG67" s="49"/>
      <c r="AH67" s="49"/>
      <c r="AI67" s="49"/>
      <c r="AJ67" s="49"/>
      <c r="AK67" s="49"/>
      <c r="AL67" s="49"/>
      <c r="AM67" s="49"/>
      <c r="AN67" s="49"/>
      <c r="AO67" s="49"/>
      <c r="AP67" s="49"/>
      <c r="AQ67" s="16"/>
      <c r="AR67" s="16"/>
      <c r="AS67" s="40"/>
      <c r="AT67" s="38"/>
    </row>
    <row r="68" spans="2:46" ht="14.25" customHeight="1" x14ac:dyDescent="0.2">
      <c r="D68" s="28"/>
      <c r="E68" s="27" t="s">
        <v>66</v>
      </c>
    </row>
    <row r="69" spans="2:46" ht="4.5" customHeight="1" x14ac:dyDescent="0.2"/>
    <row r="70" spans="2:46" ht="16.5" customHeight="1" x14ac:dyDescent="0.2">
      <c r="E70" s="27" t="s">
        <v>67</v>
      </c>
      <c r="F70" s="28"/>
    </row>
    <row r="71" spans="2:46" ht="4.5" customHeight="1" x14ac:dyDescent="0.2"/>
    <row r="72" spans="2:46" ht="17.5" customHeight="1" x14ac:dyDescent="0.2">
      <c r="E72" s="292" t="s">
        <v>68</v>
      </c>
      <c r="F72" s="292"/>
      <c r="G72" s="292"/>
      <c r="H72" s="292"/>
      <c r="I72" s="292"/>
      <c r="J72" s="292"/>
      <c r="K72" s="292"/>
      <c r="L72" s="292"/>
      <c r="M72" s="292"/>
      <c r="N72" s="292"/>
      <c r="O72" s="292" t="s">
        <v>69</v>
      </c>
      <c r="P72" s="292"/>
      <c r="Q72" s="292"/>
      <c r="R72" s="292"/>
      <c r="S72" s="292"/>
      <c r="T72" s="292"/>
      <c r="U72" s="292"/>
      <c r="V72" s="292"/>
      <c r="W72" s="292"/>
      <c r="X72" s="292"/>
      <c r="Y72" s="293" t="s">
        <v>70</v>
      </c>
      <c r="Z72" s="293"/>
      <c r="AA72" s="293"/>
      <c r="AB72" s="293"/>
      <c r="AC72" s="293"/>
      <c r="AD72" s="293"/>
      <c r="AE72" s="293"/>
      <c r="AF72" s="293"/>
      <c r="AG72" s="293"/>
      <c r="AH72" s="293"/>
      <c r="AI72" s="293"/>
      <c r="AJ72" s="293"/>
      <c r="AK72" s="293"/>
      <c r="AL72" s="293"/>
      <c r="AM72" s="293"/>
      <c r="AN72" s="294" t="s">
        <v>71</v>
      </c>
      <c r="AO72" s="294"/>
      <c r="AP72" s="294"/>
      <c r="AQ72" s="294"/>
    </row>
    <row r="73" spans="2:46" ht="27" customHeight="1" x14ac:dyDescent="0.2">
      <c r="E73" s="289" t="s">
        <v>72</v>
      </c>
      <c r="F73" s="289"/>
      <c r="G73" s="289"/>
      <c r="H73" s="289"/>
      <c r="I73" s="289"/>
      <c r="J73" s="289"/>
      <c r="K73" s="289"/>
      <c r="L73" s="289"/>
      <c r="M73" s="289"/>
      <c r="N73" s="289"/>
      <c r="O73" s="290" t="s">
        <v>73</v>
      </c>
      <c r="P73" s="290"/>
      <c r="Q73" s="290"/>
      <c r="R73" s="290"/>
      <c r="S73" s="290"/>
      <c r="T73" s="290"/>
      <c r="U73" s="290"/>
      <c r="V73" s="290"/>
      <c r="W73" s="290"/>
      <c r="X73" s="290"/>
      <c r="Y73" s="289" t="s">
        <v>232</v>
      </c>
      <c r="Z73" s="289"/>
      <c r="AA73" s="289"/>
      <c r="AB73" s="289"/>
      <c r="AC73" s="289"/>
      <c r="AD73" s="289"/>
      <c r="AE73" s="289"/>
      <c r="AF73" s="289"/>
      <c r="AG73" s="289"/>
      <c r="AH73" s="289"/>
      <c r="AI73" s="289"/>
      <c r="AJ73" s="289"/>
      <c r="AK73" s="289"/>
      <c r="AL73" s="289"/>
      <c r="AM73" s="289"/>
      <c r="AN73" s="289" t="s">
        <v>233</v>
      </c>
      <c r="AO73" s="289"/>
      <c r="AP73" s="289"/>
      <c r="AQ73" s="289"/>
    </row>
    <row r="74" spans="2:46" ht="13.5" customHeight="1" x14ac:dyDescent="0.2">
      <c r="E74" s="50"/>
      <c r="F74" s="50"/>
      <c r="G74" s="50"/>
      <c r="H74" s="50"/>
      <c r="I74" s="50"/>
      <c r="J74" s="50"/>
      <c r="K74" s="50"/>
      <c r="L74" s="50"/>
      <c r="M74" s="50"/>
      <c r="N74" s="50"/>
      <c r="O74" s="50"/>
      <c r="P74" s="50"/>
      <c r="Q74" s="50"/>
      <c r="R74" s="50"/>
      <c r="S74" s="50"/>
      <c r="T74" s="50"/>
      <c r="U74" s="50"/>
      <c r="V74" s="50"/>
      <c r="W74" s="50"/>
      <c r="X74" s="50"/>
      <c r="Y74" s="50"/>
      <c r="Z74" s="50"/>
      <c r="AA74" s="50"/>
      <c r="AB74" s="50"/>
      <c r="AC74" s="50"/>
      <c r="AD74" s="50"/>
      <c r="AE74" s="50"/>
      <c r="AF74" s="50"/>
      <c r="AG74" s="50"/>
      <c r="AH74" s="50"/>
      <c r="AI74" s="50"/>
      <c r="AJ74" s="50"/>
      <c r="AK74" s="50"/>
      <c r="AL74" s="50"/>
      <c r="AM74" s="50"/>
      <c r="AN74" s="50"/>
      <c r="AO74" s="50"/>
      <c r="AP74" s="50"/>
      <c r="AQ74" s="50"/>
    </row>
    <row r="75" spans="2:46" ht="13.5" customHeight="1" x14ac:dyDescent="0.2">
      <c r="E75" s="27" t="s">
        <v>74</v>
      </c>
    </row>
    <row r="76" spans="2:46" ht="4.5" customHeight="1" x14ac:dyDescent="0.2"/>
    <row r="77" spans="2:46" ht="17.5" customHeight="1" x14ac:dyDescent="0.2">
      <c r="E77" s="291" t="s">
        <v>75</v>
      </c>
      <c r="F77" s="291"/>
      <c r="G77" s="291"/>
      <c r="H77" s="291"/>
      <c r="I77" s="291"/>
      <c r="J77" s="291"/>
      <c r="K77" s="291"/>
      <c r="L77" s="291"/>
      <c r="M77" s="291"/>
      <c r="N77" s="291"/>
      <c r="O77" s="291"/>
      <c r="P77" s="291"/>
      <c r="Q77" s="291"/>
      <c r="R77" s="291"/>
      <c r="S77" s="291"/>
      <c r="T77" s="291"/>
      <c r="U77" s="291"/>
      <c r="V77" s="291"/>
      <c r="W77" s="291"/>
      <c r="X77" s="291"/>
      <c r="Y77" s="291"/>
      <c r="Z77" s="291"/>
      <c r="AA77" s="291"/>
      <c r="AB77" s="291"/>
      <c r="AC77" s="291"/>
      <c r="AD77" s="291"/>
      <c r="AE77" s="291"/>
      <c r="AF77" s="291"/>
      <c r="AG77" s="292" t="s">
        <v>76</v>
      </c>
      <c r="AH77" s="292"/>
      <c r="AI77" s="292"/>
      <c r="AJ77" s="292"/>
      <c r="AK77" s="292"/>
      <c r="AL77" s="292"/>
      <c r="AM77" s="292"/>
      <c r="AN77" s="292"/>
      <c r="AO77" s="292"/>
      <c r="AP77" s="292"/>
      <c r="AQ77" s="292"/>
      <c r="AT77" s="28"/>
    </row>
    <row r="78" spans="2:46" ht="27" customHeight="1" x14ac:dyDescent="0.2">
      <c r="E78" s="289" t="s">
        <v>77</v>
      </c>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t="s">
        <v>78</v>
      </c>
      <c r="AH78" s="289"/>
      <c r="AI78" s="289"/>
      <c r="AJ78" s="289"/>
      <c r="AK78" s="289"/>
      <c r="AL78" s="289"/>
      <c r="AM78" s="289"/>
      <c r="AN78" s="289"/>
      <c r="AO78" s="289"/>
      <c r="AP78" s="289"/>
      <c r="AQ78" s="289"/>
      <c r="AT78" s="28"/>
    </row>
    <row r="79" spans="2:46" ht="13.5" customHeight="1" x14ac:dyDescent="0.2">
      <c r="E79" s="50"/>
      <c r="F79" s="50"/>
      <c r="G79" s="50"/>
      <c r="H79" s="50"/>
      <c r="I79" s="50"/>
      <c r="J79" s="50"/>
      <c r="K79" s="50"/>
      <c r="L79" s="50"/>
      <c r="M79" s="50"/>
      <c r="N79" s="50"/>
      <c r="O79" s="50"/>
      <c r="P79" s="50"/>
      <c r="Q79" s="50"/>
      <c r="R79" s="50"/>
      <c r="S79" s="50"/>
      <c r="T79" s="50"/>
      <c r="U79" s="50"/>
      <c r="V79" s="50"/>
      <c r="W79" s="50"/>
      <c r="X79" s="50"/>
      <c r="Y79" s="50"/>
      <c r="Z79" s="50"/>
      <c r="AA79" s="50"/>
      <c r="AB79" s="50"/>
      <c r="AC79" s="50"/>
      <c r="AD79" s="50"/>
      <c r="AE79" s="50"/>
      <c r="AF79" s="50"/>
      <c r="AG79" s="50"/>
      <c r="AH79" s="50"/>
      <c r="AI79" s="50"/>
      <c r="AJ79" s="50"/>
      <c r="AK79" s="50"/>
      <c r="AL79" s="50"/>
      <c r="AM79" s="50"/>
      <c r="AN79" s="50"/>
      <c r="AO79" s="50"/>
      <c r="AP79" s="50"/>
      <c r="AQ79" s="50"/>
      <c r="AT79" s="28"/>
    </row>
    <row r="80" spans="2:46" ht="13.5" customHeight="1" x14ac:dyDescent="0.2">
      <c r="E80" s="25" t="s">
        <v>557</v>
      </c>
      <c r="F80" s="50"/>
      <c r="G80" s="50"/>
      <c r="H80" s="50"/>
      <c r="I80" s="50"/>
      <c r="J80" s="50"/>
      <c r="K80" s="50"/>
      <c r="L80" s="50"/>
      <c r="M80" s="50"/>
      <c r="N80" s="50"/>
      <c r="O80" s="50"/>
      <c r="P80" s="50"/>
      <c r="Q80" s="50"/>
      <c r="R80" s="50"/>
      <c r="S80" s="50"/>
      <c r="T80" s="50"/>
      <c r="U80" s="50"/>
      <c r="V80" s="50"/>
      <c r="W80" s="50"/>
      <c r="X80" s="50"/>
      <c r="Y80" s="50"/>
      <c r="Z80" s="50"/>
      <c r="AA80" s="50"/>
      <c r="AB80" s="50"/>
      <c r="AC80" s="50"/>
      <c r="AD80" s="50"/>
      <c r="AE80" s="50"/>
      <c r="AF80" s="50"/>
      <c r="AG80" s="50"/>
      <c r="AH80" s="50"/>
      <c r="AI80" s="50"/>
      <c r="AJ80" s="50"/>
      <c r="AK80" s="50"/>
      <c r="AL80" s="50"/>
      <c r="AM80" s="50"/>
      <c r="AN80" s="50"/>
      <c r="AO80" s="50"/>
      <c r="AP80" s="50"/>
      <c r="AQ80" s="50"/>
      <c r="AT80" s="28"/>
    </row>
    <row r="81" spans="5:51" ht="4.5" customHeight="1" x14ac:dyDescent="0.2">
      <c r="E81" s="25"/>
      <c r="F81" s="50"/>
      <c r="G81" s="50"/>
      <c r="H81" s="50"/>
      <c r="I81" s="50"/>
      <c r="J81" s="50"/>
      <c r="K81" s="50"/>
      <c r="L81" s="50"/>
      <c r="M81" s="50"/>
      <c r="N81" s="50"/>
      <c r="O81" s="50"/>
      <c r="P81" s="50"/>
      <c r="Q81" s="50"/>
      <c r="R81" s="50"/>
      <c r="S81" s="50"/>
      <c r="T81" s="50"/>
      <c r="U81" s="50"/>
      <c r="V81" s="50"/>
      <c r="W81" s="50"/>
      <c r="X81" s="50"/>
      <c r="Y81" s="50"/>
      <c r="Z81" s="50"/>
      <c r="AA81" s="50"/>
      <c r="AB81" s="50"/>
      <c r="AC81" s="50"/>
      <c r="AD81" s="50"/>
      <c r="AE81" s="50"/>
      <c r="AF81" s="50"/>
      <c r="AG81" s="50"/>
      <c r="AH81" s="50"/>
      <c r="AI81" s="50"/>
      <c r="AJ81" s="50"/>
      <c r="AK81" s="50"/>
      <c r="AL81" s="50"/>
      <c r="AM81" s="50"/>
      <c r="AN81" s="50"/>
      <c r="AO81" s="50"/>
      <c r="AP81" s="50"/>
      <c r="AQ81" s="50"/>
      <c r="AT81" s="28"/>
    </row>
    <row r="82" spans="5:51" ht="17.5" customHeight="1" x14ac:dyDescent="0.2">
      <c r="E82" s="292" t="s">
        <v>79</v>
      </c>
      <c r="F82" s="292"/>
      <c r="G82" s="292"/>
      <c r="H82" s="292"/>
      <c r="I82" s="292"/>
      <c r="J82" s="292"/>
      <c r="K82" s="292"/>
      <c r="L82" s="292"/>
      <c r="M82" s="292"/>
      <c r="N82" s="292"/>
      <c r="O82" s="292"/>
      <c r="P82" s="292"/>
      <c r="Q82" s="292"/>
      <c r="R82" s="292"/>
      <c r="S82" s="292"/>
      <c r="T82" s="292"/>
      <c r="U82" s="292"/>
      <c r="V82" s="292"/>
      <c r="W82" s="292"/>
      <c r="X82" s="292"/>
      <c r="Y82" s="292" t="s">
        <v>80</v>
      </c>
      <c r="Z82" s="292"/>
      <c r="AA82" s="292"/>
      <c r="AB82" s="292"/>
      <c r="AC82" s="292"/>
      <c r="AD82" s="292"/>
      <c r="AE82" s="292"/>
      <c r="AF82" s="292"/>
      <c r="AG82" s="292"/>
      <c r="AH82" s="292"/>
      <c r="AI82" s="292"/>
      <c r="AJ82" s="292"/>
      <c r="AK82" s="292"/>
      <c r="AL82" s="292"/>
      <c r="AM82" s="292"/>
      <c r="AN82" s="292"/>
      <c r="AO82" s="292"/>
      <c r="AP82" s="292"/>
      <c r="AQ82" s="292"/>
      <c r="AT82" s="28"/>
    </row>
    <row r="83" spans="5:51" ht="27" customHeight="1" x14ac:dyDescent="0.2">
      <c r="E83" s="289" t="s">
        <v>234</v>
      </c>
      <c r="F83" s="289"/>
      <c r="G83" s="289"/>
      <c r="H83" s="289"/>
      <c r="I83" s="289"/>
      <c r="J83" s="289"/>
      <c r="K83" s="289"/>
      <c r="L83" s="289"/>
      <c r="M83" s="289"/>
      <c r="N83" s="289"/>
      <c r="O83" s="289"/>
      <c r="P83" s="289"/>
      <c r="Q83" s="289"/>
      <c r="R83" s="289"/>
      <c r="S83" s="289"/>
      <c r="T83" s="289"/>
      <c r="U83" s="289"/>
      <c r="V83" s="289"/>
      <c r="W83" s="289"/>
      <c r="X83" s="289"/>
      <c r="Y83" s="289" t="s">
        <v>81</v>
      </c>
      <c r="Z83" s="289"/>
      <c r="AA83" s="289"/>
      <c r="AB83" s="289"/>
      <c r="AC83" s="289"/>
      <c r="AD83" s="289"/>
      <c r="AE83" s="289"/>
      <c r="AF83" s="289"/>
      <c r="AG83" s="289"/>
      <c r="AH83" s="289"/>
      <c r="AI83" s="289"/>
      <c r="AJ83" s="289"/>
      <c r="AK83" s="289"/>
      <c r="AL83" s="289"/>
      <c r="AM83" s="289"/>
      <c r="AN83" s="289"/>
      <c r="AO83" s="289"/>
      <c r="AP83" s="289"/>
      <c r="AQ83" s="289"/>
      <c r="AT83" s="28"/>
    </row>
    <row r="84" spans="5:51" ht="13.5" customHeight="1" x14ac:dyDescent="0.2">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T84" s="28"/>
    </row>
    <row r="85" spans="5:51" ht="13.5" customHeight="1" x14ac:dyDescent="0.2">
      <c r="E85" s="25" t="s">
        <v>548</v>
      </c>
      <c r="F85" s="50"/>
      <c r="H85" s="36"/>
      <c r="I85" s="36"/>
      <c r="J85" s="51"/>
      <c r="K85" s="51"/>
      <c r="L85" s="51"/>
      <c r="M85" s="51"/>
      <c r="N85" s="51"/>
      <c r="O85" s="51"/>
      <c r="P85" s="51"/>
      <c r="Q85" s="51"/>
      <c r="R85" s="51"/>
      <c r="S85" s="51"/>
      <c r="T85" s="51"/>
      <c r="U85" s="51"/>
      <c r="V85" s="51"/>
      <c r="W85" s="51"/>
      <c r="X85" s="51"/>
      <c r="Y85" s="52"/>
      <c r="Z85" s="52"/>
      <c r="AA85" s="52"/>
      <c r="AB85" s="52"/>
      <c r="AC85" s="52"/>
      <c r="AD85" s="52"/>
      <c r="AE85" s="52"/>
      <c r="AF85" s="52"/>
      <c r="AT85" s="28"/>
    </row>
    <row r="86" spans="5:51" ht="4.5" customHeight="1" x14ac:dyDescent="0.2">
      <c r="E86" s="25"/>
      <c r="F86" s="50"/>
      <c r="G86" s="50"/>
      <c r="H86" s="36"/>
      <c r="I86" s="36"/>
      <c r="J86" s="51"/>
      <c r="K86" s="51"/>
      <c r="L86" s="51"/>
      <c r="M86" s="51"/>
      <c r="N86" s="51"/>
      <c r="O86" s="51"/>
      <c r="P86" s="51"/>
      <c r="Q86" s="51"/>
      <c r="R86" s="51"/>
      <c r="S86" s="51"/>
      <c r="T86" s="51"/>
      <c r="U86" s="51"/>
      <c r="V86" s="51"/>
      <c r="W86" s="51"/>
      <c r="X86" s="51"/>
      <c r="Y86" s="52"/>
      <c r="Z86" s="52"/>
      <c r="AA86" s="52"/>
      <c r="AB86" s="52"/>
      <c r="AC86" s="52"/>
      <c r="AD86" s="52"/>
      <c r="AE86" s="52"/>
      <c r="AF86" s="52"/>
      <c r="AT86" s="28"/>
    </row>
    <row r="87" spans="5:51" ht="17.5" customHeight="1" x14ac:dyDescent="0.2">
      <c r="E87" s="279" t="s">
        <v>549</v>
      </c>
      <c r="F87" s="279"/>
      <c r="G87" s="279"/>
      <c r="H87" s="279"/>
      <c r="I87" s="279"/>
      <c r="J87" s="279"/>
      <c r="K87" s="279"/>
      <c r="L87" s="279"/>
      <c r="M87" s="279"/>
      <c r="N87" s="279"/>
      <c r="O87" s="279"/>
      <c r="P87" s="279"/>
      <c r="Q87" s="279"/>
      <c r="R87" s="279"/>
      <c r="S87" s="279"/>
      <c r="T87" s="279"/>
      <c r="U87" s="279"/>
      <c r="V87" s="279" t="s">
        <v>82</v>
      </c>
      <c r="W87" s="279"/>
      <c r="X87" s="279"/>
      <c r="Y87" s="279"/>
      <c r="Z87" s="279"/>
      <c r="AA87" s="279"/>
      <c r="AB87" s="279"/>
      <c r="AC87" s="279"/>
      <c r="AD87" s="279"/>
      <c r="AE87" s="279"/>
      <c r="AF87" s="279"/>
      <c r="AG87" s="279"/>
      <c r="AH87" s="279"/>
      <c r="AI87" s="279" t="s">
        <v>550</v>
      </c>
      <c r="AJ87" s="279"/>
      <c r="AK87" s="279"/>
      <c r="AL87" s="279"/>
      <c r="AM87" s="279"/>
      <c r="AN87" s="279"/>
      <c r="AO87" s="279"/>
      <c r="AP87" s="279"/>
      <c r="AQ87" s="279"/>
      <c r="AT87" s="28"/>
    </row>
    <row r="88" spans="5:51" ht="27" customHeight="1" x14ac:dyDescent="0.2">
      <c r="E88" s="295" t="s">
        <v>555</v>
      </c>
      <c r="F88" s="296"/>
      <c r="G88" s="296"/>
      <c r="H88" s="296"/>
      <c r="I88" s="296"/>
      <c r="J88" s="296"/>
      <c r="K88" s="296"/>
      <c r="L88" s="296"/>
      <c r="M88" s="296"/>
      <c r="N88" s="296"/>
      <c r="O88" s="296"/>
      <c r="P88" s="296"/>
      <c r="Q88" s="296"/>
      <c r="R88" s="296"/>
      <c r="S88" s="296"/>
      <c r="T88" s="296"/>
      <c r="U88" s="297"/>
      <c r="V88" s="298" t="s">
        <v>83</v>
      </c>
      <c r="W88" s="299"/>
      <c r="X88" s="299"/>
      <c r="Y88" s="299"/>
      <c r="Z88" s="299"/>
      <c r="AA88" s="299"/>
      <c r="AB88" s="299"/>
      <c r="AC88" s="299"/>
      <c r="AD88" s="299"/>
      <c r="AE88" s="299"/>
      <c r="AF88" s="299"/>
      <c r="AG88" s="299"/>
      <c r="AH88" s="300"/>
      <c r="AI88" s="301" t="s">
        <v>84</v>
      </c>
      <c r="AJ88" s="302"/>
      <c r="AK88" s="302"/>
      <c r="AL88" s="302"/>
      <c r="AM88" s="302"/>
      <c r="AN88" s="302"/>
      <c r="AO88" s="302"/>
      <c r="AP88" s="302"/>
      <c r="AQ88" s="303"/>
      <c r="AT88" s="28"/>
      <c r="AY88" s="27"/>
    </row>
    <row r="89" spans="5:51" ht="13.5" customHeight="1" x14ac:dyDescent="0.2">
      <c r="E89" s="27" t="s">
        <v>574</v>
      </c>
      <c r="F89" s="50"/>
      <c r="G89" s="50"/>
      <c r="H89" s="50"/>
      <c r="I89" s="50"/>
      <c r="J89" s="50"/>
      <c r="K89" s="50"/>
      <c r="L89" s="50"/>
      <c r="M89" s="50"/>
      <c r="N89" s="50"/>
      <c r="O89" s="50"/>
      <c r="P89" s="50"/>
      <c r="Q89" s="50"/>
      <c r="R89" s="50"/>
      <c r="S89" s="50"/>
      <c r="T89" s="50"/>
      <c r="U89" s="50"/>
      <c r="V89" s="50"/>
      <c r="W89" s="50"/>
      <c r="X89" s="50"/>
      <c r="Y89" s="50"/>
      <c r="Z89" s="50"/>
      <c r="AA89" s="50"/>
      <c r="AB89" s="50"/>
      <c r="AC89" s="50"/>
      <c r="AD89" s="50"/>
      <c r="AE89" s="50"/>
      <c r="AF89" s="50"/>
      <c r="AT89" s="28"/>
      <c r="AY89" s="27"/>
    </row>
    <row r="90" spans="5:51" ht="13.5" customHeight="1" x14ac:dyDescent="0.2">
      <c r="E90" s="28"/>
      <c r="F90" s="27" t="s">
        <v>531</v>
      </c>
      <c r="G90" s="50"/>
      <c r="H90" s="50"/>
      <c r="I90" s="50"/>
      <c r="J90" s="50"/>
      <c r="K90" s="50"/>
      <c r="L90" s="50"/>
      <c r="M90" s="50"/>
      <c r="N90" s="50"/>
      <c r="O90" s="50"/>
      <c r="P90" s="50"/>
      <c r="Q90" s="50"/>
      <c r="R90" s="50"/>
      <c r="S90" s="50"/>
      <c r="T90" s="50"/>
      <c r="U90" s="50"/>
      <c r="V90" s="50"/>
      <c r="W90" s="50"/>
      <c r="X90" s="50"/>
      <c r="Y90" s="50"/>
      <c r="Z90" s="50"/>
      <c r="AA90" s="50"/>
      <c r="AB90" s="50"/>
      <c r="AC90" s="50"/>
      <c r="AD90" s="50"/>
      <c r="AE90" s="50"/>
      <c r="AF90" s="50"/>
      <c r="AT90" s="28"/>
    </row>
    <row r="91" spans="5:51" ht="13.5" customHeight="1" x14ac:dyDescent="0.2">
      <c r="F91" s="27" t="s">
        <v>558</v>
      </c>
      <c r="G91" s="50"/>
      <c r="H91" s="50"/>
      <c r="I91" s="50"/>
      <c r="J91" s="50"/>
      <c r="K91" s="50"/>
      <c r="L91" s="50"/>
      <c r="M91" s="50"/>
      <c r="N91" s="50"/>
      <c r="O91" s="50"/>
      <c r="P91" s="50"/>
      <c r="Q91" s="50"/>
      <c r="R91" s="50"/>
      <c r="S91" s="50"/>
      <c r="T91" s="50"/>
      <c r="U91" s="50"/>
      <c r="V91" s="50"/>
      <c r="W91" s="50"/>
      <c r="X91" s="50"/>
      <c r="Y91" s="50"/>
      <c r="Z91" s="50"/>
      <c r="AA91" s="50"/>
      <c r="AB91" s="50"/>
      <c r="AC91" s="50"/>
      <c r="AD91" s="50"/>
      <c r="AE91" s="50"/>
      <c r="AF91" s="50"/>
      <c r="AT91" s="28"/>
      <c r="AY91" s="53"/>
    </row>
    <row r="92" spans="5:51" ht="13.5" customHeight="1" x14ac:dyDescent="0.2">
      <c r="F92" s="27" t="s">
        <v>559</v>
      </c>
      <c r="G92" s="50"/>
      <c r="H92" s="50"/>
      <c r="I92" s="50"/>
      <c r="J92" s="50"/>
      <c r="K92" s="50"/>
      <c r="L92" s="50"/>
      <c r="M92" s="50"/>
      <c r="N92" s="50"/>
      <c r="O92" s="50"/>
      <c r="P92" s="50"/>
      <c r="Q92" s="50"/>
      <c r="R92" s="50"/>
      <c r="S92" s="50"/>
      <c r="T92" s="50"/>
      <c r="U92" s="50"/>
      <c r="V92" s="50"/>
      <c r="W92" s="50"/>
      <c r="X92" s="50"/>
      <c r="Y92" s="50"/>
      <c r="Z92" s="50"/>
      <c r="AA92" s="50"/>
      <c r="AB92" s="50"/>
      <c r="AC92" s="50"/>
      <c r="AD92" s="50"/>
      <c r="AE92" s="50"/>
      <c r="AF92" s="50"/>
      <c r="AT92" s="28"/>
      <c r="AY92" s="53"/>
    </row>
    <row r="93" spans="5:51" ht="13.5" customHeight="1" x14ac:dyDescent="0.2">
      <c r="F93" s="27" t="s">
        <v>85</v>
      </c>
      <c r="G93" s="50"/>
      <c r="H93" s="50"/>
      <c r="I93" s="50"/>
      <c r="J93" s="50"/>
      <c r="K93" s="50"/>
      <c r="L93" s="50"/>
      <c r="M93" s="50"/>
      <c r="N93" s="50"/>
      <c r="O93" s="50"/>
      <c r="P93" s="50"/>
      <c r="Q93" s="50"/>
      <c r="R93" s="50"/>
      <c r="S93" s="50"/>
      <c r="T93" s="50"/>
      <c r="U93" s="50"/>
      <c r="V93" s="50"/>
      <c r="W93" s="50"/>
      <c r="X93" s="50"/>
      <c r="Y93" s="50"/>
      <c r="Z93" s="50"/>
      <c r="AA93" s="50"/>
      <c r="AB93" s="50"/>
      <c r="AC93" s="50"/>
      <c r="AD93" s="50"/>
      <c r="AE93" s="50"/>
      <c r="AF93" s="50"/>
      <c r="AT93" s="28"/>
    </row>
    <row r="94" spans="5:51" ht="13.5" customHeight="1" x14ac:dyDescent="0.2">
      <c r="F94" s="27" t="s">
        <v>86</v>
      </c>
      <c r="G94" s="50"/>
      <c r="H94" s="50"/>
      <c r="I94" s="50"/>
      <c r="J94" s="50"/>
      <c r="K94" s="50"/>
      <c r="L94" s="50"/>
      <c r="M94" s="50"/>
      <c r="N94" s="50"/>
      <c r="O94" s="50"/>
      <c r="P94" s="50"/>
      <c r="Q94" s="50"/>
      <c r="R94" s="50"/>
      <c r="S94" s="50"/>
      <c r="T94" s="50"/>
      <c r="U94" s="50"/>
      <c r="V94" s="50"/>
      <c r="W94" s="50"/>
      <c r="X94" s="50"/>
      <c r="Y94" s="50"/>
      <c r="Z94" s="50"/>
      <c r="AA94" s="50"/>
      <c r="AB94" s="50"/>
      <c r="AC94" s="50"/>
      <c r="AD94" s="50"/>
      <c r="AE94" s="50"/>
      <c r="AF94" s="50"/>
      <c r="AT94" s="28"/>
    </row>
    <row r="95" spans="5:51" ht="13.5" customHeight="1" x14ac:dyDescent="0.2">
      <c r="F95" s="27" t="s">
        <v>87</v>
      </c>
      <c r="G95" s="50"/>
      <c r="H95" s="50"/>
      <c r="I95" s="50"/>
      <c r="J95" s="50"/>
      <c r="K95" s="50"/>
      <c r="L95" s="50"/>
      <c r="M95" s="50"/>
      <c r="N95" s="50"/>
      <c r="O95" s="50"/>
      <c r="P95" s="50"/>
      <c r="Q95" s="50"/>
      <c r="R95" s="50"/>
      <c r="S95" s="50"/>
      <c r="T95" s="50"/>
      <c r="U95" s="50"/>
      <c r="V95" s="50"/>
      <c r="W95" s="50"/>
      <c r="X95" s="50"/>
      <c r="Y95" s="50"/>
      <c r="Z95" s="50"/>
      <c r="AA95" s="50"/>
      <c r="AB95" s="50"/>
      <c r="AC95" s="50"/>
      <c r="AD95" s="50"/>
      <c r="AE95" s="50"/>
      <c r="AF95" s="50"/>
      <c r="AT95" s="28"/>
    </row>
    <row r="96" spans="5:51" ht="13.5" customHeight="1" x14ac:dyDescent="0.2">
      <c r="E96" s="25" t="s">
        <v>530</v>
      </c>
      <c r="G96" s="50"/>
      <c r="H96" s="50"/>
      <c r="I96" s="50"/>
      <c r="J96" s="50"/>
      <c r="K96" s="50"/>
      <c r="L96" s="50"/>
      <c r="M96" s="50"/>
      <c r="N96" s="50"/>
      <c r="O96" s="50"/>
      <c r="P96" s="50"/>
      <c r="Q96" s="50"/>
      <c r="R96" s="50"/>
      <c r="S96" s="50"/>
      <c r="T96" s="50"/>
      <c r="U96" s="50"/>
      <c r="V96" s="50"/>
      <c r="W96" s="50"/>
      <c r="X96" s="50"/>
      <c r="Y96" s="50"/>
      <c r="Z96" s="50"/>
      <c r="AA96" s="50"/>
      <c r="AB96" s="50"/>
      <c r="AC96" s="50"/>
      <c r="AD96" s="50"/>
      <c r="AE96" s="50"/>
      <c r="AF96" s="50"/>
      <c r="AT96" s="28"/>
    </row>
    <row r="97" spans="2:57" ht="4.5" customHeight="1" x14ac:dyDescent="0.2">
      <c r="E97" s="25"/>
      <c r="G97" s="50"/>
      <c r="H97" s="50"/>
      <c r="I97" s="50"/>
      <c r="J97" s="50"/>
      <c r="K97" s="50"/>
      <c r="L97" s="50"/>
      <c r="M97" s="50"/>
      <c r="N97" s="50"/>
      <c r="O97" s="50"/>
      <c r="P97" s="50"/>
      <c r="Q97" s="50"/>
      <c r="R97" s="50"/>
      <c r="S97" s="50"/>
      <c r="T97" s="50"/>
      <c r="U97" s="50"/>
      <c r="V97" s="50"/>
      <c r="W97" s="50"/>
      <c r="X97" s="50"/>
      <c r="Y97" s="50"/>
      <c r="Z97" s="50"/>
      <c r="AA97" s="50"/>
      <c r="AB97" s="50"/>
      <c r="AC97" s="50"/>
      <c r="AD97" s="50"/>
      <c r="AE97" s="50"/>
      <c r="AF97" s="50"/>
      <c r="AT97" s="28"/>
    </row>
    <row r="98" spans="2:57" ht="18" customHeight="1" x14ac:dyDescent="0.2">
      <c r="E98" s="292" t="s">
        <v>529</v>
      </c>
      <c r="F98" s="292"/>
      <c r="G98" s="292"/>
      <c r="H98" s="292"/>
      <c r="I98" s="292"/>
      <c r="J98" s="292"/>
      <c r="K98" s="292"/>
      <c r="L98" s="292"/>
      <c r="M98" s="292"/>
      <c r="N98" s="292"/>
      <c r="O98" s="292"/>
      <c r="P98" s="292"/>
      <c r="Q98" s="292"/>
      <c r="R98" s="292"/>
      <c r="S98" s="292"/>
      <c r="T98" s="291" t="s">
        <v>575</v>
      </c>
      <c r="U98" s="291"/>
      <c r="V98" s="291"/>
      <c r="W98" s="291"/>
      <c r="X98" s="291"/>
      <c r="Y98" s="291"/>
      <c r="Z98" s="291"/>
      <c r="AA98" s="291"/>
      <c r="AB98" s="291"/>
      <c r="AC98" s="291"/>
      <c r="AD98" s="291"/>
      <c r="AE98" s="291"/>
      <c r="AF98" s="291"/>
      <c r="AG98" s="291"/>
      <c r="AH98" s="291"/>
      <c r="AT98" s="28"/>
    </row>
    <row r="99" spans="2:57" ht="27" customHeight="1" x14ac:dyDescent="0.2">
      <c r="E99" s="309">
        <v>2000</v>
      </c>
      <c r="F99" s="309"/>
      <c r="G99" s="309"/>
      <c r="H99" s="309"/>
      <c r="I99" s="309"/>
      <c r="J99" s="309"/>
      <c r="K99" s="309"/>
      <c r="L99" s="309"/>
      <c r="M99" s="309"/>
      <c r="N99" s="309"/>
      <c r="O99" s="309"/>
      <c r="P99" s="309"/>
      <c r="Q99" s="309"/>
      <c r="R99" s="309"/>
      <c r="S99" s="309"/>
      <c r="T99" s="310">
        <f>IF(E99="","",ROUND(E99/W135*1000000,4))</f>
        <v>58.997100000000003</v>
      </c>
      <c r="U99" s="310"/>
      <c r="V99" s="310"/>
      <c r="W99" s="310"/>
      <c r="X99" s="310"/>
      <c r="Y99" s="310"/>
      <c r="Z99" s="310"/>
      <c r="AA99" s="310"/>
      <c r="AB99" s="310"/>
      <c r="AC99" s="310"/>
      <c r="AD99" s="310"/>
      <c r="AE99" s="310"/>
      <c r="AF99" s="310"/>
      <c r="AG99" s="310"/>
      <c r="AH99" s="310"/>
      <c r="AT99" s="28"/>
    </row>
    <row r="100" spans="2:57" ht="13.5" customHeight="1" x14ac:dyDescent="0.2">
      <c r="G100" s="50"/>
      <c r="H100" s="50"/>
      <c r="I100" s="50"/>
      <c r="J100" s="50"/>
      <c r="K100" s="50"/>
      <c r="L100" s="50"/>
      <c r="M100" s="50"/>
      <c r="N100" s="50"/>
      <c r="O100" s="50"/>
      <c r="P100" s="50"/>
      <c r="Q100" s="50"/>
      <c r="R100" s="50"/>
      <c r="S100" s="50"/>
      <c r="T100" s="50"/>
      <c r="U100" s="50"/>
      <c r="V100" s="50"/>
      <c r="W100" s="50"/>
      <c r="X100" s="50"/>
      <c r="Y100" s="50"/>
      <c r="Z100" s="50"/>
      <c r="AA100" s="50"/>
      <c r="AB100" s="50"/>
      <c r="AC100" s="50"/>
      <c r="AD100" s="50"/>
      <c r="AE100" s="50"/>
      <c r="AF100" s="50"/>
      <c r="AT100" s="28"/>
    </row>
    <row r="101" spans="2:57" ht="13.5" customHeight="1" x14ac:dyDescent="0.2">
      <c r="G101" s="50"/>
      <c r="H101" s="50"/>
      <c r="I101" s="50"/>
      <c r="J101" s="50"/>
      <c r="K101" s="50"/>
      <c r="L101" s="50"/>
      <c r="M101" s="50"/>
      <c r="N101" s="50"/>
      <c r="O101" s="50"/>
      <c r="P101" s="50"/>
      <c r="Q101" s="50"/>
      <c r="R101" s="50"/>
      <c r="S101" s="50"/>
      <c r="T101" s="50"/>
      <c r="U101" s="50"/>
      <c r="V101" s="50"/>
      <c r="W101" s="50"/>
      <c r="X101" s="50"/>
      <c r="Y101" s="50"/>
      <c r="Z101" s="50"/>
      <c r="AA101" s="50"/>
      <c r="AB101" s="50"/>
      <c r="AC101" s="50"/>
      <c r="AD101" s="50"/>
      <c r="AE101" s="50"/>
      <c r="AF101" s="50"/>
      <c r="AT101" s="28"/>
    </row>
    <row r="102" spans="2:57" ht="13.5" customHeight="1" x14ac:dyDescent="0.2">
      <c r="E102" s="25" t="s">
        <v>88</v>
      </c>
      <c r="F102" s="50"/>
      <c r="G102" s="50"/>
      <c r="H102" s="50"/>
      <c r="I102" s="50"/>
      <c r="J102" s="50"/>
      <c r="K102" s="50"/>
      <c r="L102" s="50"/>
      <c r="M102" s="50"/>
      <c r="N102" s="50"/>
      <c r="O102" s="50"/>
      <c r="P102" s="50"/>
      <c r="Q102" s="50"/>
      <c r="R102" s="50"/>
      <c r="S102" s="50"/>
      <c r="T102" s="50"/>
      <c r="U102" s="50"/>
      <c r="V102" s="50"/>
      <c r="W102" s="50"/>
      <c r="X102" s="50"/>
      <c r="Y102" s="50"/>
      <c r="Z102" s="50"/>
      <c r="AA102" s="50"/>
      <c r="AB102" s="50"/>
      <c r="AC102" s="50"/>
      <c r="AD102" s="50"/>
      <c r="AE102" s="50"/>
      <c r="AF102" s="50"/>
      <c r="AT102" s="28"/>
    </row>
    <row r="103" spans="2:57" ht="4.5" customHeight="1" x14ac:dyDescent="0.2">
      <c r="E103" s="25"/>
      <c r="F103" s="50"/>
      <c r="G103" s="50"/>
      <c r="H103" s="50"/>
      <c r="I103" s="50"/>
      <c r="J103" s="50"/>
      <c r="K103" s="50"/>
      <c r="L103" s="50"/>
      <c r="M103" s="50"/>
      <c r="N103" s="50"/>
      <c r="O103" s="50"/>
      <c r="P103" s="50"/>
      <c r="Q103" s="50"/>
      <c r="R103" s="50"/>
      <c r="S103" s="50"/>
      <c r="T103" s="50"/>
      <c r="U103" s="50"/>
      <c r="V103" s="50"/>
      <c r="W103" s="50"/>
      <c r="X103" s="50"/>
      <c r="Y103" s="50"/>
      <c r="Z103" s="50"/>
      <c r="AA103" s="50"/>
      <c r="AB103" s="50"/>
      <c r="AC103" s="50"/>
      <c r="AD103" s="50"/>
      <c r="AE103" s="50"/>
      <c r="AF103" s="50"/>
      <c r="AT103" s="28"/>
    </row>
    <row r="104" spans="2:57" ht="18.75" customHeight="1" x14ac:dyDescent="0.2">
      <c r="E104" s="311" t="s">
        <v>89</v>
      </c>
      <c r="F104" s="311"/>
      <c r="G104" s="311"/>
      <c r="H104" s="292" t="s">
        <v>90</v>
      </c>
      <c r="I104" s="292"/>
      <c r="J104" s="292"/>
      <c r="K104" s="292"/>
      <c r="L104" s="292"/>
      <c r="M104" s="292"/>
      <c r="N104" s="292"/>
      <c r="O104" s="292"/>
      <c r="P104" s="292"/>
      <c r="Q104" s="292"/>
      <c r="R104" s="292"/>
      <c r="S104" s="292"/>
      <c r="T104" s="292"/>
      <c r="U104" s="292"/>
      <c r="V104" s="292"/>
      <c r="W104" s="292"/>
      <c r="X104" s="292"/>
      <c r="Y104" s="292"/>
      <c r="Z104" s="292"/>
      <c r="AA104" s="292"/>
      <c r="AB104" s="292"/>
      <c r="AC104" s="292"/>
      <c r="AD104" s="292"/>
      <c r="AE104" s="292"/>
      <c r="AF104" s="292"/>
      <c r="AG104" s="292"/>
      <c r="AH104" s="292"/>
      <c r="AI104" s="292"/>
      <c r="AJ104" s="292"/>
      <c r="AK104" s="292"/>
      <c r="AL104" s="292"/>
      <c r="AM104" s="292"/>
      <c r="AN104" s="292"/>
      <c r="AO104" s="292"/>
      <c r="AP104" s="292"/>
      <c r="AQ104" s="292"/>
      <c r="AT104" s="28"/>
    </row>
    <row r="105" spans="2:57" ht="33" customHeight="1" x14ac:dyDescent="0.2">
      <c r="E105" s="54"/>
      <c r="F105" s="55"/>
      <c r="G105" s="56"/>
      <c r="H105" s="304" t="s">
        <v>91</v>
      </c>
      <c r="I105" s="305"/>
      <c r="J105" s="305"/>
      <c r="K105" s="305"/>
      <c r="L105" s="305"/>
      <c r="M105" s="305"/>
      <c r="N105" s="305"/>
      <c r="O105" s="305"/>
      <c r="P105" s="305"/>
      <c r="Q105" s="305"/>
      <c r="R105" s="305"/>
      <c r="S105" s="305"/>
      <c r="T105" s="305"/>
      <c r="U105" s="305"/>
      <c r="V105" s="305"/>
      <c r="W105" s="305"/>
      <c r="X105" s="305"/>
      <c r="Y105" s="305"/>
      <c r="Z105" s="305"/>
      <c r="AA105" s="305"/>
      <c r="AB105" s="305"/>
      <c r="AC105" s="305"/>
      <c r="AD105" s="305"/>
      <c r="AE105" s="305"/>
      <c r="AF105" s="305"/>
      <c r="AG105" s="305"/>
      <c r="AH105" s="305"/>
      <c r="AI105" s="305"/>
      <c r="AJ105" s="305"/>
      <c r="AK105" s="305"/>
      <c r="AL105" s="305"/>
      <c r="AM105" s="305"/>
      <c r="AN105" s="305"/>
      <c r="AO105" s="305"/>
      <c r="AP105" s="305"/>
      <c r="AQ105" s="305"/>
      <c r="AT105" s="28"/>
    </row>
    <row r="106" spans="2:57" ht="57.5" customHeight="1" x14ac:dyDescent="0.2">
      <c r="E106" s="57"/>
      <c r="F106" s="58"/>
      <c r="G106" s="59"/>
      <c r="H106" s="306" t="s">
        <v>92</v>
      </c>
      <c r="I106" s="307"/>
      <c r="J106" s="307"/>
      <c r="K106" s="307"/>
      <c r="L106" s="307"/>
      <c r="M106" s="307"/>
      <c r="N106" s="307"/>
      <c r="O106" s="307"/>
      <c r="P106" s="307"/>
      <c r="Q106" s="307"/>
      <c r="R106" s="307"/>
      <c r="S106" s="307"/>
      <c r="T106" s="307"/>
      <c r="U106" s="307"/>
      <c r="V106" s="307"/>
      <c r="W106" s="307"/>
      <c r="X106" s="307"/>
      <c r="Y106" s="307"/>
      <c r="Z106" s="307"/>
      <c r="AA106" s="307"/>
      <c r="AB106" s="307"/>
      <c r="AC106" s="307"/>
      <c r="AD106" s="307"/>
      <c r="AE106" s="307"/>
      <c r="AF106" s="307"/>
      <c r="AG106" s="307"/>
      <c r="AH106" s="307"/>
      <c r="AI106" s="307"/>
      <c r="AJ106" s="307"/>
      <c r="AK106" s="307"/>
      <c r="AL106" s="307"/>
      <c r="AM106" s="307"/>
      <c r="AN106" s="307"/>
      <c r="AO106" s="307"/>
      <c r="AP106" s="307"/>
      <c r="AQ106" s="304"/>
      <c r="AT106" s="28"/>
    </row>
    <row r="107" spans="2:57" ht="33" customHeight="1" x14ac:dyDescent="0.2">
      <c r="E107" s="308"/>
      <c r="F107" s="308"/>
      <c r="G107" s="308"/>
      <c r="H107" s="305" t="s">
        <v>93</v>
      </c>
      <c r="I107" s="305"/>
      <c r="J107" s="305"/>
      <c r="K107" s="305"/>
      <c r="L107" s="305"/>
      <c r="M107" s="305"/>
      <c r="N107" s="305"/>
      <c r="O107" s="305"/>
      <c r="P107" s="305"/>
      <c r="Q107" s="305"/>
      <c r="R107" s="305"/>
      <c r="S107" s="305"/>
      <c r="T107" s="305"/>
      <c r="U107" s="305"/>
      <c r="V107" s="305"/>
      <c r="W107" s="305"/>
      <c r="X107" s="305"/>
      <c r="Y107" s="305"/>
      <c r="Z107" s="305"/>
      <c r="AA107" s="305"/>
      <c r="AB107" s="305"/>
      <c r="AC107" s="305"/>
      <c r="AD107" s="305"/>
      <c r="AE107" s="305"/>
      <c r="AF107" s="305"/>
      <c r="AG107" s="305"/>
      <c r="AH107" s="305"/>
      <c r="AI107" s="305"/>
      <c r="AJ107" s="305"/>
      <c r="AK107" s="305"/>
      <c r="AL107" s="305"/>
      <c r="AM107" s="305"/>
      <c r="AN107" s="305"/>
      <c r="AO107" s="305"/>
      <c r="AP107" s="305"/>
      <c r="AQ107" s="305"/>
      <c r="AT107" s="28"/>
    </row>
    <row r="108" spans="2:57" s="35" customFormat="1" ht="13.5" customHeight="1" x14ac:dyDescent="0.2">
      <c r="B108" s="27"/>
      <c r="C108" s="27"/>
      <c r="D108" s="27"/>
      <c r="E108" s="27"/>
      <c r="F108" s="27"/>
      <c r="H108" s="27"/>
      <c r="I108" s="32"/>
      <c r="J108" s="27"/>
      <c r="K108" s="27"/>
      <c r="L108" s="27"/>
      <c r="M108" s="27"/>
      <c r="N108" s="27"/>
      <c r="O108" s="27"/>
      <c r="P108" s="27"/>
      <c r="Q108" s="27"/>
      <c r="R108" s="27"/>
      <c r="S108" s="27"/>
      <c r="T108" s="27"/>
      <c r="U108" s="27"/>
      <c r="V108" s="27"/>
      <c r="W108" s="27"/>
      <c r="X108" s="27"/>
      <c r="Y108" s="27"/>
      <c r="Z108" s="27"/>
      <c r="AA108" s="27"/>
      <c r="AB108" s="27"/>
      <c r="AC108" s="32"/>
      <c r="AD108" s="46"/>
      <c r="AE108" s="47"/>
      <c r="AF108" s="47"/>
      <c r="AG108" s="47"/>
      <c r="AH108" s="47"/>
      <c r="AI108" s="47"/>
      <c r="AJ108" s="47"/>
      <c r="AK108" s="47"/>
      <c r="AL108" s="47"/>
      <c r="AM108" s="25"/>
      <c r="AN108" s="27"/>
      <c r="AO108" s="27"/>
      <c r="AP108" s="27"/>
      <c r="AQ108" s="27"/>
      <c r="AR108" s="27"/>
      <c r="AS108" s="32"/>
      <c r="AT108" s="32"/>
    </row>
    <row r="109" spans="2:57" ht="13.5" customHeight="1" x14ac:dyDescent="0.2">
      <c r="E109" s="27" t="s">
        <v>94</v>
      </c>
    </row>
    <row r="110" spans="2:57" ht="4.5" customHeight="1" x14ac:dyDescent="0.2"/>
    <row r="111" spans="2:57" ht="18.75" customHeight="1" x14ac:dyDescent="0.2">
      <c r="E111" s="292" t="s">
        <v>95</v>
      </c>
      <c r="F111" s="292"/>
      <c r="G111" s="292"/>
      <c r="H111" s="292"/>
      <c r="I111" s="292"/>
      <c r="J111" s="292"/>
      <c r="K111" s="292"/>
      <c r="L111" s="292"/>
      <c r="M111" s="292"/>
      <c r="N111" s="292"/>
      <c r="O111" s="292"/>
      <c r="P111" s="292"/>
      <c r="Q111" s="292"/>
      <c r="R111" s="292"/>
      <c r="S111" s="292"/>
      <c r="T111" s="292"/>
      <c r="U111" s="292"/>
      <c r="V111" s="292"/>
      <c r="W111" s="292"/>
      <c r="X111" s="279" t="s">
        <v>96</v>
      </c>
      <c r="Y111" s="279"/>
      <c r="Z111" s="279"/>
      <c r="AA111" s="279"/>
      <c r="AB111" s="279"/>
      <c r="AC111" s="279"/>
      <c r="AD111" s="279"/>
      <c r="AE111" s="279"/>
      <c r="AF111" s="279"/>
      <c r="AG111" s="279"/>
      <c r="AH111" s="279"/>
      <c r="AI111" s="279"/>
      <c r="AJ111" s="279"/>
      <c r="AK111" s="279"/>
      <c r="AL111" s="279"/>
      <c r="AM111" s="279"/>
      <c r="AN111" s="279"/>
    </row>
    <row r="112" spans="2:57" ht="27" customHeight="1" x14ac:dyDescent="0.2">
      <c r="E112" s="279" t="s">
        <v>97</v>
      </c>
      <c r="F112" s="279"/>
      <c r="G112" s="279"/>
      <c r="H112" s="279"/>
      <c r="I112" s="279"/>
      <c r="J112" s="279"/>
      <c r="K112" s="279"/>
      <c r="L112" s="279"/>
      <c r="M112" s="279"/>
      <c r="N112" s="279"/>
      <c r="O112" s="279"/>
      <c r="P112" s="279"/>
      <c r="Q112" s="279"/>
      <c r="R112" s="279"/>
      <c r="S112" s="279"/>
      <c r="T112" s="279"/>
      <c r="U112" s="279"/>
      <c r="V112" s="279"/>
      <c r="W112" s="279"/>
      <c r="X112" s="312">
        <v>484.2</v>
      </c>
      <c r="Y112" s="312"/>
      <c r="Z112" s="312"/>
      <c r="AA112" s="312"/>
      <c r="AB112" s="312"/>
      <c r="AC112" s="312"/>
      <c r="AD112" s="312"/>
      <c r="AE112" s="312"/>
      <c r="AF112" s="312"/>
      <c r="AG112" s="312"/>
      <c r="AH112" s="312"/>
      <c r="AI112" s="305" t="s">
        <v>98</v>
      </c>
      <c r="AJ112" s="305"/>
      <c r="AK112" s="305"/>
      <c r="AL112" s="305"/>
      <c r="AM112" s="305"/>
      <c r="AN112" s="305"/>
      <c r="AY112" s="60"/>
      <c r="AZ112" s="60"/>
      <c r="BA112" s="60"/>
      <c r="BB112" s="60"/>
      <c r="BC112" s="60"/>
      <c r="BD112" s="60"/>
      <c r="BE112" s="60"/>
    </row>
    <row r="113" spans="2:57" ht="27" customHeight="1" x14ac:dyDescent="0.2">
      <c r="E113" s="279" t="s">
        <v>99</v>
      </c>
      <c r="F113" s="279" t="s">
        <v>99</v>
      </c>
      <c r="G113" s="279" t="s">
        <v>99</v>
      </c>
      <c r="H113" s="279" t="s">
        <v>99</v>
      </c>
      <c r="I113" s="279" t="s">
        <v>99</v>
      </c>
      <c r="J113" s="279" t="s">
        <v>99</v>
      </c>
      <c r="K113" s="279" t="s">
        <v>99</v>
      </c>
      <c r="L113" s="279" t="s">
        <v>99</v>
      </c>
      <c r="M113" s="279" t="s">
        <v>99</v>
      </c>
      <c r="N113" s="279" t="s">
        <v>99</v>
      </c>
      <c r="O113" s="279" t="s">
        <v>99</v>
      </c>
      <c r="P113" s="279" t="s">
        <v>99</v>
      </c>
      <c r="Q113" s="279" t="s">
        <v>99</v>
      </c>
      <c r="R113" s="279" t="s">
        <v>99</v>
      </c>
      <c r="S113" s="279" t="s">
        <v>99</v>
      </c>
      <c r="T113" s="279" t="s">
        <v>99</v>
      </c>
      <c r="U113" s="279" t="s">
        <v>99</v>
      </c>
      <c r="V113" s="279" t="s">
        <v>99</v>
      </c>
      <c r="W113" s="279" t="s">
        <v>99</v>
      </c>
      <c r="X113" s="312">
        <v>37.725999999999999</v>
      </c>
      <c r="Y113" s="312"/>
      <c r="Z113" s="312"/>
      <c r="AA113" s="312"/>
      <c r="AB113" s="312"/>
      <c r="AC113" s="312"/>
      <c r="AD113" s="312"/>
      <c r="AE113" s="312"/>
      <c r="AF113" s="312"/>
      <c r="AG113" s="312"/>
      <c r="AH113" s="312"/>
      <c r="AI113" s="305" t="s">
        <v>100</v>
      </c>
      <c r="AJ113" s="305" t="s">
        <v>100</v>
      </c>
      <c r="AK113" s="305" t="s">
        <v>100</v>
      </c>
      <c r="AL113" s="305" t="s">
        <v>100</v>
      </c>
      <c r="AM113" s="305" t="s">
        <v>100</v>
      </c>
      <c r="AN113" s="305" t="s">
        <v>100</v>
      </c>
      <c r="AY113" s="60"/>
      <c r="AZ113" s="60"/>
      <c r="BA113" s="60"/>
      <c r="BB113" s="60"/>
      <c r="BC113" s="60"/>
      <c r="BD113" s="60"/>
      <c r="BE113" s="60"/>
    </row>
    <row r="114" spans="2:57" ht="27" customHeight="1" x14ac:dyDescent="0.2">
      <c r="E114" s="279" t="s">
        <v>101</v>
      </c>
      <c r="F114" s="279" t="s">
        <v>101</v>
      </c>
      <c r="G114" s="279" t="s">
        <v>101</v>
      </c>
      <c r="H114" s="279" t="s">
        <v>101</v>
      </c>
      <c r="I114" s="279" t="s">
        <v>101</v>
      </c>
      <c r="J114" s="279" t="s">
        <v>101</v>
      </c>
      <c r="K114" s="279" t="s">
        <v>101</v>
      </c>
      <c r="L114" s="279" t="s">
        <v>101</v>
      </c>
      <c r="M114" s="279" t="s">
        <v>101</v>
      </c>
      <c r="N114" s="279" t="s">
        <v>101</v>
      </c>
      <c r="O114" s="279" t="s">
        <v>101</v>
      </c>
      <c r="P114" s="279" t="s">
        <v>101</v>
      </c>
      <c r="Q114" s="279" t="s">
        <v>101</v>
      </c>
      <c r="R114" s="279" t="s">
        <v>101</v>
      </c>
      <c r="S114" s="279" t="s">
        <v>101</v>
      </c>
      <c r="T114" s="279" t="s">
        <v>101</v>
      </c>
      <c r="U114" s="279" t="s">
        <v>101</v>
      </c>
      <c r="V114" s="279" t="s">
        <v>101</v>
      </c>
      <c r="W114" s="279" t="s">
        <v>101</v>
      </c>
      <c r="X114" s="312">
        <v>26</v>
      </c>
      <c r="Y114" s="312"/>
      <c r="Z114" s="312"/>
      <c r="AA114" s="312"/>
      <c r="AB114" s="312"/>
      <c r="AC114" s="312"/>
      <c r="AD114" s="312"/>
      <c r="AE114" s="312"/>
      <c r="AF114" s="312"/>
      <c r="AG114" s="312"/>
      <c r="AH114" s="312"/>
      <c r="AI114" s="313" t="s">
        <v>102</v>
      </c>
      <c r="AJ114" s="313" t="s">
        <v>102</v>
      </c>
      <c r="AK114" s="313" t="s">
        <v>102</v>
      </c>
      <c r="AL114" s="313" t="s">
        <v>102</v>
      </c>
      <c r="AM114" s="313" t="s">
        <v>102</v>
      </c>
      <c r="AN114" s="313" t="s">
        <v>102</v>
      </c>
      <c r="AY114" s="60"/>
      <c r="AZ114" s="60"/>
      <c r="BA114" s="60"/>
      <c r="BB114" s="60"/>
      <c r="BC114" s="60"/>
      <c r="BD114" s="60"/>
      <c r="BE114" s="60"/>
    </row>
    <row r="115" spans="2:57" ht="13.5" customHeight="1" x14ac:dyDescent="0.2">
      <c r="E115" s="61" t="s">
        <v>543</v>
      </c>
      <c r="F115" s="36"/>
      <c r="G115" s="36"/>
      <c r="H115" s="36"/>
      <c r="I115" s="36"/>
      <c r="J115" s="36"/>
      <c r="K115" s="36"/>
      <c r="L115" s="36"/>
      <c r="M115" s="36"/>
      <c r="N115" s="36"/>
      <c r="O115" s="36"/>
      <c r="P115" s="36"/>
      <c r="Q115" s="36"/>
      <c r="R115" s="36"/>
      <c r="S115" s="36"/>
      <c r="T115" s="36"/>
      <c r="U115" s="36"/>
      <c r="V115" s="36"/>
      <c r="W115" s="36"/>
      <c r="X115" s="36"/>
      <c r="Y115" s="36"/>
      <c r="Z115" s="36"/>
      <c r="AA115" s="36"/>
      <c r="AB115" s="36"/>
      <c r="AC115" s="36"/>
      <c r="AD115" s="36"/>
      <c r="AE115" s="36"/>
      <c r="AF115" s="36"/>
      <c r="AG115" s="36"/>
      <c r="AH115" s="36"/>
      <c r="AI115" s="62"/>
      <c r="AJ115" s="62"/>
      <c r="AK115" s="62"/>
      <c r="AL115" s="62"/>
      <c r="AM115" s="62"/>
      <c r="AN115" s="62"/>
      <c r="AY115" s="60"/>
      <c r="AZ115" s="60"/>
      <c r="BA115" s="60"/>
      <c r="BB115" s="60"/>
      <c r="BC115" s="60"/>
      <c r="BD115" s="60"/>
      <c r="BE115" s="60"/>
    </row>
    <row r="116" spans="2:57" ht="13.5" customHeight="1" x14ac:dyDescent="0.2">
      <c r="E116" s="61" t="s">
        <v>544</v>
      </c>
      <c r="F116" s="31"/>
      <c r="G116" s="31"/>
      <c r="H116" s="31"/>
      <c r="I116" s="31"/>
      <c r="J116" s="31"/>
      <c r="K116" s="31"/>
      <c r="L116" s="31"/>
      <c r="M116" s="31"/>
      <c r="N116" s="31"/>
      <c r="O116" s="31"/>
      <c r="P116" s="31"/>
      <c r="Q116" s="31"/>
      <c r="R116" s="31"/>
      <c r="S116" s="31"/>
      <c r="T116" s="31"/>
      <c r="U116" s="31"/>
      <c r="V116" s="31"/>
      <c r="W116" s="31"/>
      <c r="X116" s="31"/>
      <c r="Y116" s="31"/>
      <c r="Z116" s="31"/>
      <c r="AA116" s="31"/>
      <c r="AB116" s="31"/>
      <c r="AC116" s="31"/>
      <c r="AD116" s="36"/>
      <c r="AE116" s="36"/>
      <c r="AF116" s="36"/>
      <c r="AG116" s="36"/>
      <c r="AH116" s="36"/>
      <c r="AI116" s="36"/>
      <c r="AJ116" s="36"/>
      <c r="AK116" s="36"/>
      <c r="AL116" s="36"/>
      <c r="AM116" s="36"/>
      <c r="AN116" s="36"/>
      <c r="AY116" s="60"/>
      <c r="AZ116" s="60"/>
      <c r="BA116" s="60"/>
      <c r="BB116" s="60"/>
      <c r="BC116" s="60"/>
      <c r="BD116" s="60"/>
      <c r="BE116" s="60"/>
    </row>
    <row r="117" spans="2:57" ht="13.5" customHeight="1" x14ac:dyDescent="0.2">
      <c r="F117" s="31"/>
      <c r="G117" s="31"/>
      <c r="H117" s="31"/>
      <c r="I117" s="31"/>
      <c r="J117" s="31"/>
      <c r="K117" s="31"/>
      <c r="L117" s="31"/>
      <c r="M117" s="31"/>
      <c r="N117" s="31"/>
      <c r="O117" s="31"/>
      <c r="P117" s="31"/>
      <c r="Q117" s="31"/>
      <c r="R117" s="31"/>
      <c r="S117" s="31"/>
      <c r="T117" s="31"/>
      <c r="U117" s="31"/>
      <c r="V117" s="31"/>
      <c r="W117" s="31"/>
      <c r="X117" s="31"/>
      <c r="Y117" s="31"/>
      <c r="Z117" s="31"/>
      <c r="AA117" s="31"/>
      <c r="AB117" s="31"/>
      <c r="AC117" s="31"/>
      <c r="AD117" s="36"/>
      <c r="AE117" s="36"/>
      <c r="AF117" s="36"/>
      <c r="AG117" s="36"/>
      <c r="AH117" s="36"/>
      <c r="AI117" s="36"/>
      <c r="AJ117" s="36"/>
      <c r="AK117" s="36"/>
      <c r="AL117" s="36"/>
      <c r="AM117" s="36"/>
      <c r="AN117" s="36"/>
      <c r="AY117" s="39"/>
      <c r="AZ117" s="39"/>
      <c r="BA117" s="39"/>
      <c r="BB117" s="39"/>
      <c r="BC117" s="39"/>
      <c r="BD117" s="39"/>
      <c r="BE117" s="39"/>
    </row>
    <row r="118" spans="2:57" ht="12" x14ac:dyDescent="0.2">
      <c r="C118" s="26" t="s">
        <v>103</v>
      </c>
    </row>
    <row r="119" spans="2:57" s="27" customFormat="1" ht="12" x14ac:dyDescent="0.2">
      <c r="D119" s="26" t="s">
        <v>560</v>
      </c>
    </row>
    <row r="120" spans="2:57" s="27" customFormat="1" ht="13.5" customHeight="1" x14ac:dyDescent="0.2"/>
    <row r="121" spans="2:57" s="27" customFormat="1" ht="13.5" customHeight="1" x14ac:dyDescent="0.2">
      <c r="D121" s="26" t="s">
        <v>561</v>
      </c>
    </row>
    <row r="122" spans="2:57" s="27" customFormat="1" ht="4.5" customHeight="1" x14ac:dyDescent="0.2"/>
    <row r="123" spans="2:57" s="27" customFormat="1" ht="13.5" customHeight="1" x14ac:dyDescent="0.2">
      <c r="B123" s="50"/>
      <c r="C123" s="50"/>
      <c r="D123" s="314" t="s">
        <v>104</v>
      </c>
      <c r="E123" s="314"/>
      <c r="F123" s="314"/>
      <c r="G123" s="314"/>
      <c r="H123" s="314"/>
      <c r="I123" s="314"/>
      <c r="J123" s="314"/>
      <c r="K123" s="314"/>
      <c r="L123" s="314"/>
      <c r="M123" s="314"/>
      <c r="N123" s="314"/>
      <c r="O123" s="315" t="s">
        <v>105</v>
      </c>
      <c r="P123" s="315"/>
      <c r="Q123" s="315"/>
      <c r="R123" s="315"/>
      <c r="S123" s="315"/>
      <c r="T123" s="315"/>
      <c r="U123" s="315"/>
      <c r="V123" s="315"/>
      <c r="W123" s="314" t="s">
        <v>106</v>
      </c>
      <c r="X123" s="316"/>
      <c r="Y123" s="316"/>
      <c r="Z123" s="316"/>
      <c r="AA123" s="316"/>
      <c r="AB123" s="316"/>
      <c r="AC123" s="316"/>
      <c r="AD123" s="316"/>
      <c r="AE123" s="317" t="s">
        <v>107</v>
      </c>
      <c r="AF123" s="317"/>
      <c r="AG123" s="317"/>
      <c r="AH123" s="317" t="s">
        <v>108</v>
      </c>
      <c r="AI123" s="317"/>
      <c r="AJ123" s="317"/>
      <c r="AK123" s="317"/>
      <c r="AL123" s="317"/>
      <c r="AM123" s="317"/>
      <c r="AN123" s="317"/>
      <c r="AO123" s="317"/>
      <c r="AP123" s="317"/>
    </row>
    <row r="124" spans="2:57" s="27" customFormat="1" x14ac:dyDescent="0.2">
      <c r="B124" s="50"/>
      <c r="C124" s="50"/>
      <c r="D124" s="314"/>
      <c r="E124" s="314"/>
      <c r="F124" s="314"/>
      <c r="G124" s="314"/>
      <c r="H124" s="314"/>
      <c r="I124" s="314"/>
      <c r="J124" s="314"/>
      <c r="K124" s="314"/>
      <c r="L124" s="314"/>
      <c r="M124" s="314"/>
      <c r="N124" s="314"/>
      <c r="O124" s="315"/>
      <c r="P124" s="315"/>
      <c r="Q124" s="315"/>
      <c r="R124" s="315"/>
      <c r="S124" s="315"/>
      <c r="T124" s="315"/>
      <c r="U124" s="315"/>
      <c r="V124" s="315"/>
      <c r="W124" s="316"/>
      <c r="X124" s="316"/>
      <c r="Y124" s="316"/>
      <c r="Z124" s="316"/>
      <c r="AA124" s="316"/>
      <c r="AB124" s="316"/>
      <c r="AC124" s="316"/>
      <c r="AD124" s="316"/>
      <c r="AE124" s="317"/>
      <c r="AF124" s="317"/>
      <c r="AG124" s="317"/>
      <c r="AH124" s="317"/>
      <c r="AI124" s="317"/>
      <c r="AJ124" s="317"/>
      <c r="AK124" s="317"/>
      <c r="AL124" s="317"/>
      <c r="AM124" s="317"/>
      <c r="AN124" s="317"/>
      <c r="AO124" s="317"/>
      <c r="AP124" s="317"/>
    </row>
    <row r="125" spans="2:57" s="27" customFormat="1" ht="13.5" customHeight="1" x14ac:dyDescent="0.2">
      <c r="B125" s="50"/>
      <c r="C125" s="50"/>
      <c r="D125" s="340" t="s">
        <v>109</v>
      </c>
      <c r="E125" s="341"/>
      <c r="F125" s="342" t="s">
        <v>110</v>
      </c>
      <c r="G125" s="343"/>
      <c r="H125" s="343"/>
      <c r="I125" s="343"/>
      <c r="J125" s="343"/>
      <c r="K125" s="343"/>
      <c r="L125" s="343"/>
      <c r="M125" s="343"/>
      <c r="N125" s="343"/>
      <c r="O125" s="344">
        <v>100000</v>
      </c>
      <c r="P125" s="345"/>
      <c r="Q125" s="345"/>
      <c r="R125" s="345"/>
      <c r="S125" s="345"/>
      <c r="T125" s="345"/>
      <c r="U125" s="345"/>
      <c r="V125" s="346" t="s">
        <v>111</v>
      </c>
      <c r="W125" s="347">
        <v>0</v>
      </c>
      <c r="X125" s="347"/>
      <c r="Y125" s="347"/>
      <c r="Z125" s="347"/>
      <c r="AA125" s="347"/>
      <c r="AB125" s="347"/>
      <c r="AC125" s="332"/>
      <c r="AD125" s="335" t="s">
        <v>111</v>
      </c>
      <c r="AE125" s="318" t="s">
        <v>112</v>
      </c>
      <c r="AF125" s="318"/>
      <c r="AG125" s="318"/>
      <c r="AH125" s="320">
        <f>IF(W125="","",IF(AE125="1/2",ROUNDDOWN(W125*1/2,0),IF(AE125="1/3",ROUNDDOWN(W125/3,0),"0")))</f>
        <v>0</v>
      </c>
      <c r="AI125" s="320"/>
      <c r="AJ125" s="320"/>
      <c r="AK125" s="320"/>
      <c r="AL125" s="320"/>
      <c r="AM125" s="320"/>
      <c r="AN125" s="320"/>
      <c r="AO125" s="321"/>
      <c r="AP125" s="324" t="s">
        <v>113</v>
      </c>
      <c r="AQ125" s="50"/>
      <c r="AR125" s="50"/>
    </row>
    <row r="126" spans="2:57" s="27" customFormat="1" ht="13.5" customHeight="1" x14ac:dyDescent="0.2">
      <c r="B126" s="50"/>
      <c r="C126" s="50"/>
      <c r="D126" s="326"/>
      <c r="E126" s="327"/>
      <c r="F126" s="328"/>
      <c r="G126" s="329"/>
      <c r="H126" s="329"/>
      <c r="I126" s="329"/>
      <c r="J126" s="329"/>
      <c r="K126" s="329"/>
      <c r="L126" s="329"/>
      <c r="M126" s="329"/>
      <c r="N126" s="329"/>
      <c r="O126" s="332"/>
      <c r="P126" s="333"/>
      <c r="Q126" s="333"/>
      <c r="R126" s="333"/>
      <c r="S126" s="333"/>
      <c r="T126" s="333"/>
      <c r="U126" s="333"/>
      <c r="V126" s="335"/>
      <c r="W126" s="336"/>
      <c r="X126" s="336"/>
      <c r="Y126" s="336"/>
      <c r="Z126" s="336"/>
      <c r="AA126" s="336"/>
      <c r="AB126" s="336"/>
      <c r="AC126" s="337"/>
      <c r="AD126" s="338"/>
      <c r="AE126" s="319"/>
      <c r="AF126" s="319"/>
      <c r="AG126" s="319"/>
      <c r="AH126" s="322"/>
      <c r="AI126" s="322"/>
      <c r="AJ126" s="322"/>
      <c r="AK126" s="322"/>
      <c r="AL126" s="322"/>
      <c r="AM126" s="322"/>
      <c r="AN126" s="322"/>
      <c r="AO126" s="323"/>
      <c r="AP126" s="325"/>
      <c r="AQ126" s="50"/>
      <c r="AR126" s="50"/>
    </row>
    <row r="127" spans="2:57" s="27" customFormat="1" ht="13.5" customHeight="1" x14ac:dyDescent="0.2">
      <c r="B127" s="50"/>
      <c r="C127" s="50"/>
      <c r="D127" s="326" t="s">
        <v>114</v>
      </c>
      <c r="E127" s="327"/>
      <c r="F127" s="328" t="s">
        <v>115</v>
      </c>
      <c r="G127" s="329"/>
      <c r="H127" s="329"/>
      <c r="I127" s="329"/>
      <c r="J127" s="329"/>
      <c r="K127" s="329"/>
      <c r="L127" s="329"/>
      <c r="M127" s="329"/>
      <c r="N127" s="329"/>
      <c r="O127" s="330">
        <v>1500000</v>
      </c>
      <c r="P127" s="331"/>
      <c r="Q127" s="331"/>
      <c r="R127" s="331"/>
      <c r="S127" s="331"/>
      <c r="T127" s="331"/>
      <c r="U127" s="331"/>
      <c r="V127" s="334" t="s">
        <v>111</v>
      </c>
      <c r="W127" s="336">
        <v>1000000</v>
      </c>
      <c r="X127" s="336"/>
      <c r="Y127" s="336"/>
      <c r="Z127" s="336"/>
      <c r="AA127" s="336"/>
      <c r="AB127" s="336"/>
      <c r="AC127" s="337"/>
      <c r="AD127" s="338" t="s">
        <v>111</v>
      </c>
      <c r="AE127" s="339" t="str">
        <f>IF($AE$125="","",$AE$125)</f>
        <v>1/3</v>
      </c>
      <c r="AF127" s="339"/>
      <c r="AG127" s="339"/>
      <c r="AH127" s="322">
        <f>IF(W127="","",IF(AE127="1/2",ROUNDDOWN(W127*1/2,0),IF(AE127="1/3",ROUNDDOWN(W127/3,0),"0")))</f>
        <v>333333</v>
      </c>
      <c r="AI127" s="322"/>
      <c r="AJ127" s="322"/>
      <c r="AK127" s="322"/>
      <c r="AL127" s="322"/>
      <c r="AM127" s="322"/>
      <c r="AN127" s="322"/>
      <c r="AO127" s="323"/>
      <c r="AP127" s="325" t="s">
        <v>113</v>
      </c>
      <c r="AQ127" s="50"/>
      <c r="AR127" s="50"/>
    </row>
    <row r="128" spans="2:57" s="27" customFormat="1" ht="13.5" customHeight="1" x14ac:dyDescent="0.2">
      <c r="B128" s="50"/>
      <c r="C128" s="50"/>
      <c r="D128" s="326"/>
      <c r="E128" s="327"/>
      <c r="F128" s="328"/>
      <c r="G128" s="329"/>
      <c r="H128" s="329"/>
      <c r="I128" s="329"/>
      <c r="J128" s="329"/>
      <c r="K128" s="329"/>
      <c r="L128" s="329"/>
      <c r="M128" s="329"/>
      <c r="N128" s="329"/>
      <c r="O128" s="332"/>
      <c r="P128" s="333"/>
      <c r="Q128" s="333"/>
      <c r="R128" s="333"/>
      <c r="S128" s="333"/>
      <c r="T128" s="333"/>
      <c r="U128" s="333"/>
      <c r="V128" s="335"/>
      <c r="W128" s="336"/>
      <c r="X128" s="336"/>
      <c r="Y128" s="336"/>
      <c r="Z128" s="336"/>
      <c r="AA128" s="336"/>
      <c r="AB128" s="336"/>
      <c r="AC128" s="337"/>
      <c r="AD128" s="338"/>
      <c r="AE128" s="339"/>
      <c r="AF128" s="339"/>
      <c r="AG128" s="339"/>
      <c r="AH128" s="322"/>
      <c r="AI128" s="322"/>
      <c r="AJ128" s="322"/>
      <c r="AK128" s="322"/>
      <c r="AL128" s="322"/>
      <c r="AM128" s="322"/>
      <c r="AN128" s="322"/>
      <c r="AO128" s="323"/>
      <c r="AP128" s="325"/>
      <c r="AQ128" s="50"/>
      <c r="AR128" s="50"/>
    </row>
    <row r="129" spans="2:51" s="27" customFormat="1" ht="13.5" customHeight="1" x14ac:dyDescent="0.2">
      <c r="B129" s="50"/>
      <c r="C129" s="50"/>
      <c r="D129" s="326" t="s">
        <v>116</v>
      </c>
      <c r="E129" s="327"/>
      <c r="F129" s="304" t="s">
        <v>117</v>
      </c>
      <c r="G129" s="305"/>
      <c r="H129" s="305"/>
      <c r="I129" s="305"/>
      <c r="J129" s="305"/>
      <c r="K129" s="305"/>
      <c r="L129" s="305"/>
      <c r="M129" s="305"/>
      <c r="N129" s="305"/>
      <c r="O129" s="330">
        <v>15000000</v>
      </c>
      <c r="P129" s="331"/>
      <c r="Q129" s="331"/>
      <c r="R129" s="331"/>
      <c r="S129" s="331"/>
      <c r="T129" s="331"/>
      <c r="U129" s="331"/>
      <c r="V129" s="334" t="s">
        <v>111</v>
      </c>
      <c r="W129" s="336">
        <v>15000000</v>
      </c>
      <c r="X129" s="336"/>
      <c r="Y129" s="336"/>
      <c r="Z129" s="336"/>
      <c r="AA129" s="336"/>
      <c r="AB129" s="336"/>
      <c r="AC129" s="337"/>
      <c r="AD129" s="338" t="s">
        <v>111</v>
      </c>
      <c r="AE129" s="339" t="str">
        <f>IF($AE$125="","",$AE$125)</f>
        <v>1/3</v>
      </c>
      <c r="AF129" s="339"/>
      <c r="AG129" s="339"/>
      <c r="AH129" s="322">
        <f t="shared" ref="AH129" si="0">IF(W129="","",IF(AE129="1/2",ROUNDDOWN(W129*1/2,0),IF(AE129="1/3",ROUNDDOWN(W129/3,0),"0")))</f>
        <v>5000000</v>
      </c>
      <c r="AI129" s="322"/>
      <c r="AJ129" s="322"/>
      <c r="AK129" s="322"/>
      <c r="AL129" s="322"/>
      <c r="AM129" s="322"/>
      <c r="AN129" s="322"/>
      <c r="AO129" s="323"/>
      <c r="AP129" s="325" t="s">
        <v>113</v>
      </c>
      <c r="AQ129" s="50"/>
      <c r="AR129" s="50"/>
    </row>
    <row r="130" spans="2:51" s="27" customFormat="1" ht="13.5" customHeight="1" x14ac:dyDescent="0.2">
      <c r="B130" s="50"/>
      <c r="C130" s="50"/>
      <c r="D130" s="326"/>
      <c r="E130" s="327"/>
      <c r="F130" s="304"/>
      <c r="G130" s="305"/>
      <c r="H130" s="305"/>
      <c r="I130" s="305"/>
      <c r="J130" s="305"/>
      <c r="K130" s="305"/>
      <c r="L130" s="305"/>
      <c r="M130" s="305"/>
      <c r="N130" s="305"/>
      <c r="O130" s="332"/>
      <c r="P130" s="333"/>
      <c r="Q130" s="333"/>
      <c r="R130" s="333"/>
      <c r="S130" s="333"/>
      <c r="T130" s="333"/>
      <c r="U130" s="333"/>
      <c r="V130" s="335"/>
      <c r="W130" s="336"/>
      <c r="X130" s="336"/>
      <c r="Y130" s="336"/>
      <c r="Z130" s="336"/>
      <c r="AA130" s="336"/>
      <c r="AB130" s="336"/>
      <c r="AC130" s="337"/>
      <c r="AD130" s="338"/>
      <c r="AE130" s="339"/>
      <c r="AF130" s="339"/>
      <c r="AG130" s="339"/>
      <c r="AH130" s="322"/>
      <c r="AI130" s="322"/>
      <c r="AJ130" s="322"/>
      <c r="AK130" s="322"/>
      <c r="AL130" s="322"/>
      <c r="AM130" s="322"/>
      <c r="AN130" s="322"/>
      <c r="AO130" s="323"/>
      <c r="AP130" s="325"/>
      <c r="AQ130" s="50"/>
      <c r="AR130" s="50"/>
    </row>
    <row r="131" spans="2:51" s="27" customFormat="1" ht="13.5" customHeight="1" x14ac:dyDescent="0.2">
      <c r="B131" s="50"/>
      <c r="C131" s="50"/>
      <c r="D131" s="326" t="s">
        <v>118</v>
      </c>
      <c r="E131" s="327"/>
      <c r="F131" s="304" t="s">
        <v>119</v>
      </c>
      <c r="G131" s="305"/>
      <c r="H131" s="305"/>
      <c r="I131" s="305"/>
      <c r="J131" s="305"/>
      <c r="K131" s="305"/>
      <c r="L131" s="305"/>
      <c r="M131" s="305"/>
      <c r="N131" s="305"/>
      <c r="O131" s="330">
        <v>17000000</v>
      </c>
      <c r="P131" s="331"/>
      <c r="Q131" s="331"/>
      <c r="R131" s="331"/>
      <c r="S131" s="331"/>
      <c r="T131" s="331"/>
      <c r="U131" s="331"/>
      <c r="V131" s="334" t="s">
        <v>111</v>
      </c>
      <c r="W131" s="336">
        <v>17000000</v>
      </c>
      <c r="X131" s="336"/>
      <c r="Y131" s="336"/>
      <c r="Z131" s="336"/>
      <c r="AA131" s="336"/>
      <c r="AB131" s="336"/>
      <c r="AC131" s="337"/>
      <c r="AD131" s="338" t="s">
        <v>111</v>
      </c>
      <c r="AE131" s="339" t="str">
        <f>IF($AE$125="","",$AE$125)</f>
        <v>1/3</v>
      </c>
      <c r="AF131" s="339"/>
      <c r="AG131" s="339"/>
      <c r="AH131" s="322">
        <f t="shared" ref="AH131" si="1">IF(W131="","",IF(AE131="1/2",ROUNDDOWN(W131*1/2,0),IF(AE131="1/3",ROUNDDOWN(W131/3,0),"0")))</f>
        <v>5666666</v>
      </c>
      <c r="AI131" s="322"/>
      <c r="AJ131" s="322"/>
      <c r="AK131" s="322"/>
      <c r="AL131" s="322"/>
      <c r="AM131" s="322"/>
      <c r="AN131" s="322"/>
      <c r="AO131" s="323"/>
      <c r="AP131" s="325" t="s">
        <v>113</v>
      </c>
      <c r="AQ131" s="50"/>
      <c r="AR131" s="50"/>
    </row>
    <row r="132" spans="2:51" s="27" customFormat="1" ht="13.5" customHeight="1" x14ac:dyDescent="0.2">
      <c r="B132" s="50"/>
      <c r="C132" s="50"/>
      <c r="D132" s="326"/>
      <c r="E132" s="327"/>
      <c r="F132" s="304"/>
      <c r="G132" s="305"/>
      <c r="H132" s="305"/>
      <c r="I132" s="305"/>
      <c r="J132" s="305"/>
      <c r="K132" s="305"/>
      <c r="L132" s="305"/>
      <c r="M132" s="305"/>
      <c r="N132" s="305"/>
      <c r="O132" s="332"/>
      <c r="P132" s="333"/>
      <c r="Q132" s="333"/>
      <c r="R132" s="333"/>
      <c r="S132" s="333"/>
      <c r="T132" s="333"/>
      <c r="U132" s="333"/>
      <c r="V132" s="335"/>
      <c r="W132" s="336"/>
      <c r="X132" s="336"/>
      <c r="Y132" s="336"/>
      <c r="Z132" s="336"/>
      <c r="AA132" s="336"/>
      <c r="AB132" s="336"/>
      <c r="AC132" s="337"/>
      <c r="AD132" s="338"/>
      <c r="AE132" s="339"/>
      <c r="AF132" s="339"/>
      <c r="AG132" s="339"/>
      <c r="AH132" s="322"/>
      <c r="AI132" s="322"/>
      <c r="AJ132" s="322"/>
      <c r="AK132" s="322"/>
      <c r="AL132" s="322"/>
      <c r="AM132" s="322"/>
      <c r="AN132" s="322"/>
      <c r="AO132" s="323"/>
      <c r="AP132" s="325"/>
      <c r="AQ132" s="50"/>
      <c r="AR132" s="50"/>
    </row>
    <row r="133" spans="2:51" s="27" customFormat="1" ht="13.5" customHeight="1" x14ac:dyDescent="0.2">
      <c r="B133" s="50"/>
      <c r="C133" s="50"/>
      <c r="D133" s="326" t="s">
        <v>120</v>
      </c>
      <c r="E133" s="327"/>
      <c r="F133" s="328" t="s">
        <v>121</v>
      </c>
      <c r="G133" s="329"/>
      <c r="H133" s="329"/>
      <c r="I133" s="329"/>
      <c r="J133" s="329"/>
      <c r="K133" s="329"/>
      <c r="L133" s="329"/>
      <c r="M133" s="329"/>
      <c r="N133" s="329"/>
      <c r="O133" s="330">
        <v>2000000</v>
      </c>
      <c r="P133" s="331"/>
      <c r="Q133" s="331"/>
      <c r="R133" s="331"/>
      <c r="S133" s="331"/>
      <c r="T133" s="331"/>
      <c r="U133" s="331"/>
      <c r="V133" s="334" t="s">
        <v>111</v>
      </c>
      <c r="W133" s="336">
        <v>900000</v>
      </c>
      <c r="X133" s="336"/>
      <c r="Y133" s="336"/>
      <c r="Z133" s="336"/>
      <c r="AA133" s="336"/>
      <c r="AB133" s="336"/>
      <c r="AC133" s="337"/>
      <c r="AD133" s="338" t="s">
        <v>111</v>
      </c>
      <c r="AE133" s="339" t="str">
        <f>IF($AE$125="","",$AE$125)</f>
        <v>1/3</v>
      </c>
      <c r="AF133" s="339"/>
      <c r="AG133" s="339"/>
      <c r="AH133" s="322">
        <f t="shared" ref="AH133" si="2">IF(W133="","",IF(AE133="1/2",ROUNDDOWN(W133*1/2,0),IF(AE133="1/3",ROUNDDOWN(W133/3,0),"0")))</f>
        <v>300000</v>
      </c>
      <c r="AI133" s="322"/>
      <c r="AJ133" s="322"/>
      <c r="AK133" s="322"/>
      <c r="AL133" s="322"/>
      <c r="AM133" s="322"/>
      <c r="AN133" s="322"/>
      <c r="AO133" s="323"/>
      <c r="AP133" s="325" t="s">
        <v>113</v>
      </c>
      <c r="AQ133" s="50"/>
      <c r="AR133" s="50"/>
    </row>
    <row r="134" spans="2:51" s="27" customFormat="1" ht="13.5" customHeight="1" x14ac:dyDescent="0.2">
      <c r="B134" s="50"/>
      <c r="C134" s="50"/>
      <c r="D134" s="326"/>
      <c r="E134" s="327"/>
      <c r="F134" s="328"/>
      <c r="G134" s="329"/>
      <c r="H134" s="329"/>
      <c r="I134" s="329"/>
      <c r="J134" s="329"/>
      <c r="K134" s="329"/>
      <c r="L134" s="329"/>
      <c r="M134" s="329"/>
      <c r="N134" s="329"/>
      <c r="O134" s="332"/>
      <c r="P134" s="333"/>
      <c r="Q134" s="333"/>
      <c r="R134" s="333"/>
      <c r="S134" s="333"/>
      <c r="T134" s="333"/>
      <c r="U134" s="333"/>
      <c r="V134" s="335"/>
      <c r="W134" s="336"/>
      <c r="X134" s="336"/>
      <c r="Y134" s="336"/>
      <c r="Z134" s="336"/>
      <c r="AA134" s="336"/>
      <c r="AB134" s="336"/>
      <c r="AC134" s="337"/>
      <c r="AD134" s="338"/>
      <c r="AE134" s="339"/>
      <c r="AF134" s="339"/>
      <c r="AG134" s="339"/>
      <c r="AH134" s="322"/>
      <c r="AI134" s="322"/>
      <c r="AJ134" s="322"/>
      <c r="AK134" s="322"/>
      <c r="AL134" s="322"/>
      <c r="AM134" s="322"/>
      <c r="AN134" s="322"/>
      <c r="AO134" s="323"/>
      <c r="AP134" s="325"/>
      <c r="AQ134" s="50"/>
      <c r="AR134" s="50"/>
    </row>
    <row r="135" spans="2:51" s="27" customFormat="1" ht="13.5" customHeight="1" x14ac:dyDescent="0.2">
      <c r="B135" s="50"/>
      <c r="C135" s="50"/>
      <c r="D135" s="348" t="s">
        <v>122</v>
      </c>
      <c r="E135" s="348"/>
      <c r="F135" s="348"/>
      <c r="G135" s="348"/>
      <c r="H135" s="348"/>
      <c r="I135" s="348"/>
      <c r="J135" s="348"/>
      <c r="K135" s="348"/>
      <c r="L135" s="348"/>
      <c r="M135" s="348"/>
      <c r="N135" s="348"/>
      <c r="O135" s="320">
        <f>IF(COUNTA(O125:U134)=0,"",SUM(O125:U134))</f>
        <v>35600000</v>
      </c>
      <c r="P135" s="320"/>
      <c r="Q135" s="320"/>
      <c r="R135" s="320"/>
      <c r="S135" s="320"/>
      <c r="T135" s="320"/>
      <c r="U135" s="321"/>
      <c r="V135" s="350" t="s">
        <v>111</v>
      </c>
      <c r="W135" s="320">
        <f>IF(COUNTA(W125:AC134)=0,"",SUM(W125:AC134))</f>
        <v>33900000</v>
      </c>
      <c r="X135" s="320"/>
      <c r="Y135" s="320"/>
      <c r="Z135" s="320"/>
      <c r="AA135" s="320"/>
      <c r="AB135" s="320"/>
      <c r="AC135" s="321"/>
      <c r="AD135" s="350" t="s">
        <v>111</v>
      </c>
      <c r="AE135" s="352"/>
      <c r="AF135" s="352"/>
      <c r="AG135" s="352"/>
      <c r="AH135" s="320">
        <f>IF(W135="","",SUM(AH125:AO134))</f>
        <v>11299999</v>
      </c>
      <c r="AI135" s="320"/>
      <c r="AJ135" s="320"/>
      <c r="AK135" s="320"/>
      <c r="AL135" s="320"/>
      <c r="AM135" s="320"/>
      <c r="AN135" s="320"/>
      <c r="AO135" s="321"/>
      <c r="AP135" s="324" t="s">
        <v>113</v>
      </c>
      <c r="AQ135" s="50"/>
      <c r="AR135" s="50"/>
    </row>
    <row r="136" spans="2:51" x14ac:dyDescent="0.2">
      <c r="B136" s="50"/>
      <c r="C136" s="50"/>
      <c r="D136" s="349"/>
      <c r="E136" s="349"/>
      <c r="F136" s="349"/>
      <c r="G136" s="349"/>
      <c r="H136" s="349"/>
      <c r="I136" s="349"/>
      <c r="J136" s="349"/>
      <c r="K136" s="349"/>
      <c r="L136" s="349"/>
      <c r="M136" s="349"/>
      <c r="N136" s="349"/>
      <c r="O136" s="322"/>
      <c r="P136" s="322"/>
      <c r="Q136" s="322"/>
      <c r="R136" s="322"/>
      <c r="S136" s="322"/>
      <c r="T136" s="322"/>
      <c r="U136" s="323"/>
      <c r="V136" s="351"/>
      <c r="W136" s="322"/>
      <c r="X136" s="322"/>
      <c r="Y136" s="322"/>
      <c r="Z136" s="322"/>
      <c r="AA136" s="322"/>
      <c r="AB136" s="322"/>
      <c r="AC136" s="323"/>
      <c r="AD136" s="351"/>
      <c r="AE136" s="352"/>
      <c r="AF136" s="352"/>
      <c r="AG136" s="352"/>
      <c r="AH136" s="322"/>
      <c r="AI136" s="322"/>
      <c r="AJ136" s="322"/>
      <c r="AK136" s="322"/>
      <c r="AL136" s="322"/>
      <c r="AM136" s="322"/>
      <c r="AN136" s="322"/>
      <c r="AO136" s="323"/>
      <c r="AP136" s="325"/>
      <c r="AQ136" s="50"/>
      <c r="AR136" s="50"/>
      <c r="AY136" s="64"/>
    </row>
    <row r="137" spans="2:51" ht="13.5" customHeight="1" x14ac:dyDescent="0.2">
      <c r="B137" s="50"/>
      <c r="C137" s="50"/>
      <c r="D137" s="361" t="s">
        <v>123</v>
      </c>
      <c r="E137" s="361"/>
      <c r="F137" s="361"/>
      <c r="G137" s="361"/>
      <c r="H137" s="361"/>
      <c r="I137" s="361"/>
      <c r="J137" s="361"/>
      <c r="K137" s="361"/>
      <c r="L137" s="361"/>
      <c r="M137" s="361"/>
      <c r="N137" s="361"/>
      <c r="O137" s="361"/>
      <c r="P137" s="361"/>
      <c r="Q137" s="361"/>
      <c r="R137" s="361"/>
      <c r="S137" s="361"/>
      <c r="T137" s="361"/>
      <c r="U137" s="361"/>
      <c r="V137" s="361"/>
      <c r="W137" s="361"/>
      <c r="X137" s="361"/>
      <c r="Y137" s="361"/>
      <c r="Z137" s="361"/>
      <c r="AA137" s="361"/>
      <c r="AB137" s="361"/>
      <c r="AC137" s="361"/>
      <c r="AD137" s="361"/>
      <c r="AE137" s="361"/>
      <c r="AF137" s="361"/>
      <c r="AG137" s="361"/>
      <c r="AH137" s="361"/>
      <c r="AI137" s="361"/>
      <c r="AJ137" s="361"/>
      <c r="AK137" s="361"/>
      <c r="AL137" s="361"/>
      <c r="AM137" s="361"/>
      <c r="AN137" s="361"/>
      <c r="AO137" s="361"/>
      <c r="AP137" s="361"/>
      <c r="AQ137" s="361"/>
      <c r="AR137" s="31"/>
      <c r="AS137" s="31"/>
    </row>
    <row r="138" spans="2:51" ht="13.5" customHeight="1" x14ac:dyDescent="0.2">
      <c r="B138" s="50"/>
      <c r="C138" s="50"/>
      <c r="D138" s="66" t="s">
        <v>533</v>
      </c>
      <c r="E138" s="67"/>
      <c r="F138" s="67"/>
      <c r="G138" s="67"/>
      <c r="H138" s="67"/>
      <c r="I138" s="67"/>
      <c r="J138" s="67"/>
      <c r="K138" s="67"/>
      <c r="L138" s="67"/>
      <c r="M138" s="67"/>
      <c r="N138" s="67"/>
      <c r="O138" s="67"/>
      <c r="P138" s="67"/>
      <c r="Q138" s="67"/>
      <c r="R138" s="67"/>
      <c r="S138" s="67"/>
      <c r="T138" s="67"/>
      <c r="U138" s="67"/>
      <c r="V138" s="67"/>
      <c r="W138" s="67"/>
      <c r="X138" s="67"/>
      <c r="Y138" s="67"/>
      <c r="Z138" s="67"/>
      <c r="AA138" s="67"/>
      <c r="AB138" s="67"/>
      <c r="AC138" s="67"/>
      <c r="AD138" s="67"/>
      <c r="AE138" s="67"/>
      <c r="AF138" s="67"/>
      <c r="AG138" s="67"/>
      <c r="AH138" s="67"/>
      <c r="AI138" s="67"/>
      <c r="AJ138" s="67"/>
      <c r="AK138" s="67"/>
      <c r="AL138" s="67"/>
      <c r="AM138" s="67"/>
      <c r="AN138" s="67"/>
      <c r="AO138" s="67"/>
      <c r="AP138" s="67"/>
      <c r="AQ138" s="67"/>
      <c r="AR138" s="31"/>
      <c r="AS138" s="31"/>
    </row>
    <row r="139" spans="2:51" ht="13.5" customHeight="1" x14ac:dyDescent="0.2">
      <c r="B139" s="50"/>
      <c r="C139" s="50"/>
      <c r="D139" s="48" t="s">
        <v>124</v>
      </c>
      <c r="E139" s="67"/>
      <c r="F139" s="67"/>
      <c r="G139" s="67"/>
      <c r="H139" s="67"/>
      <c r="I139" s="67"/>
      <c r="J139" s="67"/>
      <c r="K139" s="67"/>
      <c r="L139" s="67"/>
      <c r="M139" s="67"/>
      <c r="N139" s="67"/>
      <c r="O139" s="67"/>
      <c r="P139" s="67"/>
      <c r="Q139" s="67"/>
      <c r="R139" s="67"/>
      <c r="S139" s="67"/>
      <c r="T139" s="67"/>
      <c r="U139" s="67"/>
      <c r="V139" s="67"/>
      <c r="W139" s="67"/>
      <c r="X139" s="67"/>
      <c r="Y139" s="67"/>
      <c r="Z139" s="67"/>
      <c r="AA139" s="67"/>
      <c r="AB139" s="67"/>
      <c r="AC139" s="67"/>
      <c r="AD139" s="67"/>
      <c r="AE139" s="67"/>
      <c r="AF139" s="67"/>
      <c r="AG139" s="67"/>
      <c r="AH139" s="67"/>
      <c r="AI139" s="67"/>
      <c r="AJ139" s="67"/>
      <c r="AK139" s="67"/>
      <c r="AL139" s="67"/>
      <c r="AM139" s="67"/>
      <c r="AN139" s="67"/>
      <c r="AO139" s="67"/>
      <c r="AP139" s="67"/>
      <c r="AQ139" s="67"/>
      <c r="AR139" s="31"/>
      <c r="AS139" s="31"/>
    </row>
    <row r="140" spans="2:51" ht="13.5" customHeight="1" x14ac:dyDescent="0.2">
      <c r="B140" s="50"/>
      <c r="C140" s="50"/>
      <c r="D140" s="48" t="s">
        <v>534</v>
      </c>
      <c r="E140" s="67"/>
      <c r="F140" s="67"/>
      <c r="G140" s="67"/>
      <c r="H140" s="67"/>
      <c r="I140" s="67"/>
      <c r="J140" s="67"/>
      <c r="K140" s="67"/>
      <c r="L140" s="67"/>
      <c r="M140" s="67"/>
      <c r="N140" s="67"/>
      <c r="O140" s="67"/>
      <c r="P140" s="67"/>
      <c r="Q140" s="67"/>
      <c r="R140" s="67"/>
      <c r="S140" s="67"/>
      <c r="T140" s="67"/>
      <c r="U140" s="67"/>
      <c r="V140" s="67"/>
      <c r="W140" s="67"/>
      <c r="X140" s="67"/>
      <c r="Y140" s="67"/>
      <c r="Z140" s="67"/>
      <c r="AA140" s="67"/>
      <c r="AB140" s="67"/>
      <c r="AC140" s="67"/>
      <c r="AD140" s="67"/>
      <c r="AE140" s="67"/>
      <c r="AF140" s="67"/>
      <c r="AG140" s="67"/>
      <c r="AH140" s="67"/>
      <c r="AI140" s="67"/>
      <c r="AJ140" s="67"/>
      <c r="AK140" s="67"/>
      <c r="AL140" s="67"/>
      <c r="AM140" s="67"/>
      <c r="AN140" s="67"/>
      <c r="AO140" s="67"/>
      <c r="AP140" s="67"/>
      <c r="AQ140" s="67"/>
      <c r="AR140" s="31"/>
      <c r="AS140" s="31"/>
    </row>
    <row r="141" spans="2:51" ht="13.5" customHeight="1" x14ac:dyDescent="0.2">
      <c r="B141" s="50"/>
      <c r="C141" s="50"/>
      <c r="D141" s="48" t="s">
        <v>125</v>
      </c>
      <c r="E141" s="67"/>
      <c r="F141" s="67"/>
      <c r="G141" s="67"/>
      <c r="H141" s="67"/>
      <c r="I141" s="67"/>
      <c r="J141" s="67"/>
      <c r="K141" s="67"/>
      <c r="L141" s="67"/>
      <c r="M141" s="67"/>
      <c r="N141" s="67"/>
      <c r="O141" s="67"/>
      <c r="P141" s="67"/>
      <c r="Q141" s="67"/>
      <c r="R141" s="67"/>
      <c r="S141" s="67"/>
      <c r="T141" s="67"/>
      <c r="U141" s="67"/>
      <c r="V141" s="67"/>
      <c r="W141" s="67"/>
      <c r="X141" s="67"/>
      <c r="Y141" s="67"/>
      <c r="Z141" s="67"/>
      <c r="AA141" s="67"/>
      <c r="AB141" s="67"/>
      <c r="AC141" s="67"/>
      <c r="AD141" s="67"/>
      <c r="AE141" s="67"/>
      <c r="AF141" s="67"/>
      <c r="AG141" s="67"/>
      <c r="AH141" s="67"/>
      <c r="AI141" s="67"/>
      <c r="AJ141" s="67"/>
      <c r="AK141" s="67"/>
      <c r="AL141" s="67"/>
      <c r="AM141" s="67"/>
      <c r="AN141" s="67"/>
      <c r="AO141" s="67"/>
      <c r="AP141" s="67"/>
      <c r="AQ141" s="67"/>
      <c r="AR141" s="31"/>
      <c r="AS141" s="31"/>
    </row>
    <row r="142" spans="2:51" ht="13.5" customHeight="1" x14ac:dyDescent="0.2">
      <c r="B142" s="50"/>
      <c r="C142" s="50"/>
      <c r="D142" s="48" t="s">
        <v>535</v>
      </c>
      <c r="E142" s="67"/>
      <c r="F142" s="67"/>
      <c r="G142" s="67"/>
      <c r="H142" s="67"/>
      <c r="I142" s="67"/>
      <c r="J142" s="67"/>
      <c r="K142" s="67"/>
      <c r="L142" s="67"/>
      <c r="M142" s="67"/>
      <c r="N142" s="67"/>
      <c r="O142" s="67"/>
      <c r="P142" s="67"/>
      <c r="Q142" s="67"/>
      <c r="R142" s="67"/>
      <c r="S142" s="67"/>
      <c r="T142" s="67"/>
      <c r="U142" s="67"/>
      <c r="V142" s="67"/>
      <c r="W142" s="67"/>
      <c r="X142" s="67"/>
      <c r="Y142" s="67"/>
      <c r="Z142" s="67"/>
      <c r="AA142" s="67"/>
      <c r="AB142" s="67"/>
      <c r="AC142" s="67"/>
      <c r="AD142" s="67"/>
      <c r="AE142" s="67"/>
      <c r="AF142" s="67"/>
      <c r="AG142" s="67"/>
      <c r="AH142" s="67"/>
      <c r="AI142" s="67"/>
      <c r="AJ142" s="67"/>
      <c r="AK142" s="67"/>
      <c r="AL142" s="67"/>
      <c r="AM142" s="67"/>
      <c r="AN142" s="67"/>
      <c r="AO142" s="67"/>
      <c r="AP142" s="67"/>
      <c r="AQ142" s="67"/>
      <c r="AR142" s="31"/>
      <c r="AS142" s="31"/>
    </row>
    <row r="143" spans="2:51" ht="13.5" customHeight="1" x14ac:dyDescent="0.2">
      <c r="B143" s="50"/>
      <c r="C143" s="50"/>
      <c r="D143" s="48" t="s">
        <v>536</v>
      </c>
      <c r="E143" s="67"/>
      <c r="F143" s="67"/>
      <c r="G143" s="67"/>
      <c r="H143" s="67"/>
      <c r="I143" s="67"/>
      <c r="J143" s="67"/>
      <c r="K143" s="67"/>
      <c r="L143" s="67"/>
      <c r="M143" s="67"/>
      <c r="N143" s="67"/>
      <c r="O143" s="67"/>
      <c r="P143" s="67"/>
      <c r="Q143" s="67"/>
      <c r="R143" s="67"/>
      <c r="S143" s="67"/>
      <c r="T143" s="67"/>
      <c r="U143" s="67"/>
      <c r="V143" s="67"/>
      <c r="W143" s="67"/>
      <c r="X143" s="67"/>
      <c r="Y143" s="67"/>
      <c r="Z143" s="67"/>
      <c r="AA143" s="67"/>
      <c r="AB143" s="67"/>
      <c r="AC143" s="67"/>
      <c r="AD143" s="67"/>
      <c r="AE143" s="67"/>
      <c r="AF143" s="67"/>
      <c r="AG143" s="67"/>
      <c r="AH143" s="67"/>
      <c r="AI143" s="67"/>
      <c r="AJ143" s="67"/>
      <c r="AK143" s="67"/>
      <c r="AL143" s="67"/>
      <c r="AM143" s="67"/>
      <c r="AN143" s="67"/>
      <c r="AO143" s="67"/>
      <c r="AP143" s="67"/>
      <c r="AQ143" s="67"/>
      <c r="AR143" s="31"/>
      <c r="AS143" s="31"/>
    </row>
    <row r="144" spans="2:51" ht="13.5" customHeight="1" x14ac:dyDescent="0.2">
      <c r="B144" s="50"/>
      <c r="C144" s="50"/>
      <c r="D144" s="25"/>
      <c r="E144" s="68"/>
      <c r="F144" s="68"/>
      <c r="G144" s="68"/>
      <c r="H144" s="68"/>
      <c r="I144" s="68"/>
      <c r="J144" s="68"/>
      <c r="K144" s="68"/>
      <c r="L144" s="68"/>
      <c r="M144" s="68"/>
      <c r="N144" s="68"/>
      <c r="O144" s="68"/>
      <c r="P144" s="68"/>
      <c r="Q144" s="68"/>
      <c r="R144" s="68"/>
      <c r="S144" s="68"/>
      <c r="T144" s="68"/>
      <c r="U144" s="68"/>
      <c r="V144" s="68"/>
      <c r="W144" s="68"/>
      <c r="X144" s="68"/>
      <c r="Y144" s="68"/>
      <c r="Z144" s="68"/>
      <c r="AA144" s="68"/>
      <c r="AB144" s="68"/>
      <c r="AC144" s="68"/>
      <c r="AD144" s="68"/>
      <c r="AE144" s="68"/>
      <c r="AF144" s="68"/>
      <c r="AG144" s="68"/>
      <c r="AH144" s="68"/>
      <c r="AI144" s="68"/>
      <c r="AJ144" s="68"/>
      <c r="AK144" s="68"/>
      <c r="AL144" s="68"/>
      <c r="AM144" s="68"/>
      <c r="AN144" s="68"/>
      <c r="AO144" s="68"/>
      <c r="AP144" s="68"/>
      <c r="AQ144" s="68"/>
      <c r="AR144" s="31"/>
      <c r="AS144" s="31"/>
    </row>
    <row r="145" spans="2:50" s="35" customFormat="1" ht="13.5" customHeight="1" x14ac:dyDescent="0.2">
      <c r="B145" s="27"/>
      <c r="C145" s="27"/>
      <c r="D145" s="27"/>
      <c r="E145" s="27"/>
      <c r="F145" s="25"/>
      <c r="G145" s="36"/>
      <c r="H145" s="36"/>
      <c r="I145" s="36"/>
      <c r="J145" s="36"/>
      <c r="K145" s="36"/>
      <c r="L145" s="36"/>
      <c r="M145" s="36"/>
      <c r="N145" s="36"/>
      <c r="O145" s="36"/>
      <c r="P145" s="36"/>
      <c r="Q145" s="36"/>
      <c r="R145" s="36"/>
      <c r="S145" s="36"/>
      <c r="T145" s="36"/>
      <c r="U145" s="36"/>
      <c r="V145" s="36"/>
      <c r="W145" s="36"/>
      <c r="X145" s="36"/>
      <c r="Y145" s="36"/>
      <c r="Z145" s="36"/>
      <c r="AA145" s="36"/>
      <c r="AB145" s="36"/>
      <c r="AC145" s="36"/>
      <c r="AD145" s="36"/>
      <c r="AE145" s="36"/>
      <c r="AF145" s="36"/>
      <c r="AG145" s="36"/>
      <c r="AH145" s="36"/>
      <c r="AI145" s="36"/>
      <c r="AJ145" s="36"/>
      <c r="AK145" s="27"/>
      <c r="AL145" s="27"/>
      <c r="AM145" s="27"/>
      <c r="AN145" s="27"/>
      <c r="AO145" s="27"/>
      <c r="AP145" s="27"/>
      <c r="AQ145" s="27"/>
      <c r="AR145" s="27"/>
      <c r="AS145" s="27"/>
      <c r="AT145" s="27"/>
    </row>
    <row r="146" spans="2:50" s="35" customFormat="1" ht="13.5" customHeight="1" x14ac:dyDescent="0.2">
      <c r="B146" s="27"/>
      <c r="C146" s="27"/>
      <c r="D146" s="27"/>
      <c r="E146" s="27"/>
      <c r="F146" s="25"/>
      <c r="G146" s="36"/>
      <c r="H146" s="36"/>
      <c r="I146" s="36"/>
      <c r="J146" s="36"/>
      <c r="K146" s="36"/>
      <c r="L146" s="36"/>
      <c r="M146" s="36"/>
      <c r="N146" s="36"/>
      <c r="O146" s="36"/>
      <c r="P146" s="36"/>
      <c r="Q146" s="36"/>
      <c r="R146" s="36"/>
      <c r="S146" s="36"/>
      <c r="T146" s="36"/>
      <c r="U146" s="36"/>
      <c r="V146" s="36"/>
      <c r="W146" s="36"/>
      <c r="X146" s="36"/>
      <c r="Y146" s="36"/>
      <c r="Z146" s="36"/>
      <c r="AA146" s="36"/>
      <c r="AB146" s="36"/>
      <c r="AC146" s="36"/>
      <c r="AD146" s="36"/>
      <c r="AE146" s="36"/>
      <c r="AF146" s="36"/>
      <c r="AG146" s="36"/>
      <c r="AH146" s="36"/>
      <c r="AI146" s="36"/>
      <c r="AJ146" s="36"/>
      <c r="AK146" s="27"/>
      <c r="AL146" s="27"/>
      <c r="AM146" s="27"/>
      <c r="AN146" s="27"/>
      <c r="AO146" s="27"/>
      <c r="AP146" s="27"/>
      <c r="AQ146" s="27"/>
      <c r="AR146" s="27"/>
      <c r="AS146" s="27"/>
      <c r="AT146" s="27"/>
    </row>
    <row r="147" spans="2:50" ht="14.25" customHeight="1" x14ac:dyDescent="0.2">
      <c r="C147" s="26" t="s">
        <v>126</v>
      </c>
      <c r="D147" s="31"/>
      <c r="E147" s="31"/>
      <c r="F147" s="31"/>
      <c r="G147" s="31"/>
      <c r="H147" s="31"/>
    </row>
    <row r="148" spans="2:50" ht="13.5" customHeight="1" x14ac:dyDescent="0.2">
      <c r="D148" s="36"/>
      <c r="E148" s="27" t="s">
        <v>562</v>
      </c>
      <c r="F148" s="36"/>
      <c r="G148" s="36"/>
      <c r="H148" s="36"/>
      <c r="I148" s="36"/>
      <c r="J148" s="36"/>
      <c r="K148" s="36"/>
      <c r="L148" s="36"/>
    </row>
    <row r="149" spans="2:50" ht="14.25" customHeight="1" x14ac:dyDescent="0.2">
      <c r="E149" s="27" t="s">
        <v>563</v>
      </c>
    </row>
    <row r="150" spans="2:50" ht="4.5" customHeight="1" x14ac:dyDescent="0.2"/>
    <row r="151" spans="2:50" ht="18" customHeight="1" x14ac:dyDescent="0.2">
      <c r="E151" s="362" t="s">
        <v>127</v>
      </c>
      <c r="F151" s="363"/>
      <c r="G151" s="363"/>
      <c r="H151" s="363"/>
      <c r="I151" s="363"/>
      <c r="J151" s="363"/>
      <c r="K151" s="364"/>
      <c r="L151" s="370" t="s">
        <v>128</v>
      </c>
      <c r="M151" s="353"/>
      <c r="N151" s="353"/>
      <c r="O151" s="353"/>
      <c r="P151" s="372" t="s">
        <v>129</v>
      </c>
      <c r="Q151" s="372"/>
      <c r="R151" s="372"/>
      <c r="S151" s="372"/>
      <c r="T151" s="374" t="s">
        <v>130</v>
      </c>
      <c r="U151" s="374"/>
      <c r="V151" s="374"/>
      <c r="W151" s="374"/>
      <c r="X151" s="353" t="s">
        <v>131</v>
      </c>
      <c r="Y151" s="353"/>
      <c r="Z151" s="353"/>
      <c r="AA151" s="353"/>
      <c r="AB151" s="353"/>
      <c r="AC151" s="376" t="s">
        <v>132</v>
      </c>
      <c r="AD151" s="376"/>
      <c r="AE151" s="376"/>
      <c r="AF151" s="376"/>
      <c r="AG151" s="376"/>
      <c r="AH151" s="353" t="s">
        <v>133</v>
      </c>
      <c r="AI151" s="353"/>
      <c r="AJ151" s="353"/>
      <c r="AK151" s="353"/>
      <c r="AL151" s="377" t="s">
        <v>134</v>
      </c>
      <c r="AM151" s="377"/>
      <c r="AN151" s="377"/>
      <c r="AO151" s="377"/>
      <c r="AP151" s="353" t="s">
        <v>135</v>
      </c>
      <c r="AQ151" s="354"/>
      <c r="AR151" s="36"/>
    </row>
    <row r="152" spans="2:50" ht="18" customHeight="1" x14ac:dyDescent="0.2">
      <c r="E152" s="365"/>
      <c r="F152" s="315"/>
      <c r="G152" s="315"/>
      <c r="H152" s="315"/>
      <c r="I152" s="315"/>
      <c r="J152" s="315"/>
      <c r="K152" s="366"/>
      <c r="L152" s="371"/>
      <c r="M152" s="314"/>
      <c r="N152" s="314"/>
      <c r="O152" s="314"/>
      <c r="P152" s="373"/>
      <c r="Q152" s="373"/>
      <c r="R152" s="373"/>
      <c r="S152" s="373"/>
      <c r="T152" s="375"/>
      <c r="U152" s="375"/>
      <c r="V152" s="375"/>
      <c r="W152" s="375"/>
      <c r="X152" s="314"/>
      <c r="Y152" s="314"/>
      <c r="Z152" s="314"/>
      <c r="AA152" s="314"/>
      <c r="AB152" s="314"/>
      <c r="AC152" s="317"/>
      <c r="AD152" s="317"/>
      <c r="AE152" s="317"/>
      <c r="AF152" s="317"/>
      <c r="AG152" s="317"/>
      <c r="AH152" s="314"/>
      <c r="AI152" s="314"/>
      <c r="AJ152" s="314"/>
      <c r="AK152" s="314"/>
      <c r="AL152" s="378"/>
      <c r="AM152" s="378"/>
      <c r="AN152" s="378"/>
      <c r="AO152" s="378"/>
      <c r="AP152" s="314"/>
      <c r="AQ152" s="355"/>
      <c r="AR152" s="36"/>
    </row>
    <row r="153" spans="2:50" ht="18" customHeight="1" x14ac:dyDescent="0.2">
      <c r="E153" s="367"/>
      <c r="F153" s="368"/>
      <c r="G153" s="368"/>
      <c r="H153" s="368"/>
      <c r="I153" s="368"/>
      <c r="J153" s="368"/>
      <c r="K153" s="369"/>
      <c r="L153" s="358" t="s">
        <v>136</v>
      </c>
      <c r="M153" s="356"/>
      <c r="N153" s="356"/>
      <c r="O153" s="356"/>
      <c r="P153" s="356" t="s">
        <v>137</v>
      </c>
      <c r="Q153" s="356"/>
      <c r="R153" s="356"/>
      <c r="S153" s="356"/>
      <c r="T153" s="359" t="s">
        <v>138</v>
      </c>
      <c r="U153" s="359"/>
      <c r="V153" s="359"/>
      <c r="W153" s="359"/>
      <c r="X153" s="356" t="s">
        <v>139</v>
      </c>
      <c r="Y153" s="356"/>
      <c r="Z153" s="356"/>
      <c r="AA153" s="356"/>
      <c r="AB153" s="356"/>
      <c r="AC153" s="360" t="s">
        <v>140</v>
      </c>
      <c r="AD153" s="360"/>
      <c r="AE153" s="360"/>
      <c r="AF153" s="360"/>
      <c r="AG153" s="360"/>
      <c r="AH153" s="356"/>
      <c r="AI153" s="356"/>
      <c r="AJ153" s="356"/>
      <c r="AK153" s="356"/>
      <c r="AL153" s="379"/>
      <c r="AM153" s="379"/>
      <c r="AN153" s="379"/>
      <c r="AO153" s="379"/>
      <c r="AP153" s="356"/>
      <c r="AQ153" s="357"/>
      <c r="AR153" s="36"/>
    </row>
    <row r="154" spans="2:50" ht="18" customHeight="1" x14ac:dyDescent="0.2">
      <c r="E154" s="391" t="s">
        <v>141</v>
      </c>
      <c r="F154" s="392"/>
      <c r="G154" s="392"/>
      <c r="H154" s="392"/>
      <c r="I154" s="392"/>
      <c r="J154" s="392"/>
      <c r="K154" s="393"/>
      <c r="L154" s="394">
        <v>9.26</v>
      </c>
      <c r="M154" s="395"/>
      <c r="N154" s="395"/>
      <c r="O154" s="395"/>
      <c r="P154" s="396">
        <v>40.6</v>
      </c>
      <c r="Q154" s="396"/>
      <c r="R154" s="396"/>
      <c r="S154" s="396"/>
      <c r="T154" s="397">
        <f>IF(P154="","",L154*P154)</f>
        <v>375.95600000000002</v>
      </c>
      <c r="U154" s="397"/>
      <c r="V154" s="397"/>
      <c r="W154" s="397"/>
      <c r="X154" s="398">
        <v>35</v>
      </c>
      <c r="Y154" s="398"/>
      <c r="Z154" s="398"/>
      <c r="AA154" s="398"/>
      <c r="AB154" s="398"/>
      <c r="AC154" s="399">
        <f>IF(X154="","",X154/T154*3.6*100)</f>
        <v>33.51456021449318</v>
      </c>
      <c r="AD154" s="399"/>
      <c r="AE154" s="399"/>
      <c r="AF154" s="399"/>
      <c r="AG154" s="399"/>
      <c r="AH154" s="380">
        <v>88</v>
      </c>
      <c r="AI154" s="380"/>
      <c r="AJ154" s="380"/>
      <c r="AK154" s="380"/>
      <c r="AL154" s="381">
        <v>1</v>
      </c>
      <c r="AM154" s="381"/>
      <c r="AN154" s="381"/>
      <c r="AO154" s="381"/>
      <c r="AP154" s="382" t="s">
        <v>142</v>
      </c>
      <c r="AQ154" s="383"/>
      <c r="AR154" s="36"/>
    </row>
    <row r="155" spans="2:50" ht="18" customHeight="1" x14ac:dyDescent="0.2">
      <c r="E155" s="365"/>
      <c r="F155" s="315"/>
      <c r="G155" s="315"/>
      <c r="H155" s="315"/>
      <c r="I155" s="315"/>
      <c r="J155" s="315"/>
      <c r="K155" s="366"/>
      <c r="L155" s="384"/>
      <c r="M155" s="385"/>
      <c r="N155" s="385"/>
      <c r="O155" s="385"/>
      <c r="P155" s="386"/>
      <c r="Q155" s="386"/>
      <c r="R155" s="386"/>
      <c r="S155" s="386"/>
      <c r="T155" s="387" t="str">
        <f t="shared" ref="T155:T156" si="3">IF(P155="","",L155*P155)</f>
        <v/>
      </c>
      <c r="U155" s="387"/>
      <c r="V155" s="387"/>
      <c r="W155" s="387"/>
      <c r="X155" s="388"/>
      <c r="Y155" s="388"/>
      <c r="Z155" s="388"/>
      <c r="AA155" s="388"/>
      <c r="AB155" s="388"/>
      <c r="AC155" s="389" t="str">
        <f t="shared" ref="AC155:AC156" si="4">IF(X155="","",X155/T155*3.6*100)</f>
        <v/>
      </c>
      <c r="AD155" s="389"/>
      <c r="AE155" s="389"/>
      <c r="AF155" s="389"/>
      <c r="AG155" s="389"/>
      <c r="AH155" s="390"/>
      <c r="AI155" s="390"/>
      <c r="AJ155" s="390"/>
      <c r="AK155" s="390"/>
      <c r="AL155" s="400"/>
      <c r="AM155" s="400"/>
      <c r="AN155" s="400"/>
      <c r="AO155" s="400"/>
      <c r="AP155" s="314"/>
      <c r="AQ155" s="355"/>
      <c r="AR155" s="36"/>
    </row>
    <row r="156" spans="2:50" ht="18" customHeight="1" x14ac:dyDescent="0.2">
      <c r="E156" s="367"/>
      <c r="F156" s="368"/>
      <c r="G156" s="368"/>
      <c r="H156" s="368"/>
      <c r="I156" s="368"/>
      <c r="J156" s="368"/>
      <c r="K156" s="369"/>
      <c r="L156" s="401"/>
      <c r="M156" s="402"/>
      <c r="N156" s="402"/>
      <c r="O156" s="402"/>
      <c r="P156" s="403"/>
      <c r="Q156" s="403"/>
      <c r="R156" s="403"/>
      <c r="S156" s="403"/>
      <c r="T156" s="404" t="str">
        <f t="shared" si="3"/>
        <v/>
      </c>
      <c r="U156" s="404"/>
      <c r="V156" s="404"/>
      <c r="W156" s="404"/>
      <c r="X156" s="405"/>
      <c r="Y156" s="405"/>
      <c r="Z156" s="405"/>
      <c r="AA156" s="405"/>
      <c r="AB156" s="405"/>
      <c r="AC156" s="406" t="str">
        <f t="shared" si="4"/>
        <v/>
      </c>
      <c r="AD156" s="406"/>
      <c r="AE156" s="406"/>
      <c r="AF156" s="406"/>
      <c r="AG156" s="406"/>
      <c r="AH156" s="407"/>
      <c r="AI156" s="407"/>
      <c r="AJ156" s="407"/>
      <c r="AK156" s="407"/>
      <c r="AL156" s="408"/>
      <c r="AM156" s="408"/>
      <c r="AN156" s="408"/>
      <c r="AO156" s="408"/>
      <c r="AP156" s="356"/>
      <c r="AQ156" s="357"/>
      <c r="AR156" s="36"/>
    </row>
    <row r="157" spans="2:50" ht="18" customHeight="1" x14ac:dyDescent="0.2">
      <c r="E157" s="409" t="s">
        <v>143</v>
      </c>
      <c r="F157" s="410"/>
      <c r="G157" s="410"/>
      <c r="H157" s="410"/>
      <c r="I157" s="410"/>
      <c r="J157" s="410"/>
      <c r="K157" s="411"/>
      <c r="L157" s="412">
        <f>IF(L154="","",SUMPRODUCT(L154:L156,$AL$154:$AL$156))</f>
        <v>9.26</v>
      </c>
      <c r="M157" s="413"/>
      <c r="N157" s="413"/>
      <c r="O157" s="413"/>
      <c r="P157" s="414"/>
      <c r="Q157" s="414"/>
      <c r="R157" s="414"/>
      <c r="S157" s="414"/>
      <c r="T157" s="415">
        <f>IF(T154="","",SUMPRODUCT(T154:T156,$AL$154:$AL$156))</f>
        <v>375.95600000000002</v>
      </c>
      <c r="U157" s="415"/>
      <c r="V157" s="415"/>
      <c r="W157" s="415"/>
      <c r="X157" s="415">
        <f>IF(X154="","",SUMPRODUCT(X154:X156,$AL$154:$AL$156))</f>
        <v>35</v>
      </c>
      <c r="Y157" s="415"/>
      <c r="Z157" s="415"/>
      <c r="AA157" s="415"/>
      <c r="AB157" s="415"/>
      <c r="AC157" s="416"/>
      <c r="AD157" s="416"/>
      <c r="AE157" s="416"/>
      <c r="AF157" s="416"/>
      <c r="AG157" s="416"/>
      <c r="AH157" s="414"/>
      <c r="AI157" s="414"/>
      <c r="AJ157" s="414"/>
      <c r="AK157" s="414"/>
      <c r="AL157" s="417">
        <f>IF(AL154="","",SUM(AL154:AO156))</f>
        <v>1</v>
      </c>
      <c r="AM157" s="417"/>
      <c r="AN157" s="417"/>
      <c r="AO157" s="417"/>
      <c r="AP157" s="418"/>
      <c r="AQ157" s="419"/>
      <c r="AR157" s="36"/>
    </row>
    <row r="158" spans="2:50" ht="13.5" customHeight="1" x14ac:dyDescent="0.2">
      <c r="E158" s="45" t="s">
        <v>537</v>
      </c>
      <c r="F158" s="47"/>
      <c r="G158" s="47"/>
      <c r="H158" s="47"/>
      <c r="I158" s="47"/>
      <c r="J158" s="47"/>
      <c r="K158" s="47"/>
      <c r="L158" s="47"/>
      <c r="M158" s="47"/>
      <c r="N158" s="47"/>
      <c r="O158" s="47"/>
      <c r="P158" s="47"/>
      <c r="Q158" s="47"/>
      <c r="R158" s="47"/>
      <c r="S158" s="47"/>
      <c r="T158" s="47"/>
      <c r="U158" s="47"/>
      <c r="V158" s="47"/>
      <c r="W158" s="47"/>
      <c r="X158" s="47"/>
      <c r="Y158" s="47"/>
      <c r="Z158" s="47"/>
      <c r="AA158" s="47"/>
      <c r="AB158" s="47"/>
      <c r="AC158" s="47"/>
      <c r="AD158" s="47"/>
      <c r="AE158" s="47"/>
      <c r="AF158" s="47"/>
      <c r="AG158" s="47"/>
      <c r="AH158" s="47"/>
      <c r="AI158" s="47"/>
      <c r="AJ158" s="47"/>
      <c r="AK158" s="47"/>
      <c r="AL158" s="47"/>
      <c r="AM158" s="47"/>
      <c r="AN158" s="47"/>
      <c r="AO158" s="47"/>
      <c r="AP158" s="47"/>
      <c r="AQ158" s="47"/>
      <c r="AR158" s="47"/>
      <c r="AS158" s="47"/>
      <c r="AT158" s="47"/>
      <c r="AU158" s="69"/>
      <c r="AV158" s="69"/>
      <c r="AW158" s="69"/>
      <c r="AX158" s="69"/>
    </row>
    <row r="159" spans="2:50" ht="13.5" customHeight="1" x14ac:dyDescent="0.2">
      <c r="E159" s="45" t="s">
        <v>538</v>
      </c>
      <c r="F159" s="47"/>
      <c r="G159" s="47"/>
      <c r="H159" s="47"/>
      <c r="I159" s="47"/>
      <c r="J159" s="47"/>
      <c r="K159" s="47"/>
      <c r="L159" s="47"/>
      <c r="M159" s="47"/>
      <c r="N159" s="47"/>
      <c r="O159" s="47"/>
      <c r="P159" s="47"/>
      <c r="Q159" s="47"/>
      <c r="R159" s="47"/>
      <c r="S159" s="47"/>
      <c r="T159" s="47"/>
      <c r="U159" s="47"/>
      <c r="V159" s="47"/>
      <c r="W159" s="47"/>
      <c r="X159" s="47"/>
      <c r="Y159" s="47"/>
      <c r="Z159" s="47"/>
      <c r="AA159" s="47"/>
      <c r="AB159" s="47"/>
      <c r="AC159" s="47"/>
      <c r="AD159" s="47"/>
      <c r="AE159" s="47"/>
      <c r="AF159" s="47"/>
      <c r="AG159" s="47"/>
      <c r="AH159" s="47"/>
      <c r="AI159" s="47"/>
      <c r="AJ159" s="47"/>
      <c r="AK159" s="47"/>
      <c r="AL159" s="47"/>
      <c r="AM159" s="47"/>
      <c r="AN159" s="47"/>
      <c r="AO159" s="47"/>
      <c r="AP159" s="47"/>
      <c r="AQ159" s="47"/>
      <c r="AR159" s="47"/>
      <c r="AS159" s="47"/>
      <c r="AT159" s="47"/>
      <c r="AU159" s="70"/>
      <c r="AV159" s="69"/>
      <c r="AW159" s="69"/>
      <c r="AX159" s="69"/>
    </row>
    <row r="160" spans="2:50" ht="13.5" customHeight="1" x14ac:dyDescent="0.2">
      <c r="E160" s="45" t="s">
        <v>539</v>
      </c>
      <c r="F160" s="47"/>
      <c r="G160" s="47"/>
      <c r="H160" s="47"/>
      <c r="I160" s="47"/>
      <c r="J160" s="47"/>
      <c r="K160" s="47"/>
      <c r="L160" s="47"/>
      <c r="M160" s="47"/>
      <c r="N160" s="47"/>
      <c r="O160" s="47"/>
      <c r="P160" s="47"/>
      <c r="Q160" s="47"/>
      <c r="R160" s="47"/>
      <c r="S160" s="47"/>
      <c r="T160" s="47"/>
      <c r="U160" s="47"/>
      <c r="V160" s="47"/>
      <c r="W160" s="47"/>
      <c r="X160" s="47"/>
      <c r="Y160" s="47"/>
      <c r="Z160" s="47"/>
      <c r="AA160" s="47"/>
      <c r="AB160" s="47"/>
      <c r="AC160" s="47"/>
      <c r="AD160" s="47"/>
      <c r="AE160" s="47"/>
      <c r="AF160" s="47"/>
      <c r="AG160" s="47"/>
      <c r="AH160" s="47"/>
      <c r="AI160" s="47"/>
      <c r="AJ160" s="47"/>
      <c r="AK160" s="47"/>
      <c r="AL160" s="47"/>
      <c r="AM160" s="47"/>
      <c r="AN160" s="47"/>
      <c r="AO160" s="47"/>
      <c r="AP160" s="47"/>
      <c r="AQ160" s="47"/>
      <c r="AR160" s="47"/>
      <c r="AS160" s="47"/>
      <c r="AT160" s="47"/>
      <c r="AU160" s="69"/>
      <c r="AV160" s="69"/>
      <c r="AW160" s="69"/>
      <c r="AX160" s="69"/>
    </row>
    <row r="161" spans="2:50" ht="13.5" customHeight="1" x14ac:dyDescent="0.2">
      <c r="E161" s="38"/>
      <c r="F161" s="47"/>
      <c r="G161" s="47"/>
      <c r="H161" s="47"/>
      <c r="I161" s="47"/>
      <c r="J161" s="47"/>
      <c r="K161" s="47"/>
      <c r="L161" s="47"/>
      <c r="M161" s="47"/>
      <c r="N161" s="47"/>
      <c r="O161" s="47"/>
      <c r="P161" s="47"/>
      <c r="Q161" s="47"/>
      <c r="R161" s="47"/>
      <c r="S161" s="47"/>
      <c r="T161" s="47"/>
      <c r="U161" s="47"/>
      <c r="V161" s="47"/>
      <c r="W161" s="47"/>
      <c r="X161" s="47"/>
      <c r="Y161" s="47"/>
      <c r="Z161" s="47"/>
      <c r="AA161" s="47"/>
      <c r="AB161" s="47"/>
      <c r="AC161" s="47"/>
      <c r="AD161" s="47"/>
      <c r="AE161" s="47"/>
      <c r="AF161" s="47"/>
      <c r="AG161" s="47"/>
      <c r="AH161" s="47"/>
      <c r="AI161" s="47"/>
      <c r="AJ161" s="47"/>
      <c r="AK161" s="47"/>
      <c r="AL161" s="47"/>
      <c r="AM161" s="47"/>
      <c r="AN161" s="47"/>
      <c r="AO161" s="47"/>
      <c r="AP161" s="47"/>
      <c r="AQ161" s="47"/>
      <c r="AR161" s="47"/>
      <c r="AS161" s="47"/>
      <c r="AT161" s="47"/>
      <c r="AU161" s="69"/>
      <c r="AV161" s="69"/>
      <c r="AW161" s="69"/>
      <c r="AX161" s="69"/>
    </row>
    <row r="162" spans="2:50" x14ac:dyDescent="0.2">
      <c r="E162" s="27" t="s">
        <v>564</v>
      </c>
    </row>
    <row r="163" spans="2:50" ht="4.5" customHeight="1" x14ac:dyDescent="0.2"/>
    <row r="164" spans="2:50" ht="18" customHeight="1" x14ac:dyDescent="0.2">
      <c r="E164" s="431" t="s">
        <v>127</v>
      </c>
      <c r="F164" s="432"/>
      <c r="G164" s="432"/>
      <c r="H164" s="432"/>
      <c r="I164" s="432"/>
      <c r="J164" s="432"/>
      <c r="K164" s="433"/>
      <c r="L164" s="440" t="s">
        <v>144</v>
      </c>
      <c r="M164" s="441"/>
      <c r="N164" s="441"/>
      <c r="O164" s="441"/>
      <c r="P164" s="441" t="s">
        <v>145</v>
      </c>
      <c r="Q164" s="441"/>
      <c r="R164" s="441"/>
      <c r="S164" s="441"/>
      <c r="T164" s="441" t="s">
        <v>146</v>
      </c>
      <c r="U164" s="441"/>
      <c r="V164" s="441"/>
      <c r="W164" s="441"/>
      <c r="X164" s="444" t="s">
        <v>147</v>
      </c>
      <c r="Y164" s="444"/>
      <c r="Z164" s="444"/>
      <c r="AA164" s="444"/>
      <c r="AB164" s="444"/>
      <c r="AC164" s="444" t="s">
        <v>148</v>
      </c>
      <c r="AD164" s="444"/>
      <c r="AE164" s="444"/>
      <c r="AF164" s="444"/>
      <c r="AG164" s="444"/>
      <c r="AH164" s="420" t="s">
        <v>149</v>
      </c>
      <c r="AI164" s="420"/>
      <c r="AJ164" s="420"/>
      <c r="AK164" s="420"/>
      <c r="AL164" s="423" t="s">
        <v>134</v>
      </c>
      <c r="AM164" s="423"/>
      <c r="AN164" s="423"/>
      <c r="AO164" s="423"/>
      <c r="AP164" s="420" t="s">
        <v>150</v>
      </c>
      <c r="AQ164" s="426"/>
      <c r="AR164" s="36"/>
    </row>
    <row r="165" spans="2:50" ht="18" customHeight="1" x14ac:dyDescent="0.2">
      <c r="E165" s="434"/>
      <c r="F165" s="435"/>
      <c r="G165" s="435"/>
      <c r="H165" s="435"/>
      <c r="I165" s="435"/>
      <c r="J165" s="435"/>
      <c r="K165" s="436"/>
      <c r="L165" s="442"/>
      <c r="M165" s="443"/>
      <c r="N165" s="443"/>
      <c r="O165" s="443"/>
      <c r="P165" s="443"/>
      <c r="Q165" s="443"/>
      <c r="R165" s="443"/>
      <c r="S165" s="443"/>
      <c r="T165" s="443"/>
      <c r="U165" s="443"/>
      <c r="V165" s="443"/>
      <c r="W165" s="443"/>
      <c r="X165" s="445"/>
      <c r="Y165" s="445"/>
      <c r="Z165" s="445"/>
      <c r="AA165" s="445"/>
      <c r="AB165" s="445"/>
      <c r="AC165" s="445"/>
      <c r="AD165" s="445"/>
      <c r="AE165" s="445"/>
      <c r="AF165" s="445"/>
      <c r="AG165" s="445"/>
      <c r="AH165" s="421"/>
      <c r="AI165" s="421"/>
      <c r="AJ165" s="421"/>
      <c r="AK165" s="421"/>
      <c r="AL165" s="424"/>
      <c r="AM165" s="424"/>
      <c r="AN165" s="424"/>
      <c r="AO165" s="424"/>
      <c r="AP165" s="421"/>
      <c r="AQ165" s="427"/>
      <c r="AR165" s="36"/>
    </row>
    <row r="166" spans="2:50" ht="18" customHeight="1" x14ac:dyDescent="0.2">
      <c r="E166" s="437"/>
      <c r="F166" s="438"/>
      <c r="G166" s="438"/>
      <c r="H166" s="438"/>
      <c r="I166" s="438"/>
      <c r="J166" s="438"/>
      <c r="K166" s="439"/>
      <c r="L166" s="429" t="s">
        <v>136</v>
      </c>
      <c r="M166" s="422"/>
      <c r="N166" s="422"/>
      <c r="O166" s="422"/>
      <c r="P166" s="422" t="s">
        <v>137</v>
      </c>
      <c r="Q166" s="422"/>
      <c r="R166" s="422"/>
      <c r="S166" s="422"/>
      <c r="T166" s="422" t="s">
        <v>151</v>
      </c>
      <c r="U166" s="422"/>
      <c r="V166" s="422"/>
      <c r="W166" s="422"/>
      <c r="X166" s="430" t="s">
        <v>152</v>
      </c>
      <c r="Y166" s="430"/>
      <c r="Z166" s="430"/>
      <c r="AA166" s="430"/>
      <c r="AB166" s="430"/>
      <c r="AC166" s="430" t="s">
        <v>153</v>
      </c>
      <c r="AD166" s="430"/>
      <c r="AE166" s="430"/>
      <c r="AF166" s="430"/>
      <c r="AG166" s="430"/>
      <c r="AH166" s="422"/>
      <c r="AI166" s="422"/>
      <c r="AJ166" s="422"/>
      <c r="AK166" s="422"/>
      <c r="AL166" s="425"/>
      <c r="AM166" s="425"/>
      <c r="AN166" s="425"/>
      <c r="AO166" s="425"/>
      <c r="AP166" s="422"/>
      <c r="AQ166" s="428"/>
      <c r="AR166" s="36"/>
    </row>
    <row r="167" spans="2:50" ht="18" customHeight="1" x14ac:dyDescent="0.2">
      <c r="E167" s="458" t="s">
        <v>154</v>
      </c>
      <c r="F167" s="459"/>
      <c r="G167" s="459"/>
      <c r="H167" s="459"/>
      <c r="I167" s="459"/>
      <c r="J167" s="459"/>
      <c r="K167" s="460"/>
      <c r="L167" s="461">
        <v>65.3</v>
      </c>
      <c r="M167" s="446"/>
      <c r="N167" s="446"/>
      <c r="O167" s="446"/>
      <c r="P167" s="446">
        <v>59.6</v>
      </c>
      <c r="Q167" s="446"/>
      <c r="R167" s="446"/>
      <c r="S167" s="446"/>
      <c r="T167" s="446">
        <v>45</v>
      </c>
      <c r="U167" s="446"/>
      <c r="V167" s="446"/>
      <c r="W167" s="446"/>
      <c r="X167" s="462">
        <f>IF(L167="","",L167*T167*3.6)</f>
        <v>10578.6</v>
      </c>
      <c r="Y167" s="462"/>
      <c r="Z167" s="462"/>
      <c r="AA167" s="462"/>
      <c r="AB167" s="462"/>
      <c r="AC167" s="462">
        <f>IF(P167="","",P167*T167*3.6)</f>
        <v>9655.2000000000007</v>
      </c>
      <c r="AD167" s="462"/>
      <c r="AE167" s="462"/>
      <c r="AF167" s="462"/>
      <c r="AG167" s="462"/>
      <c r="AH167" s="446">
        <v>56</v>
      </c>
      <c r="AI167" s="446"/>
      <c r="AJ167" s="446"/>
      <c r="AK167" s="446"/>
      <c r="AL167" s="447">
        <v>3</v>
      </c>
      <c r="AM167" s="447"/>
      <c r="AN167" s="447"/>
      <c r="AO167" s="447"/>
      <c r="AP167" s="448" t="s">
        <v>142</v>
      </c>
      <c r="AQ167" s="449"/>
      <c r="AR167" s="36"/>
    </row>
    <row r="168" spans="2:50" ht="18" customHeight="1" x14ac:dyDescent="0.2">
      <c r="E168" s="450" t="s">
        <v>155</v>
      </c>
      <c r="F168" s="451"/>
      <c r="G168" s="451"/>
      <c r="H168" s="451"/>
      <c r="I168" s="451"/>
      <c r="J168" s="451"/>
      <c r="K168" s="452"/>
      <c r="L168" s="453">
        <v>0</v>
      </c>
      <c r="M168" s="454"/>
      <c r="N168" s="454"/>
      <c r="O168" s="454"/>
      <c r="P168" s="455">
        <v>45.3</v>
      </c>
      <c r="Q168" s="456"/>
      <c r="R168" s="456"/>
      <c r="S168" s="456"/>
      <c r="T168" s="455">
        <v>45</v>
      </c>
      <c r="U168" s="455"/>
      <c r="V168" s="455"/>
      <c r="W168" s="455"/>
      <c r="X168" s="457">
        <f>IF(L168="","",L168*T168*3.6)</f>
        <v>0</v>
      </c>
      <c r="Y168" s="457"/>
      <c r="Z168" s="457"/>
      <c r="AA168" s="457"/>
      <c r="AB168" s="457"/>
      <c r="AC168" s="457">
        <f t="shared" ref="AC168" si="5">IF(P168="","",P168*T168*3.6)</f>
        <v>7338.5999999999995</v>
      </c>
      <c r="AD168" s="457"/>
      <c r="AE168" s="457"/>
      <c r="AF168" s="457"/>
      <c r="AG168" s="457"/>
      <c r="AH168" s="455">
        <v>56</v>
      </c>
      <c r="AI168" s="456"/>
      <c r="AJ168" s="456"/>
      <c r="AK168" s="456"/>
      <c r="AL168" s="463">
        <v>1</v>
      </c>
      <c r="AM168" s="464"/>
      <c r="AN168" s="464"/>
      <c r="AO168" s="464"/>
      <c r="AP168" s="465" t="s">
        <v>142</v>
      </c>
      <c r="AQ168" s="466"/>
      <c r="AR168" s="36"/>
    </row>
    <row r="169" spans="2:50" ht="18" customHeight="1" x14ac:dyDescent="0.2">
      <c r="E169" s="434"/>
      <c r="F169" s="435"/>
      <c r="G169" s="435"/>
      <c r="H169" s="435"/>
      <c r="I169" s="435"/>
      <c r="J169" s="435"/>
      <c r="K169" s="436"/>
      <c r="L169" s="467"/>
      <c r="M169" s="468"/>
      <c r="N169" s="468"/>
      <c r="O169" s="468"/>
      <c r="P169" s="468" t="s">
        <v>156</v>
      </c>
      <c r="Q169" s="468"/>
      <c r="R169" s="468"/>
      <c r="S169" s="468"/>
      <c r="T169" s="468"/>
      <c r="U169" s="468"/>
      <c r="V169" s="468"/>
      <c r="W169" s="468"/>
      <c r="X169" s="457" t="str">
        <f t="shared" ref="X169:X170" si="6">IF(L169="","",L169*T169*3.6)</f>
        <v/>
      </c>
      <c r="Y169" s="457"/>
      <c r="Z169" s="457"/>
      <c r="AA169" s="457"/>
      <c r="AB169" s="457"/>
      <c r="AC169" s="457" t="str">
        <f t="shared" ref="AC169:AC170" si="7">IF(P169="","",P169*T169*3.6)</f>
        <v/>
      </c>
      <c r="AD169" s="457"/>
      <c r="AE169" s="457"/>
      <c r="AF169" s="457"/>
      <c r="AG169" s="457"/>
      <c r="AH169" s="468"/>
      <c r="AI169" s="468"/>
      <c r="AJ169" s="468"/>
      <c r="AK169" s="468"/>
      <c r="AL169" s="469"/>
      <c r="AM169" s="469"/>
      <c r="AN169" s="469"/>
      <c r="AO169" s="469"/>
      <c r="AP169" s="421"/>
      <c r="AQ169" s="427"/>
      <c r="AR169" s="36"/>
    </row>
    <row r="170" spans="2:50" ht="18" customHeight="1" x14ac:dyDescent="0.2">
      <c r="E170" s="437"/>
      <c r="F170" s="438"/>
      <c r="G170" s="438"/>
      <c r="H170" s="438"/>
      <c r="I170" s="438"/>
      <c r="J170" s="438"/>
      <c r="K170" s="439"/>
      <c r="L170" s="470"/>
      <c r="M170" s="471"/>
      <c r="N170" s="471"/>
      <c r="O170" s="471"/>
      <c r="P170" s="471" t="s">
        <v>156</v>
      </c>
      <c r="Q170" s="471"/>
      <c r="R170" s="471"/>
      <c r="S170" s="471"/>
      <c r="T170" s="471"/>
      <c r="U170" s="471"/>
      <c r="V170" s="471"/>
      <c r="W170" s="471"/>
      <c r="X170" s="472" t="str">
        <f t="shared" si="6"/>
        <v/>
      </c>
      <c r="Y170" s="472"/>
      <c r="Z170" s="472"/>
      <c r="AA170" s="472"/>
      <c r="AB170" s="472"/>
      <c r="AC170" s="472" t="str">
        <f t="shared" si="7"/>
        <v/>
      </c>
      <c r="AD170" s="472"/>
      <c r="AE170" s="472"/>
      <c r="AF170" s="472"/>
      <c r="AG170" s="472"/>
      <c r="AH170" s="471"/>
      <c r="AI170" s="471"/>
      <c r="AJ170" s="471"/>
      <c r="AK170" s="471"/>
      <c r="AL170" s="473"/>
      <c r="AM170" s="473"/>
      <c r="AN170" s="473"/>
      <c r="AO170" s="473"/>
      <c r="AP170" s="422"/>
      <c r="AQ170" s="428"/>
      <c r="AR170" s="36"/>
    </row>
    <row r="171" spans="2:50" ht="18" customHeight="1" x14ac:dyDescent="0.2">
      <c r="E171" s="482" t="s">
        <v>143</v>
      </c>
      <c r="F171" s="483"/>
      <c r="G171" s="483"/>
      <c r="H171" s="483"/>
      <c r="I171" s="483"/>
      <c r="J171" s="483"/>
      <c r="K171" s="484"/>
      <c r="L171" s="485">
        <f>IF(L167="","",SUMPRODUCT(L167:O170,$AL$167:$AO$170))</f>
        <v>195.89999999999998</v>
      </c>
      <c r="M171" s="486"/>
      <c r="N171" s="486"/>
      <c r="O171" s="486"/>
      <c r="P171" s="486">
        <f>IF(P167="","",SUMPRODUCT(P167:S170,$AL$167:$AO$170))</f>
        <v>224.10000000000002</v>
      </c>
      <c r="Q171" s="486"/>
      <c r="R171" s="486"/>
      <c r="S171" s="486"/>
      <c r="T171" s="487"/>
      <c r="U171" s="487"/>
      <c r="V171" s="487"/>
      <c r="W171" s="487"/>
      <c r="X171" s="478">
        <f>IF(X167="","",SUMPRODUCT(X167:X170,$AL$167:$AL$170))</f>
        <v>31735.800000000003</v>
      </c>
      <c r="Y171" s="478"/>
      <c r="Z171" s="478"/>
      <c r="AA171" s="478"/>
      <c r="AB171" s="478"/>
      <c r="AC171" s="478">
        <f>IF(AC167="","",SUMPRODUCT(AC167:AC170,$AL$167:$AL$170))</f>
        <v>36304.200000000004</v>
      </c>
      <c r="AD171" s="478"/>
      <c r="AE171" s="478"/>
      <c r="AF171" s="478"/>
      <c r="AG171" s="478"/>
      <c r="AH171" s="478">
        <f>IF(AH167="","",SUMPRODUCT(AH167:AH170,$AL$167:$AL$170))</f>
        <v>224</v>
      </c>
      <c r="AI171" s="478"/>
      <c r="AJ171" s="478"/>
      <c r="AK171" s="478"/>
      <c r="AL171" s="479">
        <f>IF(AL167="","",SUM(AL167:AO170))</f>
        <v>4</v>
      </c>
      <c r="AM171" s="479"/>
      <c r="AN171" s="479"/>
      <c r="AO171" s="479"/>
      <c r="AP171" s="480"/>
      <c r="AQ171" s="481"/>
      <c r="AR171" s="36"/>
    </row>
    <row r="172" spans="2:50" ht="13.5" customHeight="1" x14ac:dyDescent="0.2">
      <c r="E172" s="45" t="s">
        <v>540</v>
      </c>
      <c r="F172" s="65"/>
      <c r="G172" s="47"/>
      <c r="H172" s="47"/>
      <c r="I172" s="47"/>
      <c r="J172" s="47"/>
      <c r="K172" s="47"/>
      <c r="L172" s="47"/>
      <c r="M172" s="47"/>
      <c r="N172" s="47"/>
      <c r="O172" s="47"/>
      <c r="P172" s="47"/>
      <c r="Q172" s="47"/>
      <c r="R172" s="47"/>
      <c r="S172" s="47"/>
      <c r="T172" s="47"/>
      <c r="U172" s="47"/>
      <c r="V172" s="47"/>
      <c r="W172" s="47"/>
      <c r="X172" s="47"/>
      <c r="Y172" s="47"/>
      <c r="Z172" s="47"/>
      <c r="AA172" s="47"/>
      <c r="AB172" s="47"/>
      <c r="AC172" s="47"/>
      <c r="AD172" s="47"/>
      <c r="AE172" s="47"/>
      <c r="AF172" s="47"/>
      <c r="AG172" s="47"/>
      <c r="AH172" s="47"/>
      <c r="AI172" s="47"/>
      <c r="AJ172" s="47"/>
      <c r="AK172" s="47"/>
      <c r="AL172" s="47"/>
      <c r="AM172" s="47"/>
      <c r="AN172" s="47"/>
      <c r="AO172" s="47"/>
      <c r="AP172" s="47"/>
      <c r="AQ172" s="47"/>
      <c r="AR172" s="47"/>
      <c r="AS172" s="47"/>
      <c r="AT172" s="47"/>
      <c r="AU172" s="70"/>
      <c r="AV172" s="69"/>
      <c r="AW172" s="69"/>
      <c r="AX172" s="69"/>
    </row>
    <row r="173" spans="2:50" ht="13.5" customHeight="1" x14ac:dyDescent="0.2">
      <c r="E173" s="45" t="s">
        <v>539</v>
      </c>
      <c r="F173" s="65"/>
      <c r="G173" s="47"/>
      <c r="H173" s="47"/>
      <c r="I173" s="47"/>
      <c r="J173" s="47"/>
      <c r="K173" s="47"/>
      <c r="L173" s="47"/>
      <c r="M173" s="47"/>
      <c r="N173" s="47"/>
      <c r="O173" s="47"/>
      <c r="P173" s="47"/>
      <c r="Q173" s="47"/>
      <c r="R173" s="47"/>
      <c r="S173" s="47"/>
      <c r="T173" s="47"/>
      <c r="U173" s="47"/>
      <c r="V173" s="47"/>
      <c r="W173" s="47"/>
      <c r="X173" s="47"/>
      <c r="Y173" s="47"/>
      <c r="Z173" s="47"/>
      <c r="AA173" s="47"/>
      <c r="AB173" s="47"/>
      <c r="AC173" s="47"/>
      <c r="AD173" s="47"/>
      <c r="AE173" s="47"/>
      <c r="AF173" s="47"/>
      <c r="AG173" s="47"/>
      <c r="AH173" s="47"/>
      <c r="AI173" s="47"/>
      <c r="AJ173" s="47"/>
      <c r="AK173" s="47"/>
      <c r="AL173" s="47"/>
      <c r="AM173" s="47"/>
      <c r="AN173" s="47"/>
      <c r="AO173" s="47"/>
      <c r="AP173" s="47"/>
      <c r="AQ173" s="47"/>
      <c r="AR173" s="47"/>
      <c r="AS173" s="47"/>
      <c r="AT173" s="47"/>
      <c r="AU173" s="69"/>
      <c r="AV173" s="69"/>
      <c r="AW173" s="69"/>
      <c r="AX173" s="69"/>
    </row>
    <row r="174" spans="2:50" ht="13.5" customHeight="1" x14ac:dyDescent="0.2"/>
    <row r="175" spans="2:50" ht="13.5" customHeight="1" x14ac:dyDescent="0.2"/>
    <row r="176" spans="2:50" s="35" customFormat="1" ht="13.5" customHeight="1" x14ac:dyDescent="0.2">
      <c r="B176" s="27"/>
      <c r="C176" s="26" t="s">
        <v>157</v>
      </c>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32"/>
    </row>
    <row r="177" spans="2:46" s="35" customFormat="1" ht="13.5" customHeight="1" x14ac:dyDescent="0.2">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32"/>
    </row>
    <row r="178" spans="2:46" s="35" customFormat="1" ht="13.5" customHeight="1" x14ac:dyDescent="0.2">
      <c r="B178" s="27"/>
      <c r="C178" s="27"/>
      <c r="D178" s="27" t="s">
        <v>158</v>
      </c>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32"/>
    </row>
    <row r="179" spans="2:46" s="35" customFormat="1" ht="4" customHeight="1" x14ac:dyDescent="0.2">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32"/>
    </row>
    <row r="180" spans="2:46" ht="13.5" customHeight="1" x14ac:dyDescent="0.2">
      <c r="B180" s="32"/>
      <c r="C180" s="32"/>
      <c r="D180" s="476" t="s">
        <v>9</v>
      </c>
      <c r="E180" s="476"/>
      <c r="F180" s="476"/>
      <c r="G180" s="476"/>
      <c r="H180" s="476"/>
      <c r="I180" s="476"/>
      <c r="J180" s="476"/>
      <c r="K180" s="475" t="s">
        <v>34</v>
      </c>
      <c r="L180" s="475"/>
      <c r="M180" s="475"/>
      <c r="N180" s="475"/>
      <c r="O180" s="475"/>
      <c r="P180" s="475"/>
      <c r="Q180" s="475"/>
      <c r="R180" s="475"/>
      <c r="S180" s="475"/>
      <c r="T180" s="475"/>
      <c r="U180" s="475"/>
      <c r="V180" s="475"/>
      <c r="W180" s="475"/>
      <c r="X180" s="475"/>
      <c r="Y180" s="475"/>
      <c r="Z180" s="475"/>
      <c r="AA180" s="475"/>
      <c r="AB180" s="475"/>
      <c r="AC180" s="475"/>
      <c r="AD180" s="475"/>
      <c r="AE180" s="475"/>
      <c r="AF180" s="475"/>
      <c r="AG180" s="475"/>
      <c r="AH180" s="475"/>
      <c r="AI180" s="475"/>
      <c r="AJ180" s="475"/>
      <c r="AK180" s="475"/>
      <c r="AL180" s="475"/>
      <c r="AM180" s="475"/>
      <c r="AN180" s="475"/>
      <c r="AO180" s="475"/>
      <c r="AP180" s="475"/>
      <c r="AQ180" s="71"/>
      <c r="AR180" s="71"/>
      <c r="AS180" s="71"/>
    </row>
    <row r="181" spans="2:46" ht="13.5" customHeight="1" x14ac:dyDescent="0.2">
      <c r="B181" s="32"/>
      <c r="C181" s="32"/>
      <c r="D181" s="476"/>
      <c r="E181" s="476"/>
      <c r="F181" s="476"/>
      <c r="G181" s="476"/>
      <c r="H181" s="476"/>
      <c r="I181" s="476"/>
      <c r="J181" s="476"/>
      <c r="K181" s="475"/>
      <c r="L181" s="475"/>
      <c r="M181" s="475"/>
      <c r="N181" s="475"/>
      <c r="O181" s="475"/>
      <c r="P181" s="475"/>
      <c r="Q181" s="475"/>
      <c r="R181" s="475"/>
      <c r="S181" s="475"/>
      <c r="T181" s="475"/>
      <c r="U181" s="475"/>
      <c r="V181" s="475"/>
      <c r="W181" s="475"/>
      <c r="X181" s="475"/>
      <c r="Y181" s="475"/>
      <c r="Z181" s="475"/>
      <c r="AA181" s="475"/>
      <c r="AB181" s="475"/>
      <c r="AC181" s="475"/>
      <c r="AD181" s="475"/>
      <c r="AE181" s="475"/>
      <c r="AF181" s="475"/>
      <c r="AG181" s="475"/>
      <c r="AH181" s="475"/>
      <c r="AI181" s="475"/>
      <c r="AJ181" s="475"/>
      <c r="AK181" s="475"/>
      <c r="AL181" s="475"/>
      <c r="AM181" s="475"/>
      <c r="AN181" s="475"/>
      <c r="AO181" s="475"/>
      <c r="AP181" s="475"/>
      <c r="AQ181" s="71"/>
      <c r="AR181" s="71"/>
      <c r="AS181" s="71"/>
    </row>
    <row r="182" spans="2:46" x14ac:dyDescent="0.2">
      <c r="B182" s="32"/>
      <c r="C182" s="32"/>
      <c r="D182" s="476"/>
      <c r="E182" s="476"/>
      <c r="F182" s="476"/>
      <c r="G182" s="476"/>
      <c r="H182" s="476"/>
      <c r="I182" s="476"/>
      <c r="J182" s="476"/>
      <c r="K182" s="475"/>
      <c r="L182" s="475"/>
      <c r="M182" s="475"/>
      <c r="N182" s="475"/>
      <c r="O182" s="475"/>
      <c r="P182" s="475"/>
      <c r="Q182" s="475"/>
      <c r="R182" s="475"/>
      <c r="S182" s="475"/>
      <c r="T182" s="475"/>
      <c r="U182" s="475"/>
      <c r="V182" s="475"/>
      <c r="W182" s="475"/>
      <c r="X182" s="475"/>
      <c r="Y182" s="475"/>
      <c r="Z182" s="475"/>
      <c r="AA182" s="475"/>
      <c r="AB182" s="475"/>
      <c r="AC182" s="475"/>
      <c r="AD182" s="475"/>
      <c r="AE182" s="475"/>
      <c r="AF182" s="475"/>
      <c r="AG182" s="475"/>
      <c r="AH182" s="475"/>
      <c r="AI182" s="475"/>
      <c r="AJ182" s="475"/>
      <c r="AK182" s="475"/>
      <c r="AL182" s="475"/>
      <c r="AM182" s="475"/>
      <c r="AN182" s="475"/>
      <c r="AO182" s="475"/>
      <c r="AP182" s="475"/>
      <c r="AQ182" s="71"/>
      <c r="AR182" s="71"/>
      <c r="AS182" s="71"/>
    </row>
    <row r="183" spans="2:46" x14ac:dyDescent="0.2">
      <c r="B183" s="32"/>
      <c r="C183" s="32"/>
      <c r="D183" s="476" t="s">
        <v>159</v>
      </c>
      <c r="E183" s="279"/>
      <c r="F183" s="279"/>
      <c r="G183" s="279"/>
      <c r="H183" s="279"/>
      <c r="I183" s="279"/>
      <c r="J183" s="279"/>
      <c r="K183" s="475" t="s">
        <v>160</v>
      </c>
      <c r="L183" s="475"/>
      <c r="M183" s="475"/>
      <c r="N183" s="475"/>
      <c r="O183" s="475"/>
      <c r="P183" s="475"/>
      <c r="Q183" s="475"/>
      <c r="R183" s="475"/>
      <c r="S183" s="475"/>
      <c r="T183" s="475"/>
      <c r="U183" s="475"/>
      <c r="V183" s="475"/>
      <c r="W183" s="475"/>
      <c r="X183" s="475"/>
      <c r="Y183" s="475"/>
      <c r="Z183" s="475"/>
      <c r="AA183" s="475"/>
      <c r="AB183" s="475"/>
      <c r="AC183" s="475"/>
      <c r="AD183" s="475"/>
      <c r="AE183" s="475"/>
      <c r="AF183" s="475"/>
      <c r="AG183" s="475"/>
      <c r="AH183" s="475"/>
      <c r="AI183" s="475"/>
      <c r="AJ183" s="475"/>
      <c r="AK183" s="475"/>
      <c r="AL183" s="475"/>
      <c r="AM183" s="475"/>
      <c r="AN183" s="475"/>
      <c r="AO183" s="475"/>
      <c r="AP183" s="475"/>
      <c r="AQ183" s="71"/>
      <c r="AR183" s="71"/>
      <c r="AS183" s="71"/>
    </row>
    <row r="184" spans="2:46" x14ac:dyDescent="0.2">
      <c r="B184" s="32"/>
      <c r="C184" s="32"/>
      <c r="D184" s="279"/>
      <c r="E184" s="279"/>
      <c r="F184" s="279"/>
      <c r="G184" s="279"/>
      <c r="H184" s="279"/>
      <c r="I184" s="279"/>
      <c r="J184" s="279"/>
      <c r="K184" s="475"/>
      <c r="L184" s="475"/>
      <c r="M184" s="475"/>
      <c r="N184" s="475"/>
      <c r="O184" s="475"/>
      <c r="P184" s="475"/>
      <c r="Q184" s="475"/>
      <c r="R184" s="475"/>
      <c r="S184" s="475"/>
      <c r="T184" s="475"/>
      <c r="U184" s="475"/>
      <c r="V184" s="475"/>
      <c r="W184" s="475"/>
      <c r="X184" s="475"/>
      <c r="Y184" s="475"/>
      <c r="Z184" s="475"/>
      <c r="AA184" s="475"/>
      <c r="AB184" s="475"/>
      <c r="AC184" s="475"/>
      <c r="AD184" s="475"/>
      <c r="AE184" s="475"/>
      <c r="AF184" s="475"/>
      <c r="AG184" s="475"/>
      <c r="AH184" s="475"/>
      <c r="AI184" s="475"/>
      <c r="AJ184" s="475"/>
      <c r="AK184" s="475"/>
      <c r="AL184" s="475"/>
      <c r="AM184" s="475"/>
      <c r="AN184" s="475"/>
      <c r="AO184" s="475"/>
      <c r="AP184" s="475"/>
      <c r="AQ184" s="71"/>
      <c r="AR184" s="71"/>
      <c r="AS184" s="71"/>
    </row>
    <row r="185" spans="2:46" x14ac:dyDescent="0.2">
      <c r="B185" s="32"/>
      <c r="C185" s="32"/>
      <c r="D185" s="474" t="s">
        <v>161</v>
      </c>
      <c r="E185" s="314"/>
      <c r="F185" s="314"/>
      <c r="G185" s="314"/>
      <c r="H185" s="314"/>
      <c r="I185" s="314"/>
      <c r="J185" s="314"/>
      <c r="K185" s="475" t="s">
        <v>162</v>
      </c>
      <c r="L185" s="475"/>
      <c r="M185" s="475"/>
      <c r="N185" s="475"/>
      <c r="O185" s="475"/>
      <c r="P185" s="475"/>
      <c r="Q185" s="475"/>
      <c r="R185" s="475"/>
      <c r="S185" s="475"/>
      <c r="T185" s="475"/>
      <c r="U185" s="475"/>
      <c r="V185" s="475"/>
      <c r="W185" s="475"/>
      <c r="X185" s="475"/>
      <c r="Y185" s="475"/>
      <c r="Z185" s="475"/>
      <c r="AA185" s="475"/>
      <c r="AB185" s="475"/>
      <c r="AC185" s="475"/>
      <c r="AD185" s="475"/>
      <c r="AE185" s="475"/>
      <c r="AF185" s="475"/>
      <c r="AG185" s="475"/>
      <c r="AH185" s="475"/>
      <c r="AI185" s="475"/>
      <c r="AJ185" s="475"/>
      <c r="AK185" s="475"/>
      <c r="AL185" s="475"/>
      <c r="AM185" s="475"/>
      <c r="AN185" s="475"/>
      <c r="AO185" s="475"/>
      <c r="AP185" s="475"/>
      <c r="AQ185" s="32"/>
      <c r="AR185" s="32"/>
      <c r="AS185" s="32"/>
    </row>
    <row r="186" spans="2:46" ht="13.5" customHeight="1" x14ac:dyDescent="0.2">
      <c r="B186" s="32"/>
      <c r="C186" s="32"/>
      <c r="D186" s="476" t="s">
        <v>163</v>
      </c>
      <c r="E186" s="279"/>
      <c r="F186" s="279"/>
      <c r="G186" s="279"/>
      <c r="H186" s="279"/>
      <c r="I186" s="279"/>
      <c r="J186" s="279"/>
      <c r="K186" s="477" t="s">
        <v>164</v>
      </c>
      <c r="L186" s="477"/>
      <c r="M186" s="477"/>
      <c r="N186" s="477"/>
      <c r="O186" s="477"/>
      <c r="P186" s="477"/>
      <c r="Q186" s="477"/>
      <c r="R186" s="477"/>
      <c r="S186" s="477"/>
      <c r="T186" s="477"/>
      <c r="U186" s="477"/>
      <c r="V186" s="477"/>
      <c r="W186" s="477"/>
      <c r="X186" s="477"/>
      <c r="Y186" s="477"/>
      <c r="Z186" s="477"/>
      <c r="AA186" s="477"/>
      <c r="AB186" s="477"/>
      <c r="AC186" s="477"/>
      <c r="AD186" s="477"/>
      <c r="AE186" s="477"/>
      <c r="AF186" s="477"/>
      <c r="AG186" s="477"/>
      <c r="AH186" s="477"/>
      <c r="AI186" s="477"/>
      <c r="AJ186" s="477"/>
      <c r="AK186" s="477"/>
      <c r="AL186" s="477"/>
      <c r="AM186" s="477"/>
      <c r="AN186" s="477"/>
      <c r="AO186" s="477"/>
      <c r="AP186" s="477"/>
      <c r="AQ186" s="32"/>
      <c r="AR186" s="32"/>
      <c r="AS186" s="32"/>
    </row>
    <row r="187" spans="2:46" x14ac:dyDescent="0.2">
      <c r="B187" s="32"/>
      <c r="C187" s="32"/>
      <c r="D187" s="279"/>
      <c r="E187" s="279"/>
      <c r="F187" s="279"/>
      <c r="G187" s="279"/>
      <c r="H187" s="279"/>
      <c r="I187" s="279"/>
      <c r="J187" s="279"/>
      <c r="K187" s="477"/>
      <c r="L187" s="477"/>
      <c r="M187" s="477"/>
      <c r="N187" s="477"/>
      <c r="O187" s="477"/>
      <c r="P187" s="477"/>
      <c r="Q187" s="477"/>
      <c r="R187" s="477"/>
      <c r="S187" s="477"/>
      <c r="T187" s="477"/>
      <c r="U187" s="477"/>
      <c r="V187" s="477"/>
      <c r="W187" s="477"/>
      <c r="X187" s="477"/>
      <c r="Y187" s="477"/>
      <c r="Z187" s="477"/>
      <c r="AA187" s="477"/>
      <c r="AB187" s="477"/>
      <c r="AC187" s="477"/>
      <c r="AD187" s="477"/>
      <c r="AE187" s="477"/>
      <c r="AF187" s="477"/>
      <c r="AG187" s="477"/>
      <c r="AH187" s="477"/>
      <c r="AI187" s="477"/>
      <c r="AJ187" s="477"/>
      <c r="AK187" s="477"/>
      <c r="AL187" s="477"/>
      <c r="AM187" s="477"/>
      <c r="AN187" s="477"/>
      <c r="AO187" s="477"/>
      <c r="AP187" s="477"/>
      <c r="AQ187" s="32"/>
      <c r="AR187" s="32"/>
      <c r="AS187" s="32"/>
    </row>
    <row r="188" spans="2:46" x14ac:dyDescent="0.2">
      <c r="B188" s="32"/>
      <c r="C188" s="32"/>
      <c r="D188" s="476" t="s">
        <v>165</v>
      </c>
      <c r="E188" s="279"/>
      <c r="F188" s="279"/>
      <c r="G188" s="279"/>
      <c r="H188" s="279"/>
      <c r="I188" s="279"/>
      <c r="J188" s="279"/>
      <c r="K188" s="477" t="s">
        <v>166</v>
      </c>
      <c r="L188" s="477"/>
      <c r="M188" s="477"/>
      <c r="N188" s="477"/>
      <c r="O188" s="477"/>
      <c r="P188" s="477"/>
      <c r="Q188" s="477"/>
      <c r="R188" s="477"/>
      <c r="S188" s="477"/>
      <c r="T188" s="477"/>
      <c r="U188" s="477"/>
      <c r="V188" s="477"/>
      <c r="W188" s="477"/>
      <c r="X188" s="477"/>
      <c r="Y188" s="477"/>
      <c r="Z188" s="477"/>
      <c r="AA188" s="477"/>
      <c r="AB188" s="477"/>
      <c r="AC188" s="477"/>
      <c r="AD188" s="477"/>
      <c r="AE188" s="477"/>
      <c r="AF188" s="477"/>
      <c r="AG188" s="477"/>
      <c r="AH188" s="477"/>
      <c r="AI188" s="477"/>
      <c r="AJ188" s="477"/>
      <c r="AK188" s="477"/>
      <c r="AL188" s="477"/>
      <c r="AM188" s="477"/>
      <c r="AN188" s="477"/>
      <c r="AO188" s="477"/>
      <c r="AP188" s="477"/>
      <c r="AQ188" s="32"/>
      <c r="AR188" s="32"/>
      <c r="AS188" s="32"/>
    </row>
    <row r="189" spans="2:46" x14ac:dyDescent="0.2">
      <c r="B189" s="32"/>
      <c r="C189" s="32"/>
      <c r="D189" s="279"/>
      <c r="E189" s="279"/>
      <c r="F189" s="279"/>
      <c r="G189" s="279"/>
      <c r="H189" s="279"/>
      <c r="I189" s="279"/>
      <c r="J189" s="279"/>
      <c r="K189" s="477"/>
      <c r="L189" s="477"/>
      <c r="M189" s="477"/>
      <c r="N189" s="477"/>
      <c r="O189" s="477"/>
      <c r="P189" s="477"/>
      <c r="Q189" s="477"/>
      <c r="R189" s="477"/>
      <c r="S189" s="477"/>
      <c r="T189" s="477"/>
      <c r="U189" s="477"/>
      <c r="V189" s="477"/>
      <c r="W189" s="477"/>
      <c r="X189" s="477"/>
      <c r="Y189" s="477"/>
      <c r="Z189" s="477"/>
      <c r="AA189" s="477"/>
      <c r="AB189" s="477"/>
      <c r="AC189" s="477"/>
      <c r="AD189" s="477"/>
      <c r="AE189" s="477"/>
      <c r="AF189" s="477"/>
      <c r="AG189" s="477"/>
      <c r="AH189" s="477"/>
      <c r="AI189" s="477"/>
      <c r="AJ189" s="477"/>
      <c r="AK189" s="477"/>
      <c r="AL189" s="477"/>
      <c r="AM189" s="477"/>
      <c r="AN189" s="477"/>
      <c r="AO189" s="477"/>
      <c r="AP189" s="477"/>
      <c r="AQ189" s="32"/>
      <c r="AR189" s="32"/>
      <c r="AS189" s="32"/>
    </row>
    <row r="190" spans="2:46" s="78" customFormat="1" ht="15.5" customHeight="1" x14ac:dyDescent="0.2">
      <c r="B190" s="72"/>
      <c r="C190" s="72"/>
      <c r="D190" s="212" t="s">
        <v>26</v>
      </c>
      <c r="E190" s="213"/>
      <c r="F190" s="213"/>
      <c r="G190" s="213"/>
      <c r="H190" s="213"/>
      <c r="I190" s="213"/>
      <c r="J190" s="214"/>
      <c r="K190" s="73" t="s">
        <v>16</v>
      </c>
      <c r="L190" s="208" t="s">
        <v>27</v>
      </c>
      <c r="M190" s="208"/>
      <c r="N190" s="208"/>
      <c r="O190" s="208"/>
      <c r="P190" s="74" t="s">
        <v>18</v>
      </c>
      <c r="Q190" s="208" t="s">
        <v>28</v>
      </c>
      <c r="R190" s="208"/>
      <c r="S190" s="208"/>
      <c r="T190" s="208"/>
      <c r="U190" s="208"/>
      <c r="V190" s="75" t="s">
        <v>20</v>
      </c>
      <c r="W190" s="75"/>
      <c r="X190" s="75"/>
      <c r="Y190" s="75"/>
      <c r="Z190" s="75"/>
      <c r="AA190" s="75"/>
      <c r="AB190" s="75"/>
      <c r="AC190" s="75"/>
      <c r="AD190" s="75"/>
      <c r="AE190" s="75"/>
      <c r="AF190" s="75"/>
      <c r="AG190" s="75"/>
      <c r="AH190" s="75"/>
      <c r="AI190" s="75"/>
      <c r="AJ190" s="75"/>
      <c r="AK190" s="75"/>
      <c r="AL190" s="75"/>
      <c r="AM190" s="75"/>
      <c r="AN190" s="75"/>
      <c r="AO190" s="75"/>
      <c r="AP190" s="76"/>
      <c r="AQ190" s="72"/>
      <c r="AR190" s="72"/>
      <c r="AS190" s="72"/>
      <c r="AT190" s="77"/>
    </row>
    <row r="191" spans="2:46" x14ac:dyDescent="0.2">
      <c r="B191" s="32"/>
      <c r="C191" s="32"/>
      <c r="D191" s="215"/>
      <c r="E191" s="213"/>
      <c r="F191" s="213"/>
      <c r="G191" s="213"/>
      <c r="H191" s="213"/>
      <c r="I191" s="213"/>
      <c r="J191" s="214"/>
      <c r="K191" s="499" t="s">
        <v>21</v>
      </c>
      <c r="L191" s="500"/>
      <c r="M191" s="500"/>
      <c r="N191" s="500"/>
      <c r="O191" s="500"/>
      <c r="P191" s="500"/>
      <c r="Q191" s="500"/>
      <c r="R191" s="500"/>
      <c r="S191" s="500"/>
      <c r="T191" s="500"/>
      <c r="U191" s="500"/>
      <c r="V191" s="500"/>
      <c r="W191" s="500"/>
      <c r="X191" s="500"/>
      <c r="Y191" s="500"/>
      <c r="Z191" s="500"/>
      <c r="AA191" s="500"/>
      <c r="AB191" s="500"/>
      <c r="AC191" s="500"/>
      <c r="AD191" s="500"/>
      <c r="AE191" s="500"/>
      <c r="AF191" s="500"/>
      <c r="AG191" s="500"/>
      <c r="AH191" s="500"/>
      <c r="AI191" s="500"/>
      <c r="AJ191" s="500"/>
      <c r="AK191" s="500"/>
      <c r="AL191" s="500"/>
      <c r="AM191" s="500"/>
      <c r="AN191" s="500"/>
      <c r="AO191" s="500"/>
      <c r="AP191" s="501"/>
      <c r="AQ191" s="32"/>
      <c r="AR191" s="32"/>
      <c r="AS191" s="32"/>
    </row>
    <row r="192" spans="2:46" x14ac:dyDescent="0.2">
      <c r="B192" s="32"/>
      <c r="C192" s="32"/>
      <c r="D192" s="215"/>
      <c r="E192" s="213"/>
      <c r="F192" s="213"/>
      <c r="G192" s="213"/>
      <c r="H192" s="213"/>
      <c r="I192" s="213"/>
      <c r="J192" s="214"/>
      <c r="K192" s="502"/>
      <c r="L192" s="503"/>
      <c r="M192" s="503"/>
      <c r="N192" s="503"/>
      <c r="O192" s="503"/>
      <c r="P192" s="503"/>
      <c r="Q192" s="503"/>
      <c r="R192" s="503"/>
      <c r="S192" s="503"/>
      <c r="T192" s="503"/>
      <c r="U192" s="503"/>
      <c r="V192" s="503"/>
      <c r="W192" s="503"/>
      <c r="X192" s="503"/>
      <c r="Y192" s="503"/>
      <c r="Z192" s="503"/>
      <c r="AA192" s="503"/>
      <c r="AB192" s="503"/>
      <c r="AC192" s="503"/>
      <c r="AD192" s="503"/>
      <c r="AE192" s="503"/>
      <c r="AF192" s="503"/>
      <c r="AG192" s="503"/>
      <c r="AH192" s="503"/>
      <c r="AI192" s="503"/>
      <c r="AJ192" s="503"/>
      <c r="AK192" s="503"/>
      <c r="AL192" s="503"/>
      <c r="AM192" s="503"/>
      <c r="AN192" s="503"/>
      <c r="AO192" s="503"/>
      <c r="AP192" s="504"/>
      <c r="AQ192" s="32"/>
      <c r="AR192" s="32"/>
      <c r="AS192" s="32"/>
    </row>
    <row r="193" spans="2:46" s="78" customFormat="1" ht="18" customHeight="1" x14ac:dyDescent="0.2">
      <c r="B193" s="72"/>
      <c r="C193" s="72"/>
      <c r="D193" s="505" t="s">
        <v>167</v>
      </c>
      <c r="E193" s="506"/>
      <c r="F193" s="506"/>
      <c r="G193" s="506"/>
      <c r="H193" s="506"/>
      <c r="I193" s="506"/>
      <c r="J193" s="506"/>
      <c r="K193" s="507" t="s">
        <v>168</v>
      </c>
      <c r="L193" s="488"/>
      <c r="M193" s="488"/>
      <c r="N193" s="79" t="s">
        <v>169</v>
      </c>
      <c r="O193" s="488" t="s">
        <v>170</v>
      </c>
      <c r="P193" s="488"/>
      <c r="Q193" s="488"/>
      <c r="R193" s="488"/>
      <c r="S193" s="80" t="s">
        <v>169</v>
      </c>
      <c r="T193" s="488" t="s">
        <v>171</v>
      </c>
      <c r="U193" s="488"/>
      <c r="V193" s="489"/>
      <c r="W193" s="505" t="s">
        <v>172</v>
      </c>
      <c r="X193" s="506"/>
      <c r="Y193" s="506"/>
      <c r="Z193" s="506"/>
      <c r="AA193" s="506"/>
      <c r="AB193" s="506"/>
      <c r="AC193" s="508"/>
      <c r="AD193" s="507" t="s">
        <v>168</v>
      </c>
      <c r="AE193" s="488"/>
      <c r="AF193" s="488"/>
      <c r="AG193" s="79" t="s">
        <v>169</v>
      </c>
      <c r="AH193" s="488" t="s">
        <v>173</v>
      </c>
      <c r="AI193" s="488"/>
      <c r="AJ193" s="488"/>
      <c r="AK193" s="488"/>
      <c r="AL193" s="80" t="s">
        <v>169</v>
      </c>
      <c r="AM193" s="488" t="s">
        <v>174</v>
      </c>
      <c r="AN193" s="488"/>
      <c r="AO193" s="488"/>
      <c r="AP193" s="489"/>
      <c r="AQ193" s="81"/>
      <c r="AR193" s="81"/>
      <c r="AS193" s="81"/>
      <c r="AT193" s="77"/>
    </row>
    <row r="194" spans="2:46" ht="18" customHeight="1" x14ac:dyDescent="0.2">
      <c r="B194" s="32"/>
      <c r="C194" s="32"/>
      <c r="D194" s="212" t="s">
        <v>175</v>
      </c>
      <c r="E194" s="213"/>
      <c r="F194" s="213"/>
      <c r="G194" s="213"/>
      <c r="H194" s="213"/>
      <c r="I194" s="213"/>
      <c r="J194" s="213"/>
      <c r="K194" s="490" t="s">
        <v>176</v>
      </c>
      <c r="L194" s="491"/>
      <c r="M194" s="491"/>
      <c r="N194" s="491"/>
      <c r="O194" s="491"/>
      <c r="P194" s="491"/>
      <c r="Q194" s="491"/>
      <c r="R194" s="491"/>
      <c r="S194" s="491"/>
      <c r="T194" s="491"/>
      <c r="U194" s="491"/>
      <c r="V194" s="491"/>
      <c r="W194" s="491"/>
      <c r="X194" s="491"/>
      <c r="Y194" s="491"/>
      <c r="Z194" s="491"/>
      <c r="AA194" s="491"/>
      <c r="AB194" s="491"/>
      <c r="AC194" s="491"/>
      <c r="AD194" s="491"/>
      <c r="AE194" s="491"/>
      <c r="AF194" s="491"/>
      <c r="AG194" s="491"/>
      <c r="AH194" s="491"/>
      <c r="AI194" s="491"/>
      <c r="AJ194" s="491"/>
      <c r="AK194" s="491"/>
      <c r="AL194" s="491"/>
      <c r="AM194" s="491"/>
      <c r="AN194" s="491"/>
      <c r="AO194" s="491"/>
      <c r="AP194" s="492"/>
      <c r="AQ194" s="32"/>
      <c r="AR194" s="32"/>
      <c r="AS194" s="32"/>
    </row>
    <row r="195" spans="2:46" ht="13.5" customHeight="1" x14ac:dyDescent="0.2">
      <c r="D195" s="32"/>
    </row>
    <row r="196" spans="2:46" x14ac:dyDescent="0.2">
      <c r="D196" s="32"/>
    </row>
    <row r="197" spans="2:46" ht="13.5" customHeight="1" x14ac:dyDescent="0.2">
      <c r="D197" s="38" t="s">
        <v>177</v>
      </c>
      <c r="E197" s="38"/>
      <c r="F197" s="38"/>
      <c r="G197" s="38"/>
      <c r="H197" s="38"/>
      <c r="I197" s="38"/>
      <c r="J197" s="38"/>
      <c r="K197" s="38"/>
      <c r="L197" s="38"/>
      <c r="M197" s="38"/>
      <c r="N197" s="38"/>
      <c r="O197" s="38"/>
      <c r="P197" s="38"/>
      <c r="Q197" s="38"/>
      <c r="R197" s="38"/>
      <c r="S197" s="38"/>
      <c r="T197" s="38"/>
      <c r="U197" s="38"/>
      <c r="V197" s="38"/>
      <c r="W197" s="38"/>
      <c r="X197" s="38"/>
      <c r="Y197" s="38"/>
      <c r="Z197" s="38"/>
      <c r="AA197" s="38"/>
      <c r="AB197" s="38"/>
      <c r="AC197" s="38"/>
      <c r="AD197" s="38"/>
      <c r="AE197" s="38"/>
      <c r="AF197" s="38"/>
      <c r="AG197" s="38"/>
      <c r="AH197" s="38"/>
      <c r="AI197" s="38"/>
      <c r="AJ197" s="38"/>
      <c r="AK197" s="38"/>
      <c r="AL197" s="38"/>
      <c r="AM197" s="38"/>
      <c r="AN197" s="38"/>
      <c r="AO197" s="38"/>
      <c r="AP197" s="38"/>
      <c r="AQ197" s="38"/>
      <c r="AR197" s="38"/>
    </row>
    <row r="198" spans="2:46" ht="4" customHeight="1" x14ac:dyDescent="0.2">
      <c r="D198" s="38"/>
      <c r="E198" s="38"/>
      <c r="F198" s="38"/>
      <c r="G198" s="38"/>
      <c r="H198" s="38"/>
      <c r="I198" s="38"/>
      <c r="J198" s="38"/>
      <c r="K198" s="38"/>
      <c r="L198" s="38"/>
      <c r="M198" s="38"/>
      <c r="N198" s="38"/>
      <c r="O198" s="38"/>
      <c r="P198" s="38"/>
      <c r="Q198" s="38"/>
      <c r="R198" s="38"/>
      <c r="S198" s="38"/>
      <c r="T198" s="38"/>
      <c r="U198" s="38"/>
      <c r="V198" s="38"/>
      <c r="W198" s="38"/>
      <c r="X198" s="38"/>
      <c r="Y198" s="38"/>
      <c r="Z198" s="38"/>
      <c r="AA198" s="38"/>
      <c r="AB198" s="38"/>
      <c r="AC198" s="38"/>
      <c r="AD198" s="38"/>
      <c r="AE198" s="38"/>
      <c r="AF198" s="38"/>
      <c r="AG198" s="38"/>
      <c r="AH198" s="38"/>
      <c r="AI198" s="38"/>
      <c r="AJ198" s="38"/>
      <c r="AK198" s="38"/>
      <c r="AL198" s="38"/>
      <c r="AM198" s="38"/>
      <c r="AN198" s="38"/>
      <c r="AO198" s="38"/>
      <c r="AP198" s="38"/>
      <c r="AQ198" s="38"/>
      <c r="AR198" s="38"/>
    </row>
    <row r="199" spans="2:46" ht="13.5" customHeight="1" x14ac:dyDescent="0.2">
      <c r="D199" s="212" t="s">
        <v>9</v>
      </c>
      <c r="E199" s="493"/>
      <c r="F199" s="493"/>
      <c r="G199" s="493"/>
      <c r="H199" s="493"/>
      <c r="I199" s="493"/>
      <c r="J199" s="494"/>
      <c r="K199" s="495" t="s">
        <v>178</v>
      </c>
      <c r="L199" s="496"/>
      <c r="M199" s="496"/>
      <c r="N199" s="496"/>
      <c r="O199" s="496"/>
      <c r="P199" s="496"/>
      <c r="Q199" s="496"/>
      <c r="R199" s="496"/>
      <c r="S199" s="496"/>
      <c r="T199" s="496"/>
      <c r="U199" s="496"/>
      <c r="V199" s="496"/>
      <c r="W199" s="496"/>
      <c r="X199" s="496"/>
      <c r="Y199" s="496"/>
      <c r="Z199" s="496"/>
      <c r="AA199" s="496"/>
      <c r="AB199" s="496"/>
      <c r="AC199" s="496"/>
      <c r="AD199" s="496"/>
      <c r="AE199" s="496"/>
      <c r="AF199" s="496"/>
      <c r="AG199" s="496"/>
      <c r="AH199" s="496"/>
      <c r="AI199" s="496"/>
      <c r="AJ199" s="496"/>
      <c r="AK199" s="496"/>
      <c r="AL199" s="496"/>
      <c r="AM199" s="496"/>
      <c r="AN199" s="496"/>
      <c r="AO199" s="496"/>
      <c r="AP199" s="497"/>
      <c r="AQ199" s="38"/>
      <c r="AR199" s="38"/>
    </row>
    <row r="200" spans="2:46" ht="13.5" customHeight="1" x14ac:dyDescent="0.2">
      <c r="D200" s="212"/>
      <c r="E200" s="493"/>
      <c r="F200" s="493"/>
      <c r="G200" s="493"/>
      <c r="H200" s="493"/>
      <c r="I200" s="493"/>
      <c r="J200" s="494"/>
      <c r="K200" s="495"/>
      <c r="L200" s="496"/>
      <c r="M200" s="496"/>
      <c r="N200" s="496"/>
      <c r="O200" s="496"/>
      <c r="P200" s="496"/>
      <c r="Q200" s="496"/>
      <c r="R200" s="496"/>
      <c r="S200" s="496"/>
      <c r="T200" s="496"/>
      <c r="U200" s="496"/>
      <c r="V200" s="496"/>
      <c r="W200" s="496"/>
      <c r="X200" s="496"/>
      <c r="Y200" s="496"/>
      <c r="Z200" s="496"/>
      <c r="AA200" s="496"/>
      <c r="AB200" s="496"/>
      <c r="AC200" s="496"/>
      <c r="AD200" s="496"/>
      <c r="AE200" s="496"/>
      <c r="AF200" s="496"/>
      <c r="AG200" s="496"/>
      <c r="AH200" s="496"/>
      <c r="AI200" s="496"/>
      <c r="AJ200" s="496"/>
      <c r="AK200" s="496"/>
      <c r="AL200" s="496"/>
      <c r="AM200" s="496"/>
      <c r="AN200" s="496"/>
      <c r="AO200" s="496"/>
      <c r="AP200" s="498"/>
      <c r="AQ200" s="82"/>
      <c r="AR200" s="38"/>
    </row>
    <row r="201" spans="2:46" ht="13.5" customHeight="1" x14ac:dyDescent="0.2">
      <c r="D201" s="212"/>
      <c r="E201" s="493"/>
      <c r="F201" s="493"/>
      <c r="G201" s="493"/>
      <c r="H201" s="493"/>
      <c r="I201" s="493"/>
      <c r="J201" s="494"/>
      <c r="K201" s="495"/>
      <c r="L201" s="496"/>
      <c r="M201" s="496"/>
      <c r="N201" s="496"/>
      <c r="O201" s="496"/>
      <c r="P201" s="496"/>
      <c r="Q201" s="496"/>
      <c r="R201" s="496"/>
      <c r="S201" s="496"/>
      <c r="T201" s="496"/>
      <c r="U201" s="496"/>
      <c r="V201" s="496"/>
      <c r="W201" s="496"/>
      <c r="X201" s="496"/>
      <c r="Y201" s="496"/>
      <c r="Z201" s="496"/>
      <c r="AA201" s="496"/>
      <c r="AB201" s="496"/>
      <c r="AC201" s="496"/>
      <c r="AD201" s="496"/>
      <c r="AE201" s="496"/>
      <c r="AF201" s="496"/>
      <c r="AG201" s="496"/>
      <c r="AH201" s="496"/>
      <c r="AI201" s="496"/>
      <c r="AJ201" s="496"/>
      <c r="AK201" s="496"/>
      <c r="AL201" s="496"/>
      <c r="AM201" s="496"/>
      <c r="AN201" s="496"/>
      <c r="AO201" s="496"/>
      <c r="AP201" s="498"/>
      <c r="AQ201" s="82"/>
      <c r="AR201" s="38"/>
    </row>
    <row r="202" spans="2:46" ht="13.5" customHeight="1" x14ac:dyDescent="0.2">
      <c r="D202" s="212" t="s">
        <v>159</v>
      </c>
      <c r="E202" s="213"/>
      <c r="F202" s="213"/>
      <c r="G202" s="213"/>
      <c r="H202" s="213"/>
      <c r="I202" s="213"/>
      <c r="J202" s="214"/>
      <c r="K202" s="512" t="s">
        <v>179</v>
      </c>
      <c r="L202" s="513"/>
      <c r="M202" s="513"/>
      <c r="N202" s="513"/>
      <c r="O202" s="513"/>
      <c r="P202" s="513"/>
      <c r="Q202" s="513"/>
      <c r="R202" s="513"/>
      <c r="S202" s="513"/>
      <c r="T202" s="513"/>
      <c r="U202" s="513"/>
      <c r="V202" s="513"/>
      <c r="W202" s="513"/>
      <c r="X202" s="513"/>
      <c r="Y202" s="513"/>
      <c r="Z202" s="513"/>
      <c r="AA202" s="513"/>
      <c r="AB202" s="513"/>
      <c r="AC202" s="513"/>
      <c r="AD202" s="513"/>
      <c r="AE202" s="513"/>
      <c r="AF202" s="513"/>
      <c r="AG202" s="513"/>
      <c r="AH202" s="513"/>
      <c r="AI202" s="513"/>
      <c r="AJ202" s="513"/>
      <c r="AK202" s="513"/>
      <c r="AL202" s="513"/>
      <c r="AM202" s="513"/>
      <c r="AN202" s="513"/>
      <c r="AO202" s="513"/>
      <c r="AP202" s="514"/>
      <c r="AQ202" s="82"/>
      <c r="AR202" s="38"/>
    </row>
    <row r="203" spans="2:46" ht="13.5" customHeight="1" x14ac:dyDescent="0.2">
      <c r="D203" s="215"/>
      <c r="E203" s="213"/>
      <c r="F203" s="213"/>
      <c r="G203" s="213"/>
      <c r="H203" s="213"/>
      <c r="I203" s="213"/>
      <c r="J203" s="214"/>
      <c r="K203" s="515"/>
      <c r="L203" s="516"/>
      <c r="M203" s="516"/>
      <c r="N203" s="516"/>
      <c r="O203" s="516"/>
      <c r="P203" s="516"/>
      <c r="Q203" s="516"/>
      <c r="R203" s="516"/>
      <c r="S203" s="516"/>
      <c r="T203" s="516"/>
      <c r="U203" s="516"/>
      <c r="V203" s="516"/>
      <c r="W203" s="516"/>
      <c r="X203" s="516"/>
      <c r="Y203" s="516"/>
      <c r="Z203" s="516"/>
      <c r="AA203" s="516"/>
      <c r="AB203" s="516"/>
      <c r="AC203" s="516"/>
      <c r="AD203" s="516"/>
      <c r="AE203" s="516"/>
      <c r="AF203" s="516"/>
      <c r="AG203" s="516"/>
      <c r="AH203" s="516"/>
      <c r="AI203" s="516"/>
      <c r="AJ203" s="516"/>
      <c r="AK203" s="516"/>
      <c r="AL203" s="516"/>
      <c r="AM203" s="516"/>
      <c r="AN203" s="516"/>
      <c r="AO203" s="516"/>
      <c r="AP203" s="517"/>
      <c r="AQ203" s="82"/>
      <c r="AR203" s="38"/>
    </row>
    <row r="204" spans="2:46" ht="13.5" customHeight="1" x14ac:dyDescent="0.2">
      <c r="D204" s="518" t="s">
        <v>161</v>
      </c>
      <c r="E204" s="519"/>
      <c r="F204" s="519"/>
      <c r="G204" s="519"/>
      <c r="H204" s="519"/>
      <c r="I204" s="519"/>
      <c r="J204" s="371"/>
      <c r="K204" s="520" t="s">
        <v>180</v>
      </c>
      <c r="L204" s="521"/>
      <c r="M204" s="521"/>
      <c r="N204" s="521"/>
      <c r="O204" s="521"/>
      <c r="P204" s="521"/>
      <c r="Q204" s="521"/>
      <c r="R204" s="521"/>
      <c r="S204" s="521"/>
      <c r="T204" s="521"/>
      <c r="U204" s="521"/>
      <c r="V204" s="521"/>
      <c r="W204" s="521"/>
      <c r="X204" s="521"/>
      <c r="Y204" s="521"/>
      <c r="Z204" s="521"/>
      <c r="AA204" s="521"/>
      <c r="AB204" s="521"/>
      <c r="AC204" s="521"/>
      <c r="AD204" s="521"/>
      <c r="AE204" s="521"/>
      <c r="AF204" s="521"/>
      <c r="AG204" s="521"/>
      <c r="AH204" s="521"/>
      <c r="AI204" s="521"/>
      <c r="AJ204" s="521"/>
      <c r="AK204" s="521"/>
      <c r="AL204" s="521"/>
      <c r="AM204" s="521"/>
      <c r="AN204" s="521"/>
      <c r="AO204" s="521"/>
      <c r="AP204" s="521"/>
      <c r="AQ204" s="82"/>
      <c r="AR204" s="38"/>
    </row>
    <row r="205" spans="2:46" ht="13.5" customHeight="1" x14ac:dyDescent="0.2">
      <c r="D205" s="212" t="s">
        <v>181</v>
      </c>
      <c r="E205" s="213"/>
      <c r="F205" s="213"/>
      <c r="G205" s="213"/>
      <c r="H205" s="213"/>
      <c r="I205" s="213"/>
      <c r="J205" s="214"/>
      <c r="K205" s="522" t="s">
        <v>182</v>
      </c>
      <c r="L205" s="522"/>
      <c r="M205" s="522"/>
      <c r="N205" s="522"/>
      <c r="O205" s="522"/>
      <c r="P205" s="522"/>
      <c r="Q205" s="522"/>
      <c r="R205" s="522"/>
      <c r="S205" s="522"/>
      <c r="T205" s="522"/>
      <c r="U205" s="522"/>
      <c r="V205" s="522"/>
      <c r="W205" s="522"/>
      <c r="X205" s="522"/>
      <c r="Y205" s="522"/>
      <c r="Z205" s="522"/>
      <c r="AA205" s="522"/>
      <c r="AB205" s="522"/>
      <c r="AC205" s="522"/>
      <c r="AD205" s="522"/>
      <c r="AE205" s="522"/>
      <c r="AF205" s="522"/>
      <c r="AG205" s="522"/>
      <c r="AH205" s="522"/>
      <c r="AI205" s="522"/>
      <c r="AJ205" s="522"/>
      <c r="AK205" s="522"/>
      <c r="AL205" s="522"/>
      <c r="AM205" s="522"/>
      <c r="AN205" s="522"/>
      <c r="AO205" s="522"/>
      <c r="AP205" s="522"/>
      <c r="AQ205" s="82"/>
      <c r="AR205" s="38"/>
    </row>
    <row r="206" spans="2:46" ht="13.5" customHeight="1" x14ac:dyDescent="0.2">
      <c r="D206" s="215"/>
      <c r="E206" s="213"/>
      <c r="F206" s="213"/>
      <c r="G206" s="213"/>
      <c r="H206" s="213"/>
      <c r="I206" s="213"/>
      <c r="J206" s="214"/>
      <c r="K206" s="522"/>
      <c r="L206" s="522"/>
      <c r="M206" s="522"/>
      <c r="N206" s="522"/>
      <c r="O206" s="522"/>
      <c r="P206" s="522"/>
      <c r="Q206" s="522"/>
      <c r="R206" s="522"/>
      <c r="S206" s="522"/>
      <c r="T206" s="522"/>
      <c r="U206" s="522"/>
      <c r="V206" s="522"/>
      <c r="W206" s="522"/>
      <c r="X206" s="522"/>
      <c r="Y206" s="522"/>
      <c r="Z206" s="522"/>
      <c r="AA206" s="522"/>
      <c r="AB206" s="522"/>
      <c r="AC206" s="522"/>
      <c r="AD206" s="522"/>
      <c r="AE206" s="522"/>
      <c r="AF206" s="522"/>
      <c r="AG206" s="522"/>
      <c r="AH206" s="522"/>
      <c r="AI206" s="522"/>
      <c r="AJ206" s="522"/>
      <c r="AK206" s="522"/>
      <c r="AL206" s="522"/>
      <c r="AM206" s="522"/>
      <c r="AN206" s="522"/>
      <c r="AO206" s="522"/>
      <c r="AP206" s="522"/>
      <c r="AQ206" s="82"/>
      <c r="AR206" s="38"/>
    </row>
    <row r="207" spans="2:46" ht="13.5" customHeight="1" x14ac:dyDescent="0.2">
      <c r="D207" s="212" t="s">
        <v>165</v>
      </c>
      <c r="E207" s="213"/>
      <c r="F207" s="213"/>
      <c r="G207" s="213"/>
      <c r="H207" s="213"/>
      <c r="I207" s="213"/>
      <c r="J207" s="214"/>
      <c r="K207" s="509" t="s">
        <v>183</v>
      </c>
      <c r="L207" s="510"/>
      <c r="M207" s="510"/>
      <c r="N207" s="510"/>
      <c r="O207" s="510"/>
      <c r="P207" s="510"/>
      <c r="Q207" s="510"/>
      <c r="R207" s="510"/>
      <c r="S207" s="510"/>
      <c r="T207" s="510"/>
      <c r="U207" s="510"/>
      <c r="V207" s="510"/>
      <c r="W207" s="510"/>
      <c r="X207" s="510"/>
      <c r="Y207" s="510"/>
      <c r="Z207" s="510"/>
      <c r="AA207" s="510"/>
      <c r="AB207" s="510"/>
      <c r="AC207" s="510"/>
      <c r="AD207" s="510"/>
      <c r="AE207" s="510"/>
      <c r="AF207" s="510"/>
      <c r="AG207" s="510"/>
      <c r="AH207" s="510"/>
      <c r="AI207" s="510"/>
      <c r="AJ207" s="510"/>
      <c r="AK207" s="510"/>
      <c r="AL207" s="510"/>
      <c r="AM207" s="510"/>
      <c r="AN207" s="510"/>
      <c r="AO207" s="510"/>
      <c r="AP207" s="510"/>
      <c r="AQ207" s="82"/>
      <c r="AR207" s="38"/>
    </row>
    <row r="208" spans="2:46" ht="13.5" customHeight="1" x14ac:dyDescent="0.2">
      <c r="D208" s="215"/>
      <c r="E208" s="213"/>
      <c r="F208" s="213"/>
      <c r="G208" s="213"/>
      <c r="H208" s="213"/>
      <c r="I208" s="213"/>
      <c r="J208" s="214"/>
      <c r="K208" s="509"/>
      <c r="L208" s="510"/>
      <c r="M208" s="510"/>
      <c r="N208" s="510"/>
      <c r="O208" s="510"/>
      <c r="P208" s="510"/>
      <c r="Q208" s="510"/>
      <c r="R208" s="510"/>
      <c r="S208" s="510"/>
      <c r="T208" s="510"/>
      <c r="U208" s="510"/>
      <c r="V208" s="510"/>
      <c r="W208" s="510"/>
      <c r="X208" s="510"/>
      <c r="Y208" s="510"/>
      <c r="Z208" s="510"/>
      <c r="AA208" s="510"/>
      <c r="AB208" s="510"/>
      <c r="AC208" s="510"/>
      <c r="AD208" s="510"/>
      <c r="AE208" s="510"/>
      <c r="AF208" s="510"/>
      <c r="AG208" s="510"/>
      <c r="AH208" s="510"/>
      <c r="AI208" s="510"/>
      <c r="AJ208" s="510"/>
      <c r="AK208" s="510"/>
      <c r="AL208" s="510"/>
      <c r="AM208" s="510"/>
      <c r="AN208" s="510"/>
      <c r="AO208" s="510"/>
      <c r="AP208" s="510"/>
      <c r="AQ208" s="82"/>
      <c r="AR208" s="38"/>
    </row>
    <row r="209" spans="2:46" s="78" customFormat="1" ht="15.5" customHeight="1" x14ac:dyDescent="0.2">
      <c r="B209" s="77"/>
      <c r="C209" s="77"/>
      <c r="D209" s="212" t="s">
        <v>26</v>
      </c>
      <c r="E209" s="213"/>
      <c r="F209" s="213"/>
      <c r="G209" s="213"/>
      <c r="H209" s="213"/>
      <c r="I209" s="213"/>
      <c r="J209" s="214"/>
      <c r="K209" s="72" t="s">
        <v>16</v>
      </c>
      <c r="L209" s="511" t="s">
        <v>27</v>
      </c>
      <c r="M209" s="511"/>
      <c r="N209" s="511"/>
      <c r="O209" s="511"/>
      <c r="P209" s="81" t="s">
        <v>18</v>
      </c>
      <c r="Q209" s="511" t="s">
        <v>28</v>
      </c>
      <c r="R209" s="511"/>
      <c r="S209" s="511"/>
      <c r="T209" s="511"/>
      <c r="U209" s="511"/>
      <c r="V209" s="72" t="s">
        <v>20</v>
      </c>
      <c r="W209" s="72"/>
      <c r="X209" s="72"/>
      <c r="Y209" s="72"/>
      <c r="Z209" s="72"/>
      <c r="AA209" s="72"/>
      <c r="AB209" s="72"/>
      <c r="AC209" s="72"/>
      <c r="AD209" s="72"/>
      <c r="AE209" s="72"/>
      <c r="AF209" s="72"/>
      <c r="AG209" s="72"/>
      <c r="AH209" s="72"/>
      <c r="AI209" s="72"/>
      <c r="AJ209" s="72"/>
      <c r="AK209" s="72"/>
      <c r="AL209" s="72"/>
      <c r="AM209" s="72"/>
      <c r="AN209" s="72"/>
      <c r="AO209" s="72"/>
      <c r="AP209" s="72"/>
      <c r="AQ209" s="83"/>
      <c r="AR209" s="84"/>
      <c r="AS209" s="77"/>
      <c r="AT209" s="77"/>
    </row>
    <row r="210" spans="2:46" ht="13.5" customHeight="1" x14ac:dyDescent="0.2">
      <c r="D210" s="215"/>
      <c r="E210" s="213"/>
      <c r="F210" s="213"/>
      <c r="G210" s="213"/>
      <c r="H210" s="213"/>
      <c r="I210" s="213"/>
      <c r="J210" s="213"/>
      <c r="K210" s="499" t="s">
        <v>184</v>
      </c>
      <c r="L210" s="500"/>
      <c r="M210" s="500"/>
      <c r="N210" s="500"/>
      <c r="O210" s="500"/>
      <c r="P210" s="500"/>
      <c r="Q210" s="500"/>
      <c r="R210" s="500"/>
      <c r="S210" s="500"/>
      <c r="T210" s="500"/>
      <c r="U210" s="500"/>
      <c r="V210" s="500"/>
      <c r="W210" s="500"/>
      <c r="X210" s="500"/>
      <c r="Y210" s="500"/>
      <c r="Z210" s="500"/>
      <c r="AA210" s="500"/>
      <c r="AB210" s="500"/>
      <c r="AC210" s="500"/>
      <c r="AD210" s="500"/>
      <c r="AE210" s="500"/>
      <c r="AF210" s="500"/>
      <c r="AG210" s="500"/>
      <c r="AH210" s="500"/>
      <c r="AI210" s="500"/>
      <c r="AJ210" s="500"/>
      <c r="AK210" s="500"/>
      <c r="AL210" s="500"/>
      <c r="AM210" s="500"/>
      <c r="AN210" s="500"/>
      <c r="AO210" s="500"/>
      <c r="AP210" s="500"/>
      <c r="AQ210" s="82"/>
      <c r="AR210" s="38"/>
    </row>
    <row r="211" spans="2:46" ht="13.5" customHeight="1" x14ac:dyDescent="0.2">
      <c r="D211" s="215"/>
      <c r="E211" s="213"/>
      <c r="F211" s="213"/>
      <c r="G211" s="213"/>
      <c r="H211" s="213"/>
      <c r="I211" s="213"/>
      <c r="J211" s="213"/>
      <c r="K211" s="502"/>
      <c r="L211" s="503"/>
      <c r="M211" s="503"/>
      <c r="N211" s="503"/>
      <c r="O211" s="503"/>
      <c r="P211" s="503"/>
      <c r="Q211" s="503"/>
      <c r="R211" s="503"/>
      <c r="S211" s="503"/>
      <c r="T211" s="503"/>
      <c r="U211" s="503"/>
      <c r="V211" s="503"/>
      <c r="W211" s="503"/>
      <c r="X211" s="503"/>
      <c r="Y211" s="503"/>
      <c r="Z211" s="503"/>
      <c r="AA211" s="503"/>
      <c r="AB211" s="503"/>
      <c r="AC211" s="503"/>
      <c r="AD211" s="503"/>
      <c r="AE211" s="503"/>
      <c r="AF211" s="503"/>
      <c r="AG211" s="503"/>
      <c r="AH211" s="503"/>
      <c r="AI211" s="503"/>
      <c r="AJ211" s="503"/>
      <c r="AK211" s="503"/>
      <c r="AL211" s="503"/>
      <c r="AM211" s="503"/>
      <c r="AN211" s="503"/>
      <c r="AO211" s="503"/>
      <c r="AP211" s="503"/>
      <c r="AQ211" s="82"/>
      <c r="AR211" s="38"/>
    </row>
    <row r="212" spans="2:46" s="78" customFormat="1" ht="18" customHeight="1" x14ac:dyDescent="0.2">
      <c r="B212" s="77"/>
      <c r="C212" s="77"/>
      <c r="D212" s="505" t="s">
        <v>167</v>
      </c>
      <c r="E212" s="506"/>
      <c r="F212" s="506"/>
      <c r="G212" s="506"/>
      <c r="H212" s="506"/>
      <c r="I212" s="506"/>
      <c r="J212" s="508"/>
      <c r="K212" s="511" t="s">
        <v>168</v>
      </c>
      <c r="L212" s="511"/>
      <c r="M212" s="511"/>
      <c r="N212" s="85" t="s">
        <v>169</v>
      </c>
      <c r="O212" s="511" t="s">
        <v>170</v>
      </c>
      <c r="P212" s="511"/>
      <c r="Q212" s="511"/>
      <c r="R212" s="511"/>
      <c r="S212" s="86" t="s">
        <v>169</v>
      </c>
      <c r="T212" s="511" t="s">
        <v>171</v>
      </c>
      <c r="U212" s="511"/>
      <c r="V212" s="511"/>
      <c r="W212" s="505" t="s">
        <v>172</v>
      </c>
      <c r="X212" s="506"/>
      <c r="Y212" s="506"/>
      <c r="Z212" s="506"/>
      <c r="AA212" s="506"/>
      <c r="AB212" s="506"/>
      <c r="AC212" s="508"/>
      <c r="AD212" s="511" t="s">
        <v>168</v>
      </c>
      <c r="AE212" s="511"/>
      <c r="AF212" s="511"/>
      <c r="AG212" s="85" t="s">
        <v>169</v>
      </c>
      <c r="AH212" s="511" t="s">
        <v>170</v>
      </c>
      <c r="AI212" s="511"/>
      <c r="AJ212" s="511"/>
      <c r="AK212" s="511"/>
      <c r="AL212" s="86" t="s">
        <v>169</v>
      </c>
      <c r="AM212" s="511" t="s">
        <v>171</v>
      </c>
      <c r="AN212" s="511"/>
      <c r="AO212" s="511"/>
      <c r="AP212" s="511"/>
      <c r="AQ212" s="83"/>
      <c r="AR212" s="84"/>
      <c r="AS212" s="77"/>
      <c r="AT212" s="77"/>
    </row>
    <row r="213" spans="2:46" ht="18" customHeight="1" x14ac:dyDescent="0.2">
      <c r="D213" s="212" t="s">
        <v>175</v>
      </c>
      <c r="E213" s="213"/>
      <c r="F213" s="213"/>
      <c r="G213" s="213"/>
      <c r="H213" s="213"/>
      <c r="I213" s="213"/>
      <c r="J213" s="214"/>
      <c r="K213" s="529" t="s">
        <v>185</v>
      </c>
      <c r="L213" s="530"/>
      <c r="M213" s="530"/>
      <c r="N213" s="530"/>
      <c r="O213" s="530"/>
      <c r="P213" s="530"/>
      <c r="Q213" s="530"/>
      <c r="R213" s="530"/>
      <c r="S213" s="530"/>
      <c r="T213" s="530"/>
      <c r="U213" s="530"/>
      <c r="V213" s="530"/>
      <c r="W213" s="531"/>
      <c r="X213" s="531"/>
      <c r="Y213" s="531"/>
      <c r="Z213" s="531"/>
      <c r="AA213" s="531"/>
      <c r="AB213" s="531"/>
      <c r="AC213" s="531"/>
      <c r="AD213" s="530"/>
      <c r="AE213" s="530"/>
      <c r="AF213" s="530"/>
      <c r="AG213" s="530"/>
      <c r="AH213" s="530"/>
      <c r="AI213" s="530"/>
      <c r="AJ213" s="530"/>
      <c r="AK213" s="530"/>
      <c r="AL213" s="530"/>
      <c r="AM213" s="530"/>
      <c r="AN213" s="530"/>
      <c r="AO213" s="530"/>
      <c r="AP213" s="530"/>
      <c r="AQ213" s="82"/>
      <c r="AR213" s="38"/>
    </row>
    <row r="214" spans="2:46" ht="13.5" customHeight="1" x14ac:dyDescent="0.2">
      <c r="D214" s="87"/>
      <c r="E214" s="36"/>
      <c r="F214" s="36"/>
      <c r="G214" s="36"/>
      <c r="H214" s="36"/>
      <c r="I214" s="36"/>
      <c r="J214" s="36"/>
      <c r="K214" s="32"/>
      <c r="L214" s="32"/>
      <c r="M214" s="32"/>
      <c r="N214" s="32"/>
      <c r="O214" s="32"/>
      <c r="P214" s="32"/>
      <c r="Q214" s="32"/>
      <c r="R214" s="32"/>
      <c r="S214" s="32"/>
      <c r="T214" s="32"/>
      <c r="U214" s="32"/>
      <c r="V214" s="32"/>
      <c r="W214" s="32"/>
      <c r="X214" s="32"/>
      <c r="Y214" s="32"/>
      <c r="Z214" s="32"/>
      <c r="AA214" s="32"/>
      <c r="AB214" s="32"/>
      <c r="AC214" s="32"/>
      <c r="AD214" s="32"/>
      <c r="AE214" s="32"/>
      <c r="AF214" s="32"/>
      <c r="AG214" s="32"/>
      <c r="AH214" s="32"/>
      <c r="AI214" s="32"/>
      <c r="AJ214" s="32"/>
      <c r="AK214" s="32"/>
      <c r="AL214" s="32"/>
      <c r="AM214" s="32"/>
      <c r="AN214" s="32"/>
      <c r="AO214" s="32"/>
      <c r="AP214" s="32"/>
      <c r="AQ214" s="38"/>
      <c r="AR214" s="38"/>
    </row>
    <row r="215" spans="2:46" ht="13.5" customHeight="1" x14ac:dyDescent="0.2">
      <c r="D215" s="87"/>
      <c r="E215" s="36"/>
      <c r="F215" s="36"/>
      <c r="G215" s="36"/>
      <c r="H215" s="36"/>
      <c r="I215" s="36"/>
      <c r="J215" s="36"/>
      <c r="K215" s="32"/>
      <c r="L215" s="32"/>
      <c r="M215" s="32"/>
      <c r="N215" s="32"/>
      <c r="O215" s="32"/>
      <c r="P215" s="32"/>
      <c r="Q215" s="32"/>
      <c r="R215" s="32"/>
      <c r="S215" s="32"/>
      <c r="T215" s="32"/>
      <c r="U215" s="32"/>
      <c r="V215" s="32"/>
      <c r="W215" s="32"/>
      <c r="X215" s="32"/>
      <c r="Y215" s="32"/>
      <c r="Z215" s="32"/>
      <c r="AA215" s="32"/>
      <c r="AB215" s="32"/>
      <c r="AC215" s="32"/>
      <c r="AD215" s="32"/>
      <c r="AE215" s="32"/>
      <c r="AF215" s="32"/>
      <c r="AG215" s="32"/>
      <c r="AH215" s="32"/>
      <c r="AI215" s="32"/>
      <c r="AJ215" s="32"/>
      <c r="AK215" s="32"/>
      <c r="AL215" s="32"/>
      <c r="AM215" s="32"/>
      <c r="AN215" s="32"/>
      <c r="AO215" s="32"/>
      <c r="AP215" s="32"/>
      <c r="AQ215" s="38"/>
      <c r="AR215" s="38"/>
    </row>
    <row r="216" spans="2:46" s="35" customFormat="1" ht="18" customHeight="1" x14ac:dyDescent="0.2">
      <c r="B216" s="27"/>
      <c r="C216" s="26" t="s">
        <v>186</v>
      </c>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c r="AC216" s="27"/>
      <c r="AD216" s="27"/>
      <c r="AE216" s="27"/>
      <c r="AF216" s="27"/>
      <c r="AG216" s="27"/>
      <c r="AH216" s="27"/>
      <c r="AI216" s="27"/>
      <c r="AJ216" s="27"/>
      <c r="AK216" s="27"/>
      <c r="AL216" s="27"/>
      <c r="AM216" s="27"/>
      <c r="AN216" s="27"/>
      <c r="AO216" s="27"/>
      <c r="AP216" s="27"/>
      <c r="AQ216" s="27"/>
      <c r="AR216" s="27"/>
      <c r="AS216" s="27"/>
      <c r="AT216" s="32"/>
    </row>
    <row r="217" spans="2:46" s="35" customFormat="1" ht="4.5" customHeight="1" x14ac:dyDescent="0.2">
      <c r="B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c r="AC217" s="27"/>
      <c r="AD217" s="27"/>
      <c r="AE217" s="27"/>
      <c r="AF217" s="27"/>
      <c r="AG217" s="27"/>
      <c r="AH217" s="27"/>
      <c r="AI217" s="27"/>
      <c r="AJ217" s="27"/>
      <c r="AK217" s="27"/>
      <c r="AL217" s="27"/>
      <c r="AM217" s="27"/>
      <c r="AN217" s="27"/>
      <c r="AO217" s="27"/>
      <c r="AP217" s="27"/>
      <c r="AQ217" s="27"/>
      <c r="AR217" s="27"/>
      <c r="AS217" s="27"/>
      <c r="AT217" s="32"/>
    </row>
    <row r="218" spans="2:46" s="35" customFormat="1" ht="18" customHeight="1" x14ac:dyDescent="0.2">
      <c r="B218" s="32"/>
      <c r="C218" s="523" t="s">
        <v>9</v>
      </c>
      <c r="D218" s="523"/>
      <c r="E218" s="523"/>
      <c r="F218" s="523"/>
      <c r="G218" s="523"/>
      <c r="H218" s="475" t="s">
        <v>187</v>
      </c>
      <c r="I218" s="475"/>
      <c r="J218" s="475"/>
      <c r="K218" s="475"/>
      <c r="L218" s="475"/>
      <c r="M218" s="475"/>
      <c r="N218" s="475"/>
      <c r="O218" s="475"/>
      <c r="P218" s="475"/>
      <c r="Q218" s="475"/>
      <c r="R218" s="475"/>
      <c r="S218" s="475"/>
      <c r="T218" s="475"/>
      <c r="U218" s="475"/>
      <c r="V218" s="475"/>
      <c r="W218" s="475"/>
      <c r="X218" s="475"/>
      <c r="Y218" s="475"/>
      <c r="Z218" s="475"/>
      <c r="AA218" s="475"/>
      <c r="AB218" s="475"/>
      <c r="AC218" s="475"/>
      <c r="AD218" s="475"/>
      <c r="AE218" s="475"/>
      <c r="AF218" s="475"/>
      <c r="AG218" s="475"/>
      <c r="AH218" s="475"/>
      <c r="AI218" s="475"/>
      <c r="AJ218" s="475"/>
      <c r="AK218" s="475"/>
      <c r="AL218" s="475"/>
      <c r="AM218" s="475"/>
      <c r="AN218" s="475"/>
      <c r="AO218" s="475"/>
      <c r="AP218" s="475"/>
      <c r="AQ218" s="475"/>
      <c r="AR218" s="475"/>
      <c r="AS218" s="475"/>
      <c r="AT218" s="32"/>
    </row>
    <row r="219" spans="2:46" ht="18" customHeight="1" x14ac:dyDescent="0.2">
      <c r="B219" s="32"/>
      <c r="C219" s="523"/>
      <c r="D219" s="523"/>
      <c r="E219" s="523"/>
      <c r="F219" s="523"/>
      <c r="G219" s="523"/>
      <c r="H219" s="475"/>
      <c r="I219" s="475"/>
      <c r="J219" s="475"/>
      <c r="K219" s="475"/>
      <c r="L219" s="475"/>
      <c r="M219" s="475"/>
      <c r="N219" s="475"/>
      <c r="O219" s="475"/>
      <c r="P219" s="475"/>
      <c r="Q219" s="475"/>
      <c r="R219" s="475"/>
      <c r="S219" s="475"/>
      <c r="T219" s="475"/>
      <c r="U219" s="475"/>
      <c r="V219" s="475"/>
      <c r="W219" s="475"/>
      <c r="X219" s="475"/>
      <c r="Y219" s="475"/>
      <c r="Z219" s="475"/>
      <c r="AA219" s="475"/>
      <c r="AB219" s="475"/>
      <c r="AC219" s="475"/>
      <c r="AD219" s="475"/>
      <c r="AE219" s="475"/>
      <c r="AF219" s="475"/>
      <c r="AG219" s="475"/>
      <c r="AH219" s="475"/>
      <c r="AI219" s="475"/>
      <c r="AJ219" s="475"/>
      <c r="AK219" s="475"/>
      <c r="AL219" s="475"/>
      <c r="AM219" s="475"/>
      <c r="AN219" s="475"/>
      <c r="AO219" s="475"/>
      <c r="AP219" s="475"/>
      <c r="AQ219" s="475"/>
      <c r="AR219" s="475"/>
      <c r="AS219" s="475"/>
    </row>
    <row r="220" spans="2:46" ht="18" customHeight="1" x14ac:dyDescent="0.2">
      <c r="B220" s="32"/>
      <c r="C220" s="523" t="s">
        <v>11</v>
      </c>
      <c r="D220" s="523"/>
      <c r="E220" s="523"/>
      <c r="F220" s="523"/>
      <c r="G220" s="523"/>
      <c r="H220" s="475" t="s">
        <v>188</v>
      </c>
      <c r="I220" s="475"/>
      <c r="J220" s="475"/>
      <c r="K220" s="475"/>
      <c r="L220" s="475"/>
      <c r="M220" s="475"/>
      <c r="N220" s="475"/>
      <c r="O220" s="475"/>
      <c r="P220" s="475"/>
      <c r="Q220" s="475"/>
      <c r="R220" s="475"/>
      <c r="S220" s="475"/>
      <c r="T220" s="475"/>
      <c r="U220" s="475"/>
      <c r="V220" s="475"/>
      <c r="W220" s="475"/>
      <c r="X220" s="475"/>
      <c r="Y220" s="475"/>
      <c r="Z220" s="475"/>
      <c r="AA220" s="475"/>
      <c r="AB220" s="475"/>
      <c r="AC220" s="475"/>
      <c r="AD220" s="475"/>
      <c r="AE220" s="475"/>
      <c r="AF220" s="475"/>
      <c r="AG220" s="475"/>
      <c r="AH220" s="475"/>
      <c r="AI220" s="475"/>
      <c r="AJ220" s="475"/>
      <c r="AK220" s="475"/>
      <c r="AL220" s="475"/>
      <c r="AM220" s="475"/>
      <c r="AN220" s="475"/>
      <c r="AO220" s="475"/>
      <c r="AP220" s="475"/>
      <c r="AQ220" s="475"/>
      <c r="AR220" s="475"/>
      <c r="AS220" s="475"/>
    </row>
    <row r="221" spans="2:46" ht="13.5" customHeight="1" x14ac:dyDescent="0.2">
      <c r="B221" s="32"/>
      <c r="C221" s="523"/>
      <c r="D221" s="523"/>
      <c r="E221" s="523"/>
      <c r="F221" s="523"/>
      <c r="G221" s="523"/>
      <c r="H221" s="475"/>
      <c r="I221" s="475"/>
      <c r="J221" s="475"/>
      <c r="K221" s="475"/>
      <c r="L221" s="475"/>
      <c r="M221" s="475"/>
      <c r="N221" s="475"/>
      <c r="O221" s="475"/>
      <c r="P221" s="475"/>
      <c r="Q221" s="475"/>
      <c r="R221" s="475"/>
      <c r="S221" s="475"/>
      <c r="T221" s="475"/>
      <c r="U221" s="475"/>
      <c r="V221" s="475"/>
      <c r="W221" s="475"/>
      <c r="X221" s="475"/>
      <c r="Y221" s="475"/>
      <c r="Z221" s="475"/>
      <c r="AA221" s="475"/>
      <c r="AB221" s="475"/>
      <c r="AC221" s="475"/>
      <c r="AD221" s="475"/>
      <c r="AE221" s="475"/>
      <c r="AF221" s="475"/>
      <c r="AG221" s="475"/>
      <c r="AH221" s="475"/>
      <c r="AI221" s="475"/>
      <c r="AJ221" s="475"/>
      <c r="AK221" s="475"/>
      <c r="AL221" s="475"/>
      <c r="AM221" s="475"/>
      <c r="AN221" s="475"/>
      <c r="AO221" s="475"/>
      <c r="AP221" s="475"/>
      <c r="AQ221" s="475"/>
      <c r="AR221" s="475"/>
      <c r="AS221" s="475"/>
    </row>
    <row r="222" spans="2:46" ht="13.5" customHeight="1" x14ac:dyDescent="0.2">
      <c r="B222" s="32"/>
      <c r="C222" s="523" t="s">
        <v>165</v>
      </c>
      <c r="D222" s="523"/>
      <c r="E222" s="523"/>
      <c r="F222" s="523"/>
      <c r="G222" s="523"/>
      <c r="H222" s="477" t="s">
        <v>189</v>
      </c>
      <c r="I222" s="477"/>
      <c r="J222" s="477"/>
      <c r="K222" s="477"/>
      <c r="L222" s="477"/>
      <c r="M222" s="477"/>
      <c r="N222" s="477"/>
      <c r="O222" s="477"/>
      <c r="P222" s="477"/>
      <c r="Q222" s="477"/>
      <c r="R222" s="477"/>
      <c r="S222" s="477"/>
      <c r="T222" s="477"/>
      <c r="U222" s="477"/>
      <c r="V222" s="477"/>
      <c r="W222" s="477"/>
      <c r="X222" s="477"/>
      <c r="Y222" s="477"/>
      <c r="Z222" s="477"/>
      <c r="AA222" s="477"/>
      <c r="AB222" s="477"/>
      <c r="AC222" s="477"/>
      <c r="AD222" s="477"/>
      <c r="AE222" s="477"/>
      <c r="AF222" s="477"/>
      <c r="AG222" s="477"/>
      <c r="AH222" s="477"/>
      <c r="AI222" s="477"/>
      <c r="AJ222" s="477"/>
      <c r="AK222" s="477"/>
      <c r="AL222" s="477"/>
      <c r="AM222" s="477"/>
      <c r="AN222" s="477"/>
      <c r="AO222" s="477"/>
      <c r="AP222" s="477"/>
      <c r="AQ222" s="477"/>
      <c r="AR222" s="477"/>
      <c r="AS222" s="477"/>
    </row>
    <row r="223" spans="2:46" ht="13.5" customHeight="1" x14ac:dyDescent="0.2">
      <c r="B223" s="32"/>
      <c r="C223" s="523"/>
      <c r="D223" s="523"/>
      <c r="E223" s="523"/>
      <c r="F223" s="523"/>
      <c r="G223" s="523"/>
      <c r="H223" s="477"/>
      <c r="I223" s="477"/>
      <c r="J223" s="477"/>
      <c r="K223" s="477"/>
      <c r="L223" s="477"/>
      <c r="M223" s="477"/>
      <c r="N223" s="477"/>
      <c r="O223" s="477"/>
      <c r="P223" s="477"/>
      <c r="Q223" s="477"/>
      <c r="R223" s="477"/>
      <c r="S223" s="477"/>
      <c r="T223" s="477"/>
      <c r="U223" s="477"/>
      <c r="V223" s="477"/>
      <c r="W223" s="477"/>
      <c r="X223" s="477"/>
      <c r="Y223" s="477"/>
      <c r="Z223" s="477"/>
      <c r="AA223" s="477"/>
      <c r="AB223" s="477"/>
      <c r="AC223" s="477"/>
      <c r="AD223" s="477"/>
      <c r="AE223" s="477"/>
      <c r="AF223" s="477"/>
      <c r="AG223" s="477"/>
      <c r="AH223" s="477"/>
      <c r="AI223" s="477"/>
      <c r="AJ223" s="477"/>
      <c r="AK223" s="477"/>
      <c r="AL223" s="477"/>
      <c r="AM223" s="477"/>
      <c r="AN223" s="477"/>
      <c r="AO223" s="477"/>
      <c r="AP223" s="477"/>
      <c r="AQ223" s="477"/>
      <c r="AR223" s="477"/>
      <c r="AS223" s="477"/>
    </row>
    <row r="224" spans="2:46" ht="11.5" x14ac:dyDescent="0.2">
      <c r="B224" s="32"/>
      <c r="C224" s="524" t="s">
        <v>26</v>
      </c>
      <c r="D224" s="525"/>
      <c r="E224" s="525"/>
      <c r="F224" s="525"/>
      <c r="G224" s="526"/>
      <c r="H224" s="90" t="s">
        <v>16</v>
      </c>
      <c r="I224" s="511" t="s">
        <v>27</v>
      </c>
      <c r="J224" s="511"/>
      <c r="K224" s="511"/>
      <c r="L224" s="511"/>
      <c r="M224" s="81" t="s">
        <v>18</v>
      </c>
      <c r="N224" s="511" t="s">
        <v>28</v>
      </c>
      <c r="O224" s="511"/>
      <c r="P224" s="511"/>
      <c r="Q224" s="511"/>
      <c r="R224" s="511"/>
      <c r="S224" s="32" t="s">
        <v>20</v>
      </c>
      <c r="T224" s="32"/>
      <c r="U224" s="32"/>
      <c r="V224" s="32"/>
      <c r="W224" s="32"/>
      <c r="X224" s="32"/>
      <c r="Y224" s="32"/>
      <c r="Z224" s="32"/>
      <c r="AA224" s="32"/>
      <c r="AB224" s="32"/>
      <c r="AC224" s="32"/>
      <c r="AD224" s="32"/>
      <c r="AE224" s="32"/>
      <c r="AF224" s="32"/>
      <c r="AG224" s="32"/>
      <c r="AH224" s="32"/>
      <c r="AI224" s="32"/>
      <c r="AJ224" s="32"/>
      <c r="AK224" s="32"/>
      <c r="AL224" s="32"/>
      <c r="AM224" s="32"/>
      <c r="AN224" s="32"/>
      <c r="AO224" s="32"/>
      <c r="AP224" s="32"/>
      <c r="AQ224" s="32"/>
      <c r="AR224" s="32"/>
      <c r="AS224" s="91"/>
    </row>
    <row r="225" spans="2:46" s="35" customFormat="1" ht="13.5" customHeight="1" x14ac:dyDescent="0.2">
      <c r="B225" s="32"/>
      <c r="C225" s="524"/>
      <c r="D225" s="525"/>
      <c r="E225" s="525"/>
      <c r="F225" s="525"/>
      <c r="G225" s="526"/>
      <c r="H225" s="209" t="s">
        <v>190</v>
      </c>
      <c r="I225" s="522"/>
      <c r="J225" s="522"/>
      <c r="K225" s="522"/>
      <c r="L225" s="522"/>
      <c r="M225" s="522"/>
      <c r="N225" s="522"/>
      <c r="O225" s="522"/>
      <c r="P225" s="522"/>
      <c r="Q225" s="522"/>
      <c r="R225" s="522"/>
      <c r="S225" s="522"/>
      <c r="T225" s="522"/>
      <c r="U225" s="522"/>
      <c r="V225" s="522"/>
      <c r="W225" s="522"/>
      <c r="X225" s="522"/>
      <c r="Y225" s="522"/>
      <c r="Z225" s="522"/>
      <c r="AA225" s="522"/>
      <c r="AB225" s="522"/>
      <c r="AC225" s="522"/>
      <c r="AD225" s="522"/>
      <c r="AE225" s="522"/>
      <c r="AF225" s="522"/>
      <c r="AG225" s="522"/>
      <c r="AH225" s="522"/>
      <c r="AI225" s="522"/>
      <c r="AJ225" s="522"/>
      <c r="AK225" s="522"/>
      <c r="AL225" s="522"/>
      <c r="AM225" s="522"/>
      <c r="AN225" s="522"/>
      <c r="AO225" s="522"/>
      <c r="AP225" s="522"/>
      <c r="AQ225" s="522"/>
      <c r="AR225" s="522"/>
      <c r="AS225" s="527"/>
      <c r="AT225" s="32"/>
    </row>
    <row r="226" spans="2:46" s="35" customFormat="1" x14ac:dyDescent="0.2">
      <c r="B226" s="32"/>
      <c r="C226" s="524"/>
      <c r="D226" s="525"/>
      <c r="E226" s="525"/>
      <c r="F226" s="525"/>
      <c r="G226" s="526"/>
      <c r="H226" s="528"/>
      <c r="I226" s="522"/>
      <c r="J226" s="522"/>
      <c r="K226" s="522"/>
      <c r="L226" s="522"/>
      <c r="M226" s="522"/>
      <c r="N226" s="522"/>
      <c r="O226" s="522"/>
      <c r="P226" s="522"/>
      <c r="Q226" s="522"/>
      <c r="R226" s="522"/>
      <c r="S226" s="522"/>
      <c r="T226" s="522"/>
      <c r="U226" s="522"/>
      <c r="V226" s="522"/>
      <c r="W226" s="522"/>
      <c r="X226" s="522"/>
      <c r="Y226" s="522"/>
      <c r="Z226" s="522"/>
      <c r="AA226" s="522"/>
      <c r="AB226" s="522"/>
      <c r="AC226" s="522"/>
      <c r="AD226" s="522"/>
      <c r="AE226" s="522"/>
      <c r="AF226" s="522"/>
      <c r="AG226" s="522"/>
      <c r="AH226" s="522"/>
      <c r="AI226" s="522"/>
      <c r="AJ226" s="522"/>
      <c r="AK226" s="522"/>
      <c r="AL226" s="522"/>
      <c r="AM226" s="522"/>
      <c r="AN226" s="522"/>
      <c r="AO226" s="522"/>
      <c r="AP226" s="522"/>
      <c r="AQ226" s="522"/>
      <c r="AR226" s="522"/>
      <c r="AS226" s="527"/>
      <c r="AT226" s="32"/>
    </row>
    <row r="227" spans="2:46" s="35" customFormat="1" ht="18" customHeight="1" x14ac:dyDescent="0.2">
      <c r="B227" s="32"/>
      <c r="C227" s="524" t="s">
        <v>167</v>
      </c>
      <c r="D227" s="525"/>
      <c r="E227" s="525"/>
      <c r="F227" s="525"/>
      <c r="G227" s="525"/>
      <c r="H227" s="507" t="s">
        <v>168</v>
      </c>
      <c r="I227" s="488"/>
      <c r="J227" s="488"/>
      <c r="K227" s="488"/>
      <c r="L227" s="92" t="s">
        <v>169</v>
      </c>
      <c r="M227" s="488" t="s">
        <v>170</v>
      </c>
      <c r="N227" s="488"/>
      <c r="O227" s="488"/>
      <c r="P227" s="488"/>
      <c r="Q227" s="93" t="s">
        <v>169</v>
      </c>
      <c r="R227" s="488" t="s">
        <v>191</v>
      </c>
      <c r="S227" s="488"/>
      <c r="T227" s="488"/>
      <c r="U227" s="488"/>
      <c r="V227" s="488"/>
      <c r="W227" s="540" t="s">
        <v>172</v>
      </c>
      <c r="X227" s="541"/>
      <c r="Y227" s="541"/>
      <c r="Z227" s="541"/>
      <c r="AA227" s="541"/>
      <c r="AB227" s="541"/>
      <c r="AC227" s="542"/>
      <c r="AD227" s="507" t="s">
        <v>168</v>
      </c>
      <c r="AE227" s="488"/>
      <c r="AF227" s="488"/>
      <c r="AG227" s="488"/>
      <c r="AH227" s="92" t="s">
        <v>169</v>
      </c>
      <c r="AI227" s="488" t="s">
        <v>170</v>
      </c>
      <c r="AJ227" s="488"/>
      <c r="AK227" s="488"/>
      <c r="AL227" s="488"/>
      <c r="AM227" s="93" t="s">
        <v>169</v>
      </c>
      <c r="AN227" s="488" t="s">
        <v>171</v>
      </c>
      <c r="AO227" s="488"/>
      <c r="AP227" s="488"/>
      <c r="AQ227" s="488"/>
      <c r="AR227" s="488"/>
      <c r="AS227" s="489"/>
      <c r="AT227" s="32"/>
    </row>
    <row r="228" spans="2:46" s="35" customFormat="1" ht="18" customHeight="1" x14ac:dyDescent="0.2">
      <c r="B228" s="32"/>
      <c r="C228" s="524" t="s">
        <v>192</v>
      </c>
      <c r="D228" s="525"/>
      <c r="E228" s="525"/>
      <c r="F228" s="525"/>
      <c r="G228" s="525"/>
      <c r="H228" s="532" t="s">
        <v>193</v>
      </c>
      <c r="I228" s="533"/>
      <c r="J228" s="533"/>
      <c r="K228" s="533"/>
      <c r="L228" s="533"/>
      <c r="M228" s="533"/>
      <c r="N228" s="533"/>
      <c r="O228" s="533"/>
      <c r="P228" s="533"/>
      <c r="Q228" s="533"/>
      <c r="R228" s="533"/>
      <c r="S228" s="533"/>
      <c r="T228" s="533"/>
      <c r="U228" s="533"/>
      <c r="V228" s="533"/>
      <c r="W228" s="533"/>
      <c r="X228" s="533"/>
      <c r="Y228" s="533"/>
      <c r="Z228" s="533"/>
      <c r="AA228" s="533"/>
      <c r="AB228" s="533"/>
      <c r="AC228" s="534"/>
      <c r="AD228" s="535" t="str">
        <f>IF(H228="","",VLOOKUP(H228,【参考資料】日本標準産業分類!$B:$C,2,FALSE))</f>
        <v>サービス業</v>
      </c>
      <c r="AE228" s="536"/>
      <c r="AF228" s="536"/>
      <c r="AG228" s="536"/>
      <c r="AH228" s="536"/>
      <c r="AI228" s="536"/>
      <c r="AJ228" s="536"/>
      <c r="AK228" s="536"/>
      <c r="AL228" s="536"/>
      <c r="AM228" s="536"/>
      <c r="AN228" s="536"/>
      <c r="AO228" s="536"/>
      <c r="AP228" s="536"/>
      <c r="AQ228" s="536"/>
      <c r="AR228" s="536"/>
      <c r="AS228" s="537"/>
      <c r="AT228" s="32"/>
    </row>
    <row r="229" spans="2:46" ht="18" customHeight="1" x14ac:dyDescent="0.2">
      <c r="B229" s="32"/>
      <c r="C229" s="524" t="s">
        <v>194</v>
      </c>
      <c r="D229" s="525"/>
      <c r="E229" s="525"/>
      <c r="F229" s="525"/>
      <c r="G229" s="525"/>
      <c r="H229" s="538">
        <v>100000000</v>
      </c>
      <c r="I229" s="539"/>
      <c r="J229" s="539"/>
      <c r="K229" s="539"/>
      <c r="L229" s="539"/>
      <c r="M229" s="539"/>
      <c r="N229" s="539"/>
      <c r="O229" s="539"/>
      <c r="P229" s="539"/>
      <c r="Q229" s="539"/>
      <c r="R229" s="539"/>
      <c r="S229" s="539"/>
      <c r="T229" s="94" t="s">
        <v>113</v>
      </c>
      <c r="U229" s="94"/>
      <c r="V229" s="95"/>
      <c r="W229" s="540" t="s">
        <v>195</v>
      </c>
      <c r="X229" s="541"/>
      <c r="Y229" s="541"/>
      <c r="Z229" s="541"/>
      <c r="AA229" s="541"/>
      <c r="AB229" s="541"/>
      <c r="AC229" s="542"/>
      <c r="AD229" s="538">
        <v>2000000</v>
      </c>
      <c r="AE229" s="539"/>
      <c r="AF229" s="539"/>
      <c r="AG229" s="539"/>
      <c r="AH229" s="539"/>
      <c r="AI229" s="539"/>
      <c r="AJ229" s="539"/>
      <c r="AK229" s="539"/>
      <c r="AL229" s="539"/>
      <c r="AM229" s="539"/>
      <c r="AN229" s="539"/>
      <c r="AO229" s="539"/>
      <c r="AP229" s="94" t="s">
        <v>196</v>
      </c>
      <c r="AQ229" s="94"/>
      <c r="AR229" s="94"/>
      <c r="AS229" s="95"/>
    </row>
    <row r="230" spans="2:46" ht="18" customHeight="1" x14ac:dyDescent="0.2">
      <c r="B230" s="32"/>
      <c r="C230" s="212" t="s">
        <v>197</v>
      </c>
      <c r="D230" s="493"/>
      <c r="E230" s="493"/>
      <c r="F230" s="493"/>
      <c r="G230" s="493"/>
      <c r="H230" s="543" t="s">
        <v>198</v>
      </c>
      <c r="I230" s="213"/>
      <c r="J230" s="213"/>
      <c r="K230" s="213"/>
      <c r="L230" s="214"/>
      <c r="M230" s="543" t="s">
        <v>199</v>
      </c>
      <c r="N230" s="213"/>
      <c r="O230" s="213"/>
      <c r="P230" s="214"/>
      <c r="Q230" s="544">
        <v>50000000000</v>
      </c>
      <c r="R230" s="545"/>
      <c r="S230" s="545"/>
      <c r="T230" s="545"/>
      <c r="U230" s="545"/>
      <c r="V230" s="545"/>
      <c r="W230" s="545"/>
      <c r="X230" s="545"/>
      <c r="Y230" s="545"/>
      <c r="Z230" s="545"/>
      <c r="AA230" s="88" t="s">
        <v>113</v>
      </c>
      <c r="AB230" s="89"/>
      <c r="AC230" s="212" t="s">
        <v>200</v>
      </c>
      <c r="AD230" s="213"/>
      <c r="AE230" s="213"/>
      <c r="AF230" s="213"/>
      <c r="AG230" s="214"/>
      <c r="AH230" s="544">
        <v>900000000</v>
      </c>
      <c r="AI230" s="545"/>
      <c r="AJ230" s="545"/>
      <c r="AK230" s="545"/>
      <c r="AL230" s="545"/>
      <c r="AM230" s="545"/>
      <c r="AN230" s="545"/>
      <c r="AO230" s="545"/>
      <c r="AP230" s="545"/>
      <c r="AQ230" s="94" t="s">
        <v>113</v>
      </c>
      <c r="AR230" s="94"/>
      <c r="AS230" s="95"/>
    </row>
    <row r="231" spans="2:46" ht="13.5" customHeight="1" x14ac:dyDescent="0.2">
      <c r="B231" s="32"/>
      <c r="C231" s="212" t="s">
        <v>201</v>
      </c>
      <c r="D231" s="493"/>
      <c r="E231" s="493"/>
      <c r="F231" s="493"/>
      <c r="G231" s="494"/>
      <c r="H231" s="96"/>
      <c r="I231" s="96"/>
      <c r="J231" s="96"/>
      <c r="K231" s="97" t="s">
        <v>202</v>
      </c>
      <c r="L231" s="98"/>
      <c r="M231" s="98"/>
      <c r="N231" s="98"/>
      <c r="O231" s="98"/>
      <c r="P231" s="98"/>
      <c r="Q231" s="98"/>
      <c r="R231" s="98"/>
      <c r="S231" s="98"/>
      <c r="T231" s="98"/>
      <c r="U231" s="98"/>
      <c r="V231" s="98"/>
      <c r="W231" s="98"/>
      <c r="X231" s="98"/>
      <c r="Y231" s="98"/>
      <c r="Z231" s="98"/>
      <c r="AA231" s="98"/>
      <c r="AB231" s="98"/>
      <c r="AC231" s="98"/>
      <c r="AD231" s="98"/>
      <c r="AE231" s="98"/>
      <c r="AF231" s="98"/>
      <c r="AG231" s="98"/>
      <c r="AH231" s="98"/>
      <c r="AI231" s="98"/>
      <c r="AJ231" s="98"/>
      <c r="AK231" s="98"/>
      <c r="AL231" s="98"/>
      <c r="AM231" s="98"/>
      <c r="AN231" s="98"/>
      <c r="AO231" s="98"/>
      <c r="AP231" s="98"/>
      <c r="AQ231" s="98"/>
      <c r="AR231" s="98"/>
      <c r="AS231" s="99"/>
    </row>
    <row r="232" spans="2:46" ht="13.5" customHeight="1" x14ac:dyDescent="0.2">
      <c r="C232" s="212"/>
      <c r="D232" s="493"/>
      <c r="E232" s="493"/>
      <c r="F232" s="493"/>
      <c r="G232" s="494"/>
      <c r="H232" s="100"/>
      <c r="I232" s="100"/>
      <c r="J232" s="100"/>
      <c r="K232" s="25" t="s">
        <v>203</v>
      </c>
      <c r="L232" s="25"/>
      <c r="M232" s="25"/>
      <c r="N232" s="25"/>
      <c r="O232" s="25"/>
      <c r="P232" s="25"/>
      <c r="Q232" s="25"/>
      <c r="R232" s="25"/>
      <c r="S232" s="25"/>
      <c r="T232" s="25"/>
      <c r="U232" s="25"/>
      <c r="V232" s="25"/>
      <c r="W232" s="25"/>
      <c r="X232" s="25"/>
      <c r="Y232" s="25"/>
      <c r="Z232" s="25"/>
      <c r="AA232" s="25"/>
      <c r="AB232" s="25"/>
      <c r="AC232" s="25"/>
      <c r="AD232" s="25"/>
      <c r="AE232" s="25"/>
      <c r="AF232" s="25"/>
      <c r="AG232" s="25"/>
      <c r="AH232" s="25"/>
      <c r="AI232" s="25"/>
      <c r="AJ232" s="25"/>
      <c r="AK232" s="25"/>
      <c r="AL232" s="25"/>
      <c r="AM232" s="25"/>
      <c r="AN232" s="25"/>
      <c r="AO232" s="25"/>
      <c r="AP232" s="25"/>
      <c r="AQ232" s="25"/>
      <c r="AR232" s="25"/>
      <c r="AS232" s="101"/>
    </row>
    <row r="233" spans="2:46" ht="13.5" customHeight="1" x14ac:dyDescent="0.2">
      <c r="C233" s="212"/>
      <c r="D233" s="493"/>
      <c r="E233" s="493"/>
      <c r="F233" s="493"/>
      <c r="G233" s="494"/>
      <c r="H233" s="100"/>
      <c r="I233" s="100"/>
      <c r="J233" s="100"/>
      <c r="K233" s="25" t="s">
        <v>204</v>
      </c>
      <c r="L233" s="25"/>
      <c r="M233" s="25"/>
      <c r="N233" s="25"/>
      <c r="O233" s="25"/>
      <c r="P233" s="25"/>
      <c r="Q233" s="25"/>
      <c r="R233" s="25"/>
      <c r="S233" s="25"/>
      <c r="T233" s="25"/>
      <c r="U233" s="25"/>
      <c r="V233" s="25"/>
      <c r="W233" s="25"/>
      <c r="X233" s="25"/>
      <c r="Y233" s="25"/>
      <c r="Z233" s="25"/>
      <c r="AA233" s="25"/>
      <c r="AB233" s="25"/>
      <c r="AC233" s="25"/>
      <c r="AD233" s="25"/>
      <c r="AE233" s="25"/>
      <c r="AF233" s="25"/>
      <c r="AG233" s="25"/>
      <c r="AH233" s="25"/>
      <c r="AI233" s="25"/>
      <c r="AJ233" s="25"/>
      <c r="AK233" s="25"/>
      <c r="AL233" s="25"/>
      <c r="AM233" s="25"/>
      <c r="AN233" s="25"/>
      <c r="AO233" s="25"/>
      <c r="AP233" s="25"/>
      <c r="AQ233" s="25"/>
      <c r="AR233" s="25"/>
      <c r="AS233" s="101"/>
    </row>
    <row r="234" spans="2:46" s="35" customFormat="1" ht="13.5" customHeight="1" x14ac:dyDescent="0.2">
      <c r="B234" s="27"/>
      <c r="C234" s="212"/>
      <c r="D234" s="493"/>
      <c r="E234" s="493"/>
      <c r="F234" s="493"/>
      <c r="G234" s="494"/>
      <c r="H234" s="102"/>
      <c r="I234" s="102"/>
      <c r="J234" s="102"/>
      <c r="K234" s="103" t="s">
        <v>205</v>
      </c>
      <c r="L234" s="103"/>
      <c r="M234" s="103"/>
      <c r="N234" s="103"/>
      <c r="O234" s="103"/>
      <c r="P234" s="103"/>
      <c r="Q234" s="103"/>
      <c r="R234" s="103"/>
      <c r="S234" s="103"/>
      <c r="T234" s="103"/>
      <c r="U234" s="103"/>
      <c r="V234" s="103"/>
      <c r="W234" s="103"/>
      <c r="X234" s="103"/>
      <c r="Y234" s="103"/>
      <c r="Z234" s="103"/>
      <c r="AA234" s="103"/>
      <c r="AB234" s="103"/>
      <c r="AC234" s="103"/>
      <c r="AD234" s="103"/>
      <c r="AE234" s="103"/>
      <c r="AF234" s="103"/>
      <c r="AG234" s="103"/>
      <c r="AH234" s="103"/>
      <c r="AI234" s="103"/>
      <c r="AJ234" s="103"/>
      <c r="AK234" s="103"/>
      <c r="AL234" s="103"/>
      <c r="AM234" s="103"/>
      <c r="AN234" s="103"/>
      <c r="AO234" s="103"/>
      <c r="AP234" s="103"/>
      <c r="AQ234" s="103"/>
      <c r="AR234" s="103"/>
      <c r="AS234" s="63"/>
      <c r="AT234" s="32"/>
    </row>
    <row r="235" spans="2:46" s="35" customFormat="1" ht="13.5" customHeight="1" x14ac:dyDescent="0.2">
      <c r="B235" s="27"/>
      <c r="C235" s="61" t="s">
        <v>541</v>
      </c>
      <c r="D235" s="87"/>
      <c r="E235" s="87"/>
      <c r="F235" s="87"/>
      <c r="G235" s="87"/>
      <c r="H235" s="87"/>
      <c r="I235" s="87"/>
      <c r="J235" s="87"/>
      <c r="K235" s="25"/>
      <c r="L235" s="25"/>
      <c r="M235" s="25"/>
      <c r="N235" s="25"/>
      <c r="O235" s="25"/>
      <c r="P235" s="25"/>
      <c r="Q235" s="25"/>
      <c r="R235" s="25"/>
      <c r="S235" s="25"/>
      <c r="T235" s="25"/>
      <c r="U235" s="25"/>
      <c r="V235" s="25"/>
      <c r="W235" s="25"/>
      <c r="X235" s="25"/>
      <c r="Y235" s="25"/>
      <c r="Z235" s="25"/>
      <c r="AA235" s="25"/>
      <c r="AB235" s="25"/>
      <c r="AC235" s="25"/>
      <c r="AD235" s="25"/>
      <c r="AE235" s="25"/>
      <c r="AF235" s="25"/>
      <c r="AG235" s="25"/>
      <c r="AH235" s="25"/>
      <c r="AI235" s="25"/>
      <c r="AJ235" s="25"/>
      <c r="AK235" s="25"/>
      <c r="AL235" s="25"/>
      <c r="AM235" s="25"/>
      <c r="AN235" s="25"/>
      <c r="AO235" s="25"/>
      <c r="AP235" s="25"/>
      <c r="AQ235" s="25"/>
      <c r="AR235" s="25"/>
      <c r="AS235" s="25"/>
      <c r="AT235" s="32"/>
    </row>
    <row r="236" spans="2:46" ht="13.5" customHeight="1" x14ac:dyDescent="0.2"/>
    <row r="237" spans="2:46" ht="13.5" customHeight="1" x14ac:dyDescent="0.2"/>
    <row r="238" spans="2:46" ht="12" x14ac:dyDescent="0.2">
      <c r="C238" s="26" t="s">
        <v>206</v>
      </c>
    </row>
    <row r="239" spans="2:46" ht="4.5" customHeight="1" x14ac:dyDescent="0.2"/>
    <row r="240" spans="2:46" x14ac:dyDescent="0.2">
      <c r="B240" s="32"/>
      <c r="C240" s="476"/>
      <c r="D240" s="476"/>
      <c r="E240" s="476"/>
      <c r="F240" s="476"/>
      <c r="G240" s="476"/>
      <c r="H240" s="476"/>
      <c r="I240" s="476"/>
      <c r="J240" s="476"/>
      <c r="K240" s="476" t="s">
        <v>207</v>
      </c>
      <c r="L240" s="476"/>
      <c r="M240" s="476"/>
      <c r="N240" s="476"/>
      <c r="O240" s="476"/>
      <c r="P240" s="476"/>
      <c r="Q240" s="476"/>
      <c r="R240" s="476"/>
      <c r="S240" s="476" t="s">
        <v>208</v>
      </c>
      <c r="T240" s="476"/>
      <c r="U240" s="476"/>
      <c r="V240" s="476"/>
      <c r="W240" s="476"/>
      <c r="X240" s="476"/>
      <c r="Y240" s="476"/>
      <c r="Z240" s="476"/>
      <c r="AA240" s="476" t="s">
        <v>209</v>
      </c>
      <c r="AB240" s="476"/>
      <c r="AC240" s="476"/>
      <c r="AD240" s="476"/>
      <c r="AE240" s="476"/>
      <c r="AF240" s="476"/>
      <c r="AG240" s="476"/>
      <c r="AH240" s="476"/>
      <c r="AI240" s="476" t="s">
        <v>210</v>
      </c>
      <c r="AJ240" s="476"/>
      <c r="AK240" s="476"/>
      <c r="AL240" s="476"/>
      <c r="AM240" s="476"/>
      <c r="AN240" s="476"/>
      <c r="AO240" s="476"/>
      <c r="AP240" s="476"/>
      <c r="AQ240" s="32"/>
      <c r="AR240" s="32"/>
      <c r="AS240" s="32"/>
    </row>
    <row r="241" spans="2:45" x14ac:dyDescent="0.2">
      <c r="B241" s="32"/>
      <c r="C241" s="476"/>
      <c r="D241" s="476"/>
      <c r="E241" s="476"/>
      <c r="F241" s="476"/>
      <c r="G241" s="476"/>
      <c r="H241" s="476"/>
      <c r="I241" s="476"/>
      <c r="J241" s="476"/>
      <c r="K241" s="476"/>
      <c r="L241" s="476"/>
      <c r="M241" s="476"/>
      <c r="N241" s="476"/>
      <c r="O241" s="476"/>
      <c r="P241" s="476"/>
      <c r="Q241" s="476"/>
      <c r="R241" s="476"/>
      <c r="S241" s="476"/>
      <c r="T241" s="476"/>
      <c r="U241" s="476"/>
      <c r="V241" s="476"/>
      <c r="W241" s="476"/>
      <c r="X241" s="476"/>
      <c r="Y241" s="476"/>
      <c r="Z241" s="476"/>
      <c r="AA241" s="476"/>
      <c r="AB241" s="476"/>
      <c r="AC241" s="476"/>
      <c r="AD241" s="476"/>
      <c r="AE241" s="476"/>
      <c r="AF241" s="476"/>
      <c r="AG241" s="476"/>
      <c r="AH241" s="476"/>
      <c r="AI241" s="476"/>
      <c r="AJ241" s="476"/>
      <c r="AK241" s="476"/>
      <c r="AL241" s="476"/>
      <c r="AM241" s="476"/>
      <c r="AN241" s="476"/>
      <c r="AO241" s="476"/>
      <c r="AP241" s="476"/>
      <c r="AQ241" s="32"/>
      <c r="AR241" s="32"/>
      <c r="AS241" s="32"/>
    </row>
    <row r="242" spans="2:45" ht="11" customHeight="1" x14ac:dyDescent="0.2">
      <c r="B242" s="32"/>
      <c r="C242" s="476" t="s">
        <v>211</v>
      </c>
      <c r="D242" s="476"/>
      <c r="E242" s="476"/>
      <c r="F242" s="476"/>
      <c r="G242" s="476"/>
      <c r="H242" s="476"/>
      <c r="I242" s="476"/>
      <c r="J242" s="476"/>
      <c r="K242" s="548">
        <v>11299999</v>
      </c>
      <c r="L242" s="548"/>
      <c r="M242" s="548"/>
      <c r="N242" s="548"/>
      <c r="O242" s="548"/>
      <c r="P242" s="548"/>
      <c r="Q242" s="549"/>
      <c r="R242" s="560" t="s">
        <v>212</v>
      </c>
      <c r="S242" s="548">
        <v>24300001</v>
      </c>
      <c r="T242" s="548"/>
      <c r="U242" s="548"/>
      <c r="V242" s="548"/>
      <c r="W242" s="548"/>
      <c r="X242" s="548"/>
      <c r="Y242" s="549"/>
      <c r="Z242" s="560" t="s">
        <v>212</v>
      </c>
      <c r="AA242" s="548">
        <v>0</v>
      </c>
      <c r="AB242" s="548"/>
      <c r="AC242" s="548"/>
      <c r="AD242" s="548"/>
      <c r="AE242" s="548"/>
      <c r="AF242" s="548"/>
      <c r="AG242" s="549"/>
      <c r="AH242" s="547" t="s">
        <v>212</v>
      </c>
      <c r="AI242" s="548">
        <f>IF(K242="","",SUM(K242,S242,AA242))</f>
        <v>35600000</v>
      </c>
      <c r="AJ242" s="548"/>
      <c r="AK242" s="548"/>
      <c r="AL242" s="548"/>
      <c r="AM242" s="548"/>
      <c r="AN242" s="548"/>
      <c r="AO242" s="549"/>
      <c r="AP242" s="550" t="s">
        <v>113</v>
      </c>
      <c r="AQ242" s="32"/>
      <c r="AR242" s="32"/>
      <c r="AS242" s="32"/>
    </row>
    <row r="243" spans="2:45" ht="11" customHeight="1" x14ac:dyDescent="0.2">
      <c r="B243" s="32"/>
      <c r="C243" s="476"/>
      <c r="D243" s="476"/>
      <c r="E243" s="476"/>
      <c r="F243" s="476"/>
      <c r="G243" s="476"/>
      <c r="H243" s="476"/>
      <c r="I243" s="476"/>
      <c r="J243" s="476"/>
      <c r="K243" s="548"/>
      <c r="L243" s="548"/>
      <c r="M243" s="548"/>
      <c r="N243" s="548"/>
      <c r="O243" s="548"/>
      <c r="P243" s="548"/>
      <c r="Q243" s="549"/>
      <c r="R243" s="561"/>
      <c r="S243" s="548"/>
      <c r="T243" s="548"/>
      <c r="U243" s="548"/>
      <c r="V243" s="548"/>
      <c r="W243" s="548"/>
      <c r="X243" s="548"/>
      <c r="Y243" s="549"/>
      <c r="Z243" s="561"/>
      <c r="AA243" s="548"/>
      <c r="AB243" s="548"/>
      <c r="AC243" s="548"/>
      <c r="AD243" s="548"/>
      <c r="AE243" s="548"/>
      <c r="AF243" s="548"/>
      <c r="AG243" s="549"/>
      <c r="AH243" s="547"/>
      <c r="AI243" s="548"/>
      <c r="AJ243" s="548"/>
      <c r="AK243" s="548"/>
      <c r="AL243" s="548"/>
      <c r="AM243" s="548"/>
      <c r="AN243" s="548"/>
      <c r="AO243" s="549"/>
      <c r="AP243" s="304"/>
      <c r="AQ243" s="32"/>
      <c r="AR243" s="32"/>
      <c r="AS243" s="32"/>
    </row>
    <row r="244" spans="2:45" ht="13.5" customHeight="1" x14ac:dyDescent="0.2">
      <c r="C244" s="37" t="s">
        <v>568</v>
      </c>
    </row>
    <row r="245" spans="2:45" ht="13.5" customHeight="1" x14ac:dyDescent="0.2">
      <c r="C245" s="37" t="s">
        <v>569</v>
      </c>
    </row>
    <row r="246" spans="2:45" ht="13.5" customHeight="1" x14ac:dyDescent="0.2"/>
    <row r="247" spans="2:45" ht="13.5" customHeight="1" x14ac:dyDescent="0.2"/>
    <row r="248" spans="2:45" ht="12" x14ac:dyDescent="0.2">
      <c r="C248" s="26" t="s">
        <v>213</v>
      </c>
    </row>
    <row r="249" spans="2:45" x14ac:dyDescent="0.2">
      <c r="C249" s="27" t="s">
        <v>571</v>
      </c>
    </row>
    <row r="250" spans="2:45" x14ac:dyDescent="0.2">
      <c r="B250" s="32"/>
      <c r="C250" s="476"/>
      <c r="D250" s="476"/>
      <c r="E250" s="476"/>
      <c r="F250" s="551" t="s">
        <v>227</v>
      </c>
      <c r="G250" s="552"/>
      <c r="H250" s="552"/>
      <c r="I250" s="552"/>
      <c r="J250" s="552"/>
      <c r="K250" s="552"/>
      <c r="L250" s="552"/>
      <c r="M250" s="552"/>
      <c r="N250" s="552"/>
      <c r="O250" s="552"/>
      <c r="P250" s="552"/>
      <c r="Q250" s="552"/>
      <c r="R250" s="552"/>
      <c r="S250" s="552"/>
      <c r="T250" s="552"/>
      <c r="U250" s="552"/>
      <c r="V250" s="552"/>
      <c r="W250" s="552"/>
      <c r="X250" s="552"/>
      <c r="Y250" s="552"/>
      <c r="Z250" s="552"/>
      <c r="AA250" s="552"/>
      <c r="AB250" s="552"/>
      <c r="AC250" s="552"/>
      <c r="AD250" s="552"/>
      <c r="AE250" s="552"/>
      <c r="AF250" s="552"/>
      <c r="AG250" s="552"/>
      <c r="AH250" s="552"/>
      <c r="AI250" s="552"/>
      <c r="AJ250" s="552"/>
      <c r="AK250" s="552"/>
      <c r="AL250" s="552"/>
      <c r="AM250" s="552"/>
      <c r="AN250" s="552"/>
      <c r="AO250" s="552"/>
      <c r="AP250" s="553"/>
      <c r="AQ250" s="32"/>
      <c r="AR250" s="32"/>
      <c r="AS250" s="32"/>
    </row>
    <row r="251" spans="2:45" x14ac:dyDescent="0.2">
      <c r="B251" s="32"/>
      <c r="C251" s="476"/>
      <c r="D251" s="476"/>
      <c r="E251" s="476"/>
      <c r="F251" s="554" t="s">
        <v>228</v>
      </c>
      <c r="G251" s="555"/>
      <c r="H251" s="555"/>
      <c r="I251" s="555"/>
      <c r="J251" s="555"/>
      <c r="K251" s="555"/>
      <c r="L251" s="555"/>
      <c r="M251" s="555"/>
      <c r="N251" s="555"/>
      <c r="O251" s="555"/>
      <c r="P251" s="555"/>
      <c r="Q251" s="555"/>
      <c r="R251" s="555"/>
      <c r="S251" s="555"/>
      <c r="T251" s="555"/>
      <c r="U251" s="555"/>
      <c r="V251" s="555"/>
      <c r="W251" s="555"/>
      <c r="X251" s="555"/>
      <c r="Y251" s="555"/>
      <c r="Z251" s="555"/>
      <c r="AA251" s="555"/>
      <c r="AB251" s="555"/>
      <c r="AC251" s="555"/>
      <c r="AD251" s="555"/>
      <c r="AE251" s="555"/>
      <c r="AF251" s="555"/>
      <c r="AG251" s="555"/>
      <c r="AH251" s="555"/>
      <c r="AI251" s="555"/>
      <c r="AJ251" s="555"/>
      <c r="AK251" s="555"/>
      <c r="AL251" s="555"/>
      <c r="AM251" s="555"/>
      <c r="AN251" s="555"/>
      <c r="AO251" s="555"/>
      <c r="AP251" s="556"/>
      <c r="AQ251" s="32"/>
      <c r="AR251" s="32"/>
      <c r="AS251" s="32"/>
    </row>
    <row r="252" spans="2:45" x14ac:dyDescent="0.2">
      <c r="B252" s="32"/>
      <c r="C252" s="476"/>
      <c r="D252" s="476"/>
      <c r="E252" s="476"/>
      <c r="F252" s="554" t="s">
        <v>229</v>
      </c>
      <c r="G252" s="555"/>
      <c r="H252" s="555"/>
      <c r="I252" s="555"/>
      <c r="J252" s="555"/>
      <c r="K252" s="555"/>
      <c r="L252" s="555"/>
      <c r="M252" s="555"/>
      <c r="N252" s="555"/>
      <c r="O252" s="555"/>
      <c r="P252" s="555"/>
      <c r="Q252" s="555"/>
      <c r="R252" s="555"/>
      <c r="S252" s="555"/>
      <c r="T252" s="555"/>
      <c r="U252" s="555"/>
      <c r="V252" s="555"/>
      <c r="W252" s="555"/>
      <c r="X252" s="555"/>
      <c r="Y252" s="555"/>
      <c r="Z252" s="555"/>
      <c r="AA252" s="555"/>
      <c r="AB252" s="555"/>
      <c r="AC252" s="555"/>
      <c r="AD252" s="555"/>
      <c r="AE252" s="555"/>
      <c r="AF252" s="555"/>
      <c r="AG252" s="555"/>
      <c r="AH252" s="555"/>
      <c r="AI252" s="555"/>
      <c r="AJ252" s="555"/>
      <c r="AK252" s="555"/>
      <c r="AL252" s="555"/>
      <c r="AM252" s="555"/>
      <c r="AN252" s="555"/>
      <c r="AO252" s="555"/>
      <c r="AP252" s="556"/>
      <c r="AQ252" s="32"/>
      <c r="AR252" s="32"/>
      <c r="AS252" s="32"/>
    </row>
    <row r="253" spans="2:45" x14ac:dyDescent="0.2">
      <c r="B253" s="32"/>
      <c r="C253" s="476"/>
      <c r="D253" s="476"/>
      <c r="E253" s="476"/>
      <c r="F253" s="554" t="s">
        <v>230</v>
      </c>
      <c r="G253" s="555"/>
      <c r="H253" s="555"/>
      <c r="I253" s="555"/>
      <c r="J253" s="555"/>
      <c r="K253" s="555"/>
      <c r="L253" s="555"/>
      <c r="M253" s="555"/>
      <c r="N253" s="555"/>
      <c r="O253" s="555"/>
      <c r="P253" s="555"/>
      <c r="Q253" s="555"/>
      <c r="R253" s="555"/>
      <c r="S253" s="555"/>
      <c r="T253" s="555"/>
      <c r="U253" s="555"/>
      <c r="V253" s="555"/>
      <c r="W253" s="555"/>
      <c r="X253" s="555"/>
      <c r="Y253" s="555"/>
      <c r="Z253" s="555"/>
      <c r="AA253" s="555"/>
      <c r="AB253" s="555"/>
      <c r="AC253" s="555"/>
      <c r="AD253" s="555"/>
      <c r="AE253" s="555"/>
      <c r="AF253" s="555"/>
      <c r="AG253" s="555"/>
      <c r="AH253" s="555"/>
      <c r="AI253" s="555"/>
      <c r="AJ253" s="555"/>
      <c r="AK253" s="555"/>
      <c r="AL253" s="555"/>
      <c r="AM253" s="555"/>
      <c r="AN253" s="555"/>
      <c r="AO253" s="555"/>
      <c r="AP253" s="556"/>
      <c r="AQ253" s="32"/>
      <c r="AR253" s="32"/>
      <c r="AS253" s="32"/>
    </row>
    <row r="254" spans="2:45" x14ac:dyDescent="0.2">
      <c r="B254" s="32"/>
      <c r="C254" s="476"/>
      <c r="D254" s="476"/>
      <c r="E254" s="476"/>
      <c r="F254" s="554" t="s">
        <v>565</v>
      </c>
      <c r="G254" s="555"/>
      <c r="H254" s="555"/>
      <c r="I254" s="555"/>
      <c r="J254" s="555"/>
      <c r="K254" s="555"/>
      <c r="L254" s="555"/>
      <c r="M254" s="555"/>
      <c r="N254" s="555"/>
      <c r="O254" s="555"/>
      <c r="P254" s="555"/>
      <c r="Q254" s="555"/>
      <c r="R254" s="555"/>
      <c r="S254" s="555"/>
      <c r="T254" s="555"/>
      <c r="U254" s="555"/>
      <c r="V254" s="555"/>
      <c r="W254" s="555"/>
      <c r="X254" s="555"/>
      <c r="Y254" s="555"/>
      <c r="Z254" s="555"/>
      <c r="AA254" s="555"/>
      <c r="AB254" s="555"/>
      <c r="AC254" s="555"/>
      <c r="AD254" s="555"/>
      <c r="AE254" s="555"/>
      <c r="AF254" s="555"/>
      <c r="AG254" s="555"/>
      <c r="AH254" s="555"/>
      <c r="AI254" s="555"/>
      <c r="AJ254" s="555"/>
      <c r="AK254" s="555"/>
      <c r="AL254" s="555"/>
      <c r="AM254" s="555"/>
      <c r="AN254" s="555"/>
      <c r="AO254" s="555"/>
      <c r="AP254" s="556"/>
      <c r="AQ254" s="32"/>
      <c r="AR254" s="32"/>
      <c r="AS254" s="32"/>
    </row>
    <row r="255" spans="2:45" x14ac:dyDescent="0.2">
      <c r="B255" s="32"/>
      <c r="C255" s="476"/>
      <c r="D255" s="476"/>
      <c r="E255" s="476"/>
      <c r="F255" s="557" t="s">
        <v>231</v>
      </c>
      <c r="G255" s="558"/>
      <c r="H255" s="558"/>
      <c r="I255" s="558"/>
      <c r="J255" s="558"/>
      <c r="K255" s="558"/>
      <c r="L255" s="558"/>
      <c r="M255" s="558"/>
      <c r="N255" s="558"/>
      <c r="O255" s="558"/>
      <c r="P255" s="558"/>
      <c r="Q255" s="558"/>
      <c r="R255" s="558"/>
      <c r="S255" s="558"/>
      <c r="T255" s="558"/>
      <c r="U255" s="558"/>
      <c r="V255" s="558"/>
      <c r="W255" s="558"/>
      <c r="X255" s="558"/>
      <c r="Y255" s="558"/>
      <c r="Z255" s="558"/>
      <c r="AA255" s="558"/>
      <c r="AB255" s="558"/>
      <c r="AC255" s="558"/>
      <c r="AD255" s="558"/>
      <c r="AE255" s="558"/>
      <c r="AF255" s="558"/>
      <c r="AG255" s="558"/>
      <c r="AH255" s="558"/>
      <c r="AI255" s="558"/>
      <c r="AJ255" s="558"/>
      <c r="AK255" s="558"/>
      <c r="AL255" s="558"/>
      <c r="AM255" s="558"/>
      <c r="AN255" s="558"/>
      <c r="AO255" s="558"/>
      <c r="AP255" s="559"/>
      <c r="AQ255" s="32"/>
      <c r="AR255" s="32"/>
      <c r="AS255" s="32"/>
    </row>
    <row r="256" spans="2:45" x14ac:dyDescent="0.2">
      <c r="B256" s="32"/>
      <c r="C256" s="279"/>
      <c r="D256" s="279"/>
      <c r="E256" s="279"/>
      <c r="F256" s="546" t="s">
        <v>214</v>
      </c>
      <c r="G256" s="546"/>
      <c r="H256" s="546"/>
      <c r="I256" s="546"/>
      <c r="J256" s="546"/>
      <c r="K256" s="546"/>
      <c r="L256" s="546"/>
      <c r="M256" s="546"/>
      <c r="N256" s="546"/>
      <c r="O256" s="546"/>
      <c r="P256" s="546"/>
      <c r="Q256" s="546"/>
      <c r="R256" s="546"/>
      <c r="S256" s="546"/>
      <c r="T256" s="546"/>
      <c r="U256" s="546"/>
      <c r="V256" s="546"/>
      <c r="W256" s="546"/>
      <c r="X256" s="546"/>
      <c r="Y256" s="546"/>
      <c r="Z256" s="546"/>
      <c r="AA256" s="546"/>
      <c r="AB256" s="546"/>
      <c r="AC256" s="546"/>
      <c r="AD256" s="546"/>
      <c r="AE256" s="546"/>
      <c r="AF256" s="546"/>
      <c r="AG256" s="546"/>
      <c r="AH256" s="546"/>
      <c r="AI256" s="546"/>
      <c r="AJ256" s="546"/>
      <c r="AK256" s="546"/>
      <c r="AL256" s="546"/>
      <c r="AM256" s="546"/>
      <c r="AN256" s="546"/>
      <c r="AO256" s="546"/>
      <c r="AP256" s="546"/>
      <c r="AQ256" s="32"/>
      <c r="AR256" s="32"/>
      <c r="AS256" s="32"/>
    </row>
    <row r="257" spans="2:49" ht="13.5" customHeight="1" x14ac:dyDescent="0.2">
      <c r="B257" s="32"/>
      <c r="C257" s="279"/>
      <c r="D257" s="279"/>
      <c r="E257" s="279"/>
      <c r="F257" s="546"/>
      <c r="G257" s="546"/>
      <c r="H257" s="546"/>
      <c r="I257" s="546"/>
      <c r="J257" s="546"/>
      <c r="K257" s="546"/>
      <c r="L257" s="546"/>
      <c r="M257" s="546"/>
      <c r="N257" s="546"/>
      <c r="O257" s="546"/>
      <c r="P257" s="546"/>
      <c r="Q257" s="546"/>
      <c r="R257" s="546"/>
      <c r="S257" s="546"/>
      <c r="T257" s="546"/>
      <c r="U257" s="546"/>
      <c r="V257" s="546"/>
      <c r="W257" s="546"/>
      <c r="X257" s="546"/>
      <c r="Y257" s="546"/>
      <c r="Z257" s="546"/>
      <c r="AA257" s="546"/>
      <c r="AB257" s="546"/>
      <c r="AC257" s="546"/>
      <c r="AD257" s="546"/>
      <c r="AE257" s="546"/>
      <c r="AF257" s="546"/>
      <c r="AG257" s="546"/>
      <c r="AH257" s="546"/>
      <c r="AI257" s="546"/>
      <c r="AJ257" s="546"/>
      <c r="AK257" s="546"/>
      <c r="AL257" s="546"/>
      <c r="AM257" s="546"/>
      <c r="AN257" s="546"/>
      <c r="AO257" s="546"/>
      <c r="AP257" s="546"/>
      <c r="AQ257" s="32"/>
      <c r="AR257" s="32"/>
      <c r="AS257" s="32"/>
      <c r="AW257" s="104"/>
    </row>
    <row r="258" spans="2:49" ht="13.5" customHeight="1" x14ac:dyDescent="0.2">
      <c r="B258" s="32"/>
      <c r="C258" s="279"/>
      <c r="D258" s="279"/>
      <c r="E258" s="279"/>
      <c r="F258" s="546" t="s">
        <v>215</v>
      </c>
      <c r="G258" s="546"/>
      <c r="H258" s="546"/>
      <c r="I258" s="546"/>
      <c r="J258" s="546"/>
      <c r="K258" s="546"/>
      <c r="L258" s="546"/>
      <c r="M258" s="546"/>
      <c r="N258" s="546"/>
      <c r="O258" s="546"/>
      <c r="P258" s="546"/>
      <c r="Q258" s="546"/>
      <c r="R258" s="546"/>
      <c r="S258" s="546"/>
      <c r="T258" s="546"/>
      <c r="U258" s="546"/>
      <c r="V258" s="546"/>
      <c r="W258" s="546"/>
      <c r="X258" s="546"/>
      <c r="Y258" s="546"/>
      <c r="Z258" s="546"/>
      <c r="AA258" s="546"/>
      <c r="AB258" s="546"/>
      <c r="AC258" s="546"/>
      <c r="AD258" s="546"/>
      <c r="AE258" s="546"/>
      <c r="AF258" s="546"/>
      <c r="AG258" s="546"/>
      <c r="AH258" s="546"/>
      <c r="AI258" s="546"/>
      <c r="AJ258" s="546"/>
      <c r="AK258" s="546"/>
      <c r="AL258" s="546"/>
      <c r="AM258" s="546"/>
      <c r="AN258" s="546"/>
      <c r="AO258" s="546"/>
      <c r="AP258" s="546"/>
      <c r="AQ258" s="32"/>
      <c r="AR258" s="32"/>
      <c r="AS258" s="32"/>
      <c r="AW258" s="104"/>
    </row>
    <row r="259" spans="2:49" ht="13.5" customHeight="1" x14ac:dyDescent="0.2">
      <c r="B259" s="32"/>
      <c r="C259" s="279"/>
      <c r="D259" s="279"/>
      <c r="E259" s="279"/>
      <c r="F259" s="546"/>
      <c r="G259" s="546"/>
      <c r="H259" s="546"/>
      <c r="I259" s="546"/>
      <c r="J259" s="546"/>
      <c r="K259" s="546"/>
      <c r="L259" s="546"/>
      <c r="M259" s="546"/>
      <c r="N259" s="546"/>
      <c r="O259" s="546"/>
      <c r="P259" s="546"/>
      <c r="Q259" s="546"/>
      <c r="R259" s="546"/>
      <c r="S259" s="546"/>
      <c r="T259" s="546"/>
      <c r="U259" s="546"/>
      <c r="V259" s="546"/>
      <c r="W259" s="546"/>
      <c r="X259" s="546"/>
      <c r="Y259" s="546"/>
      <c r="Z259" s="546"/>
      <c r="AA259" s="546"/>
      <c r="AB259" s="546"/>
      <c r="AC259" s="546"/>
      <c r="AD259" s="546"/>
      <c r="AE259" s="546"/>
      <c r="AF259" s="546"/>
      <c r="AG259" s="546"/>
      <c r="AH259" s="546"/>
      <c r="AI259" s="546"/>
      <c r="AJ259" s="546"/>
      <c r="AK259" s="546"/>
      <c r="AL259" s="546"/>
      <c r="AM259" s="546"/>
      <c r="AN259" s="546"/>
      <c r="AO259" s="546"/>
      <c r="AP259" s="546"/>
      <c r="AQ259" s="32"/>
      <c r="AR259" s="32"/>
      <c r="AS259" s="32"/>
      <c r="AW259" s="104"/>
    </row>
    <row r="260" spans="2:49" ht="13.5" customHeight="1" x14ac:dyDescent="0.2">
      <c r="C260" s="66" t="s">
        <v>572</v>
      </c>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c r="AC260" s="31"/>
      <c r="AD260" s="31"/>
      <c r="AE260" s="31"/>
      <c r="AF260" s="31"/>
      <c r="AG260" s="31"/>
      <c r="AH260" s="31"/>
      <c r="AI260" s="31"/>
      <c r="AJ260" s="31"/>
      <c r="AK260" s="31"/>
      <c r="AL260" s="31"/>
      <c r="AM260" s="31"/>
      <c r="AN260" s="31"/>
      <c r="AO260" s="31"/>
      <c r="AP260" s="31"/>
    </row>
    <row r="261" spans="2:49" ht="13.5" customHeight="1" x14ac:dyDescent="0.2">
      <c r="C261" s="61" t="s">
        <v>542</v>
      </c>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c r="AC261" s="31"/>
      <c r="AD261" s="31"/>
      <c r="AE261" s="31"/>
      <c r="AF261" s="31"/>
      <c r="AG261" s="31"/>
      <c r="AH261" s="31"/>
      <c r="AI261" s="31"/>
      <c r="AJ261" s="31"/>
      <c r="AK261" s="31"/>
      <c r="AL261" s="31"/>
      <c r="AM261" s="31"/>
      <c r="AN261" s="31"/>
      <c r="AO261" s="31"/>
      <c r="AP261" s="31"/>
    </row>
    <row r="262" spans="2:49" ht="13.5" customHeight="1" x14ac:dyDescent="0.2">
      <c r="C262" s="61" t="s">
        <v>532</v>
      </c>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c r="AC262" s="31"/>
      <c r="AD262" s="31"/>
      <c r="AE262" s="31"/>
      <c r="AF262" s="31"/>
      <c r="AG262" s="31"/>
      <c r="AH262" s="31"/>
      <c r="AI262" s="31"/>
      <c r="AJ262" s="31"/>
      <c r="AK262" s="31"/>
      <c r="AL262" s="31"/>
      <c r="AM262" s="31"/>
      <c r="AN262" s="31"/>
      <c r="AO262" s="31"/>
      <c r="AP262" s="31"/>
    </row>
  </sheetData>
  <dataConsolidate/>
  <mergeCells count="367">
    <mergeCell ref="C256:E257"/>
    <mergeCell ref="F256:AP257"/>
    <mergeCell ref="C258:E259"/>
    <mergeCell ref="F258:AP259"/>
    <mergeCell ref="AH242:AH243"/>
    <mergeCell ref="AI242:AO243"/>
    <mergeCell ref="AP242:AP243"/>
    <mergeCell ref="C250:E255"/>
    <mergeCell ref="F250:AP250"/>
    <mergeCell ref="F251:AP251"/>
    <mergeCell ref="F252:AP252"/>
    <mergeCell ref="F253:AP253"/>
    <mergeCell ref="F254:AP254"/>
    <mergeCell ref="F255:AP255"/>
    <mergeCell ref="C242:J243"/>
    <mergeCell ref="K242:Q243"/>
    <mergeCell ref="R242:R243"/>
    <mergeCell ref="S242:Y243"/>
    <mergeCell ref="Z242:Z243"/>
    <mergeCell ref="AA242:AG243"/>
    <mergeCell ref="C231:G234"/>
    <mergeCell ref="C240:J241"/>
    <mergeCell ref="K240:R241"/>
    <mergeCell ref="S240:Z241"/>
    <mergeCell ref="AA240:AH241"/>
    <mergeCell ref="AI240:AP241"/>
    <mergeCell ref="C230:G230"/>
    <mergeCell ref="H230:L230"/>
    <mergeCell ref="M230:P230"/>
    <mergeCell ref="Q230:Z230"/>
    <mergeCell ref="AC230:AG230"/>
    <mergeCell ref="AH230:AP230"/>
    <mergeCell ref="AI227:AL227"/>
    <mergeCell ref="AN227:AS227"/>
    <mergeCell ref="C228:G228"/>
    <mergeCell ref="H228:AC228"/>
    <mergeCell ref="AD228:AS228"/>
    <mergeCell ref="C229:G229"/>
    <mergeCell ref="H229:S229"/>
    <mergeCell ref="W229:AC229"/>
    <mergeCell ref="AD229:AO229"/>
    <mergeCell ref="C227:G227"/>
    <mergeCell ref="H227:K227"/>
    <mergeCell ref="M227:P227"/>
    <mergeCell ref="R227:V227"/>
    <mergeCell ref="W227:AC227"/>
    <mergeCell ref="AD227:AG227"/>
    <mergeCell ref="C220:G221"/>
    <mergeCell ref="H220:AS221"/>
    <mergeCell ref="C222:G223"/>
    <mergeCell ref="H222:AS223"/>
    <mergeCell ref="C224:G226"/>
    <mergeCell ref="I224:L224"/>
    <mergeCell ref="N224:R224"/>
    <mergeCell ref="H225:AS226"/>
    <mergeCell ref="AH212:AK212"/>
    <mergeCell ref="AM212:AP212"/>
    <mergeCell ref="D213:J213"/>
    <mergeCell ref="K213:AP213"/>
    <mergeCell ref="C218:G219"/>
    <mergeCell ref="H218:AS219"/>
    <mergeCell ref="D212:J212"/>
    <mergeCell ref="K212:M212"/>
    <mergeCell ref="O212:R212"/>
    <mergeCell ref="T212:V212"/>
    <mergeCell ref="W212:AC212"/>
    <mergeCell ref="AD212:AF212"/>
    <mergeCell ref="D207:J208"/>
    <mergeCell ref="K207:AP208"/>
    <mergeCell ref="D209:J211"/>
    <mergeCell ref="L209:O209"/>
    <mergeCell ref="Q209:U209"/>
    <mergeCell ref="K210:AP211"/>
    <mergeCell ref="D202:J203"/>
    <mergeCell ref="K202:AP203"/>
    <mergeCell ref="D204:J204"/>
    <mergeCell ref="K204:AP204"/>
    <mergeCell ref="D205:J206"/>
    <mergeCell ref="K205:AP206"/>
    <mergeCell ref="AH193:AK193"/>
    <mergeCell ref="AM193:AP193"/>
    <mergeCell ref="D194:J194"/>
    <mergeCell ref="K194:AP194"/>
    <mergeCell ref="D199:J201"/>
    <mergeCell ref="K199:AP201"/>
    <mergeCell ref="D190:J192"/>
    <mergeCell ref="L190:O190"/>
    <mergeCell ref="Q190:U190"/>
    <mergeCell ref="K191:AP192"/>
    <mergeCell ref="D193:J193"/>
    <mergeCell ref="K193:M193"/>
    <mergeCell ref="O193:R193"/>
    <mergeCell ref="T193:V193"/>
    <mergeCell ref="W193:AC193"/>
    <mergeCell ref="AD193:AF193"/>
    <mergeCell ref="D185:J185"/>
    <mergeCell ref="K185:AP185"/>
    <mergeCell ref="D186:J187"/>
    <mergeCell ref="K186:AP187"/>
    <mergeCell ref="D188:J189"/>
    <mergeCell ref="K188:AP189"/>
    <mergeCell ref="AH171:AK171"/>
    <mergeCell ref="AL171:AO171"/>
    <mergeCell ref="AP171:AQ171"/>
    <mergeCell ref="D180:J182"/>
    <mergeCell ref="K180:AP182"/>
    <mergeCell ref="D183:J184"/>
    <mergeCell ref="K183:AP184"/>
    <mergeCell ref="E171:K171"/>
    <mergeCell ref="L171:O171"/>
    <mergeCell ref="P171:S171"/>
    <mergeCell ref="T171:W171"/>
    <mergeCell ref="X171:AB171"/>
    <mergeCell ref="AC171:AG171"/>
    <mergeCell ref="E170:K170"/>
    <mergeCell ref="L170:O170"/>
    <mergeCell ref="P170:S170"/>
    <mergeCell ref="T170:W170"/>
    <mergeCell ref="X170:AB170"/>
    <mergeCell ref="AC170:AG170"/>
    <mergeCell ref="AH170:AK170"/>
    <mergeCell ref="AL170:AO170"/>
    <mergeCell ref="AP170:AQ170"/>
    <mergeCell ref="E169:K169"/>
    <mergeCell ref="L169:O169"/>
    <mergeCell ref="P169:S169"/>
    <mergeCell ref="T169:W169"/>
    <mergeCell ref="X169:AB169"/>
    <mergeCell ref="AC169:AG169"/>
    <mergeCell ref="AH169:AK169"/>
    <mergeCell ref="AL169:AO169"/>
    <mergeCell ref="AP169:AQ169"/>
    <mergeCell ref="AH167:AK167"/>
    <mergeCell ref="AL167:AO167"/>
    <mergeCell ref="AP167:AQ167"/>
    <mergeCell ref="E168:K168"/>
    <mergeCell ref="L168:O168"/>
    <mergeCell ref="P168:S168"/>
    <mergeCell ref="T168:W168"/>
    <mergeCell ref="X168:AB168"/>
    <mergeCell ref="AC168:AG168"/>
    <mergeCell ref="AH168:AK168"/>
    <mergeCell ref="E167:K167"/>
    <mergeCell ref="L167:O167"/>
    <mergeCell ref="P167:S167"/>
    <mergeCell ref="T167:W167"/>
    <mergeCell ref="X167:AB167"/>
    <mergeCell ref="AC167:AG167"/>
    <mergeCell ref="AL168:AO168"/>
    <mergeCell ref="AP168:AQ168"/>
    <mergeCell ref="AH164:AK166"/>
    <mergeCell ref="AL164:AO166"/>
    <mergeCell ref="AP164:AQ166"/>
    <mergeCell ref="L166:O166"/>
    <mergeCell ref="P166:S166"/>
    <mergeCell ref="T166:W166"/>
    <mergeCell ref="X166:AB166"/>
    <mergeCell ref="AC166:AG166"/>
    <mergeCell ref="E164:K166"/>
    <mergeCell ref="L164:O165"/>
    <mergeCell ref="P164:S165"/>
    <mergeCell ref="T164:W165"/>
    <mergeCell ref="X164:AB165"/>
    <mergeCell ref="AC164:AG165"/>
    <mergeCell ref="E157:K157"/>
    <mergeCell ref="L157:O157"/>
    <mergeCell ref="P157:S157"/>
    <mergeCell ref="T157:W157"/>
    <mergeCell ref="X157:AB157"/>
    <mergeCell ref="AC157:AG157"/>
    <mergeCell ref="AH157:AK157"/>
    <mergeCell ref="AL157:AO157"/>
    <mergeCell ref="AP157:AQ157"/>
    <mergeCell ref="E156:K156"/>
    <mergeCell ref="L156:O156"/>
    <mergeCell ref="P156:S156"/>
    <mergeCell ref="T156:W156"/>
    <mergeCell ref="X156:AB156"/>
    <mergeCell ref="AC156:AG156"/>
    <mergeCell ref="AH156:AK156"/>
    <mergeCell ref="AL156:AO156"/>
    <mergeCell ref="AP156:AQ156"/>
    <mergeCell ref="AH154:AK154"/>
    <mergeCell ref="AL154:AO154"/>
    <mergeCell ref="AP154:AQ154"/>
    <mergeCell ref="E155:K155"/>
    <mergeCell ref="L155:O155"/>
    <mergeCell ref="P155:S155"/>
    <mergeCell ref="T155:W155"/>
    <mergeCell ref="X155:AB155"/>
    <mergeCell ref="AC155:AG155"/>
    <mergeCell ref="AH155:AK155"/>
    <mergeCell ref="E154:K154"/>
    <mergeCell ref="L154:O154"/>
    <mergeCell ref="P154:S154"/>
    <mergeCell ref="T154:W154"/>
    <mergeCell ref="X154:AB154"/>
    <mergeCell ref="AC154:AG154"/>
    <mergeCell ref="AL155:AO155"/>
    <mergeCell ref="AP155:AQ155"/>
    <mergeCell ref="AP151:AQ153"/>
    <mergeCell ref="L153:O153"/>
    <mergeCell ref="P153:S153"/>
    <mergeCell ref="T153:W153"/>
    <mergeCell ref="X153:AB153"/>
    <mergeCell ref="AC153:AG153"/>
    <mergeCell ref="AP135:AP136"/>
    <mergeCell ref="D137:AQ137"/>
    <mergeCell ref="E151:K153"/>
    <mergeCell ref="L151:O152"/>
    <mergeCell ref="P151:S152"/>
    <mergeCell ref="T151:W152"/>
    <mergeCell ref="X151:AB152"/>
    <mergeCell ref="AC151:AG152"/>
    <mergeCell ref="AH151:AK153"/>
    <mergeCell ref="AL151:AO153"/>
    <mergeCell ref="AE133:AG134"/>
    <mergeCell ref="AH133:AO134"/>
    <mergeCell ref="AP133:AP134"/>
    <mergeCell ref="D135:N136"/>
    <mergeCell ref="O135:U136"/>
    <mergeCell ref="V135:V136"/>
    <mergeCell ref="W135:AC136"/>
    <mergeCell ref="AD135:AD136"/>
    <mergeCell ref="AE135:AG136"/>
    <mergeCell ref="AH135:AO136"/>
    <mergeCell ref="D133:E134"/>
    <mergeCell ref="F133:N134"/>
    <mergeCell ref="O133:U134"/>
    <mergeCell ref="V133:V134"/>
    <mergeCell ref="W133:AC134"/>
    <mergeCell ref="AD133:AD134"/>
    <mergeCell ref="D131:E132"/>
    <mergeCell ref="F131:N132"/>
    <mergeCell ref="O131:U132"/>
    <mergeCell ref="V131:V132"/>
    <mergeCell ref="W131:AC132"/>
    <mergeCell ref="AD131:AD132"/>
    <mergeCell ref="AE131:AG132"/>
    <mergeCell ref="AH131:AO132"/>
    <mergeCell ref="AP131:AP132"/>
    <mergeCell ref="D129:E130"/>
    <mergeCell ref="F129:N130"/>
    <mergeCell ref="O129:U130"/>
    <mergeCell ref="V129:V130"/>
    <mergeCell ref="W129:AC130"/>
    <mergeCell ref="AD129:AD130"/>
    <mergeCell ref="AE129:AG130"/>
    <mergeCell ref="AH129:AO130"/>
    <mergeCell ref="AP129:AP130"/>
    <mergeCell ref="AE125:AG126"/>
    <mergeCell ref="AH125:AO126"/>
    <mergeCell ref="AP125:AP126"/>
    <mergeCell ref="D127:E128"/>
    <mergeCell ref="F127:N128"/>
    <mergeCell ref="O127:U128"/>
    <mergeCell ref="V127:V128"/>
    <mergeCell ref="W127:AC128"/>
    <mergeCell ref="AD127:AD128"/>
    <mergeCell ref="AE127:AG128"/>
    <mergeCell ref="D125:E126"/>
    <mergeCell ref="F125:N126"/>
    <mergeCell ref="O125:U126"/>
    <mergeCell ref="V125:V126"/>
    <mergeCell ref="W125:AC126"/>
    <mergeCell ref="AD125:AD126"/>
    <mergeCell ref="AH127:AO128"/>
    <mergeCell ref="AP127:AP128"/>
    <mergeCell ref="E114:W114"/>
    <mergeCell ref="X114:AH114"/>
    <mergeCell ref="AI114:AN114"/>
    <mergeCell ref="D123:N124"/>
    <mergeCell ref="O123:V124"/>
    <mergeCell ref="W123:AD124"/>
    <mergeCell ref="AE123:AG124"/>
    <mergeCell ref="AH123:AP124"/>
    <mergeCell ref="E112:W112"/>
    <mergeCell ref="X112:AH112"/>
    <mergeCell ref="AI112:AN112"/>
    <mergeCell ref="E113:W113"/>
    <mergeCell ref="X113:AH113"/>
    <mergeCell ref="AI113:AN113"/>
    <mergeCell ref="H105:AQ105"/>
    <mergeCell ref="H106:AQ106"/>
    <mergeCell ref="E107:G107"/>
    <mergeCell ref="H107:AQ107"/>
    <mergeCell ref="E111:W111"/>
    <mergeCell ref="X111:AN111"/>
    <mergeCell ref="E98:S98"/>
    <mergeCell ref="T98:AH98"/>
    <mergeCell ref="E99:S99"/>
    <mergeCell ref="T99:AH99"/>
    <mergeCell ref="E104:G104"/>
    <mergeCell ref="H104:AQ104"/>
    <mergeCell ref="E87:U87"/>
    <mergeCell ref="V87:AH87"/>
    <mergeCell ref="AI87:AQ87"/>
    <mergeCell ref="E88:U88"/>
    <mergeCell ref="V88:AH88"/>
    <mergeCell ref="AI88:AQ88"/>
    <mergeCell ref="E78:AF78"/>
    <mergeCell ref="AG78:AQ78"/>
    <mergeCell ref="E82:X82"/>
    <mergeCell ref="Y82:AQ82"/>
    <mergeCell ref="E83:X83"/>
    <mergeCell ref="Y83:AQ83"/>
    <mergeCell ref="E73:N73"/>
    <mergeCell ref="O73:X73"/>
    <mergeCell ref="Y73:AM73"/>
    <mergeCell ref="AN73:AQ73"/>
    <mergeCell ref="E77:AF77"/>
    <mergeCell ref="AG77:AQ77"/>
    <mergeCell ref="AF64:AH64"/>
    <mergeCell ref="AI64:AJ64"/>
    <mergeCell ref="E72:N72"/>
    <mergeCell ref="O72:X72"/>
    <mergeCell ref="Y72:AM72"/>
    <mergeCell ref="AN72:AQ72"/>
    <mergeCell ref="E43:M46"/>
    <mergeCell ref="N43:AP46"/>
    <mergeCell ref="E47:M50"/>
    <mergeCell ref="N47:AP48"/>
    <mergeCell ref="N49:AP50"/>
    <mergeCell ref="F63:J64"/>
    <mergeCell ref="K63:R63"/>
    <mergeCell ref="S63:U63"/>
    <mergeCell ref="V63:X63"/>
    <mergeCell ref="Y63:Z63"/>
    <mergeCell ref="AA63:AC63"/>
    <mergeCell ref="AD63:AE63"/>
    <mergeCell ref="AF63:AH63"/>
    <mergeCell ref="AI63:AJ63"/>
    <mergeCell ref="K64:R64"/>
    <mergeCell ref="S64:U64"/>
    <mergeCell ref="V64:X64"/>
    <mergeCell ref="Y64:Z64"/>
    <mergeCell ref="AA64:AC64"/>
    <mergeCell ref="AD64:AE64"/>
    <mergeCell ref="E54:L58"/>
    <mergeCell ref="E36:L37"/>
    <mergeCell ref="M36:AP37"/>
    <mergeCell ref="E38:L39"/>
    <mergeCell ref="M38:AP39"/>
    <mergeCell ref="E25:I28"/>
    <mergeCell ref="J25:O26"/>
    <mergeCell ref="P25:AP26"/>
    <mergeCell ref="J27:O28"/>
    <mergeCell ref="P27:AP28"/>
    <mergeCell ref="E29:O30"/>
    <mergeCell ref="P29:AP30"/>
    <mergeCell ref="R8:V8"/>
    <mergeCell ref="L9:AP9"/>
    <mergeCell ref="E10:K11"/>
    <mergeCell ref="L10:AP11"/>
    <mergeCell ref="B3:AT3"/>
    <mergeCell ref="B4:AS4"/>
    <mergeCell ref="B5:AS5"/>
    <mergeCell ref="E34:L35"/>
    <mergeCell ref="M34:AP35"/>
    <mergeCell ref="E12:K13"/>
    <mergeCell ref="L12:AP13"/>
    <mergeCell ref="E14:K15"/>
    <mergeCell ref="L14:AP15"/>
    <mergeCell ref="E22:O23"/>
    <mergeCell ref="P22:AP23"/>
    <mergeCell ref="E8:K9"/>
    <mergeCell ref="M8:P8"/>
  </mergeCells>
  <phoneticPr fontId="4"/>
  <dataValidations count="16">
    <dataValidation type="list" allowBlank="1" showInputMessage="1" showErrorMessage="1" sqref="F85:F86" xr:uid="{8148C46A-F12C-4171-90A6-CD8744F946C1}">
      <formula1>"　,○"</formula1>
    </dataValidation>
    <dataValidation type="list" allowBlank="1" showInputMessage="1" showErrorMessage="1" sqref="AE85:AF86" xr:uid="{4C9101A4-59C1-4F1A-BC0E-268BD67DB9A3}">
      <formula1>"既,見込み"</formula1>
    </dataValidation>
    <dataValidation type="list" allowBlank="1" showInputMessage="1" showErrorMessage="1" sqref="E167:K170" xr:uid="{802A6F25-1550-44B0-AB99-4F418AD5FAB9}">
      <formula1>"停電対応型ＧＨＰ,標準型ＧＨＰ"</formula1>
    </dataValidation>
    <dataValidation type="list" allowBlank="1" showInputMessage="1" showErrorMessage="1" sqref="E154:K156" xr:uid="{4EE07278-243F-4D44-833B-9A390DF37E20}">
      <formula1>"停電対応型ＣＧＳ"</formula1>
    </dataValidation>
    <dataValidation type="list" allowBlank="1" showInputMessage="1" showErrorMessage="1" sqref="AI88:AQ88" xr:uid="{380BA797-7F7B-41C7-A723-4EFDE1A532AD}">
      <formula1>"締結済み,見込み"</formula1>
    </dataValidation>
    <dataValidation type="list" allowBlank="1" showInputMessage="1" showErrorMessage="1" sqref="E83:AQ83" xr:uid="{8BC67D9F-FED6-4C57-B990-E3206EFBFA25}">
      <formula1>"－,鋼管(ねじ接合以外),ダクタイル鋳鉄管(抜け出し防止機構あり),ポリエチレン管,その他"</formula1>
    </dataValidation>
    <dataValidation type="list" allowBlank="1" showInputMessage="1" showErrorMessage="1" sqref="AG78:AQ78" xr:uid="{38F0D262-9C95-40D5-AEBD-2EF081F747D4}">
      <formula1>"既存(供給中)入替不要,既存(供給中)要入替,新規(供給見込み)"</formula1>
    </dataValidation>
    <dataValidation type="list" allowBlank="1" showInputMessage="1" showErrorMessage="1" sqref="E78:AF78" xr:uid="{FC626AA6-7212-4D1F-B56D-A8AAAA141DA6}">
      <formula1>"中圧導管による供給,耐震性を向上させた低圧導管による供給"</formula1>
    </dataValidation>
    <dataValidation imeMode="hiragana" allowBlank="1" showInputMessage="1" showErrorMessage="1" sqref="K185 AQ185:AS185 K204" xr:uid="{12791C00-ABA1-422A-B363-96A12DD2EB3D}"/>
    <dataValidation imeMode="off" allowBlank="1" showInputMessage="1" showErrorMessage="1" sqref="K194 AQ194:AS194 K213:K215" xr:uid="{E8B20D5B-7110-4F96-A203-055F33411CF6}"/>
    <dataValidation type="list" allowBlank="1" showInputMessage="1" showErrorMessage="1" sqref="AE125:AG126" xr:uid="{46D11351-195F-4679-BA62-0A532F3F88EF}">
      <formula1>"'1/2,'1/3"</formula1>
    </dataValidation>
    <dataValidation type="list" allowBlank="1" showInputMessage="1" showErrorMessage="1" sqref="AQ169:AQ170 AP154:AQ156 AP167:AP170 AQ167" xr:uid="{6F1BC40B-55F0-45B1-8FC1-5133A05B89B0}">
      <formula1>"〇,×"</formula1>
    </dataValidation>
    <dataValidation type="list" allowBlank="1" showInputMessage="1" showErrorMessage="1" sqref="E73:N73" xr:uid="{45E0F0C7-AD91-4DA2-A28B-60F7E34F952A}">
      <formula1>都道府県</formula1>
    </dataValidation>
    <dataValidation type="list" allowBlank="1" showInputMessage="1" showErrorMessage="1" sqref="O73:X73" xr:uid="{E2E31410-748B-413B-B210-020DD9AD9FCF}">
      <formula1>INDIRECT($E$73)</formula1>
    </dataValidation>
    <dataValidation type="list" allowBlank="1" showInputMessage="1" showErrorMessage="1" sqref="E88:U88" xr:uid="{6E124D83-6994-4C36-8C54-F5C0944D9EEB}">
      <formula1>施設の分類</formula1>
    </dataValidation>
    <dataValidation type="list" allowBlank="1" showInputMessage="1" showErrorMessage="1" sqref="V88:AH88" xr:uid="{9A0956EC-0253-455D-929F-E791CC38012B}">
      <formula1>INDIRECT($E$88)</formula1>
    </dataValidation>
  </dataValidations>
  <printOptions horizontalCentered="1"/>
  <pageMargins left="0.51181102362204722" right="0.47244094488188976" top="0.59055118110236215" bottom="0.39370078740157483" header="0.31496062992125984" footer="0.31496062992125984"/>
  <pageSetup paperSize="9" fitToHeight="0" orientation="portrait" r:id="rId1"/>
  <rowBreaks count="6" manualBreakCount="6">
    <brk id="51" min="1" max="44" man="1"/>
    <brk id="101" min="1" max="44" man="1"/>
    <brk id="145" min="1" max="44" man="1"/>
    <brk id="174" min="1" max="44" man="1"/>
    <brk id="214" min="1" max="44" man="1"/>
    <brk id="279" min="1" max="44" man="1"/>
  </rowBreaks>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7</xdr:col>
                    <xdr:colOff>133350</xdr:colOff>
                    <xdr:row>229</xdr:row>
                    <xdr:rowOff>222250</xdr:rowOff>
                  </from>
                  <to>
                    <xdr:col>9</xdr:col>
                    <xdr:colOff>31750</xdr:colOff>
                    <xdr:row>231</xdr:row>
                    <xdr:rowOff>50800</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7</xdr:col>
                    <xdr:colOff>133350</xdr:colOff>
                    <xdr:row>230</xdr:row>
                    <xdr:rowOff>152400</xdr:rowOff>
                  </from>
                  <to>
                    <xdr:col>9</xdr:col>
                    <xdr:colOff>31750</xdr:colOff>
                    <xdr:row>232</xdr:row>
                    <xdr:rowOff>31750</xdr:rowOff>
                  </to>
                </anchor>
              </controlPr>
            </control>
          </mc:Choice>
        </mc:AlternateContent>
        <mc:AlternateContent xmlns:mc="http://schemas.openxmlformats.org/markup-compatibility/2006">
          <mc:Choice Requires="x14">
            <control shapeId="21507" r:id="rId6" name="Check Box 3">
              <controlPr defaultSize="0" autoFill="0" autoLine="0" autoPict="0">
                <anchor moveWithCells="1">
                  <from>
                    <xdr:col>7</xdr:col>
                    <xdr:colOff>133350</xdr:colOff>
                    <xdr:row>231</xdr:row>
                    <xdr:rowOff>152400</xdr:rowOff>
                  </from>
                  <to>
                    <xdr:col>9</xdr:col>
                    <xdr:colOff>31750</xdr:colOff>
                    <xdr:row>233</xdr:row>
                    <xdr:rowOff>31750</xdr:rowOff>
                  </to>
                </anchor>
              </controlPr>
            </control>
          </mc:Choice>
        </mc:AlternateContent>
        <mc:AlternateContent xmlns:mc="http://schemas.openxmlformats.org/markup-compatibility/2006">
          <mc:Choice Requires="x14">
            <control shapeId="21508" r:id="rId7" name="Check Box 4">
              <controlPr defaultSize="0" autoFill="0" autoLine="0" autoPict="0">
                <anchor moveWithCells="1">
                  <from>
                    <xdr:col>7</xdr:col>
                    <xdr:colOff>133350</xdr:colOff>
                    <xdr:row>232</xdr:row>
                    <xdr:rowOff>152400</xdr:rowOff>
                  </from>
                  <to>
                    <xdr:col>9</xdr:col>
                    <xdr:colOff>31750</xdr:colOff>
                    <xdr:row>234</xdr:row>
                    <xdr:rowOff>31750</xdr:rowOff>
                  </to>
                </anchor>
              </controlPr>
            </control>
          </mc:Choice>
        </mc:AlternateContent>
        <mc:AlternateContent xmlns:mc="http://schemas.openxmlformats.org/markup-compatibility/2006">
          <mc:Choice Requires="x14">
            <control shapeId="21509" r:id="rId8" name="Check Box 5">
              <controlPr defaultSize="0" autoFill="0" autoLine="0" autoPict="0">
                <anchor moveWithCells="1">
                  <from>
                    <xdr:col>2</xdr:col>
                    <xdr:colOff>133350</xdr:colOff>
                    <xdr:row>249</xdr:row>
                    <xdr:rowOff>57150</xdr:rowOff>
                  </from>
                  <to>
                    <xdr:col>4</xdr:col>
                    <xdr:colOff>31750</xdr:colOff>
                    <xdr:row>250</xdr:row>
                    <xdr:rowOff>127000</xdr:rowOff>
                  </to>
                </anchor>
              </controlPr>
            </control>
          </mc:Choice>
        </mc:AlternateContent>
        <mc:AlternateContent xmlns:mc="http://schemas.openxmlformats.org/markup-compatibility/2006">
          <mc:Choice Requires="x14">
            <control shapeId="21510" r:id="rId9" name="Check Box 6">
              <controlPr defaultSize="0" autoFill="0" autoLine="0" autoPict="0">
                <anchor moveWithCells="1">
                  <from>
                    <xdr:col>2</xdr:col>
                    <xdr:colOff>133350</xdr:colOff>
                    <xdr:row>255</xdr:row>
                    <xdr:rowOff>57150</xdr:rowOff>
                  </from>
                  <to>
                    <xdr:col>4</xdr:col>
                    <xdr:colOff>31750</xdr:colOff>
                    <xdr:row>256</xdr:row>
                    <xdr:rowOff>127000</xdr:rowOff>
                  </to>
                </anchor>
              </controlPr>
            </control>
          </mc:Choice>
        </mc:AlternateContent>
        <mc:AlternateContent xmlns:mc="http://schemas.openxmlformats.org/markup-compatibility/2006">
          <mc:Choice Requires="x14">
            <control shapeId="21511" r:id="rId10" name="Check Box 7">
              <controlPr defaultSize="0" autoFill="0" autoLine="0" autoPict="0">
                <anchor moveWithCells="1">
                  <from>
                    <xdr:col>4</xdr:col>
                    <xdr:colOff>133350</xdr:colOff>
                    <xdr:row>104</xdr:row>
                    <xdr:rowOff>38100</xdr:rowOff>
                  </from>
                  <to>
                    <xdr:col>6</xdr:col>
                    <xdr:colOff>69850</xdr:colOff>
                    <xdr:row>104</xdr:row>
                    <xdr:rowOff>298450</xdr:rowOff>
                  </to>
                </anchor>
              </controlPr>
            </control>
          </mc:Choice>
        </mc:AlternateContent>
        <mc:AlternateContent xmlns:mc="http://schemas.openxmlformats.org/markup-compatibility/2006">
          <mc:Choice Requires="x14">
            <control shapeId="21512" r:id="rId11" name="Check Box 8">
              <controlPr defaultSize="0" autoFill="0" autoLine="0" autoPict="0">
                <anchor moveWithCells="1">
                  <from>
                    <xdr:col>4</xdr:col>
                    <xdr:colOff>133350</xdr:colOff>
                    <xdr:row>106</xdr:row>
                    <xdr:rowOff>38100</xdr:rowOff>
                  </from>
                  <to>
                    <xdr:col>6</xdr:col>
                    <xdr:colOff>69850</xdr:colOff>
                    <xdr:row>106</xdr:row>
                    <xdr:rowOff>298450</xdr:rowOff>
                  </to>
                </anchor>
              </controlPr>
            </control>
          </mc:Choice>
        </mc:AlternateContent>
        <mc:AlternateContent xmlns:mc="http://schemas.openxmlformats.org/markup-compatibility/2006">
          <mc:Choice Requires="x14">
            <control shapeId="21513" r:id="rId12" name="Check Box 9">
              <controlPr defaultSize="0" autoFill="0" autoLine="0" autoPict="0">
                <anchor moveWithCells="1">
                  <from>
                    <xdr:col>13</xdr:col>
                    <xdr:colOff>38100</xdr:colOff>
                    <xdr:row>42</xdr:row>
                    <xdr:rowOff>69850</xdr:rowOff>
                  </from>
                  <to>
                    <xdr:col>14</xdr:col>
                    <xdr:colOff>133350</xdr:colOff>
                    <xdr:row>43</xdr:row>
                    <xdr:rowOff>165100</xdr:rowOff>
                  </to>
                </anchor>
              </controlPr>
            </control>
          </mc:Choice>
        </mc:AlternateContent>
        <mc:AlternateContent xmlns:mc="http://schemas.openxmlformats.org/markup-compatibility/2006">
          <mc:Choice Requires="x14">
            <control shapeId="21514" r:id="rId13" name="Check Box 10">
              <controlPr defaultSize="0" autoFill="0" autoLine="0" autoPict="0">
                <anchor moveWithCells="1">
                  <from>
                    <xdr:col>20</xdr:col>
                    <xdr:colOff>57150</xdr:colOff>
                    <xdr:row>42</xdr:row>
                    <xdr:rowOff>69850</xdr:rowOff>
                  </from>
                  <to>
                    <xdr:col>22</xdr:col>
                    <xdr:colOff>12700</xdr:colOff>
                    <xdr:row>43</xdr:row>
                    <xdr:rowOff>165100</xdr:rowOff>
                  </to>
                </anchor>
              </controlPr>
            </control>
          </mc:Choice>
        </mc:AlternateContent>
        <mc:AlternateContent xmlns:mc="http://schemas.openxmlformats.org/markup-compatibility/2006">
          <mc:Choice Requires="x14">
            <control shapeId="21515" r:id="rId14" name="Check Box 11">
              <controlPr defaultSize="0" autoFill="0" autoLine="0" autoPict="0">
                <anchor moveWithCells="1">
                  <from>
                    <xdr:col>24</xdr:col>
                    <xdr:colOff>114300</xdr:colOff>
                    <xdr:row>42</xdr:row>
                    <xdr:rowOff>69850</xdr:rowOff>
                  </from>
                  <to>
                    <xdr:col>26</xdr:col>
                    <xdr:colOff>50800</xdr:colOff>
                    <xdr:row>43</xdr:row>
                    <xdr:rowOff>165100</xdr:rowOff>
                  </to>
                </anchor>
              </controlPr>
            </control>
          </mc:Choice>
        </mc:AlternateContent>
        <mc:AlternateContent xmlns:mc="http://schemas.openxmlformats.org/markup-compatibility/2006">
          <mc:Choice Requires="x14">
            <control shapeId="21516" r:id="rId15" name="Check Box 12">
              <controlPr defaultSize="0" autoFill="0" autoLine="0" autoPict="0">
                <anchor moveWithCells="1">
                  <from>
                    <xdr:col>28</xdr:col>
                    <xdr:colOff>31750</xdr:colOff>
                    <xdr:row>42</xdr:row>
                    <xdr:rowOff>69850</xdr:rowOff>
                  </from>
                  <to>
                    <xdr:col>29</xdr:col>
                    <xdr:colOff>127000</xdr:colOff>
                    <xdr:row>43</xdr:row>
                    <xdr:rowOff>165100</xdr:rowOff>
                  </to>
                </anchor>
              </controlPr>
            </control>
          </mc:Choice>
        </mc:AlternateContent>
        <mc:AlternateContent xmlns:mc="http://schemas.openxmlformats.org/markup-compatibility/2006">
          <mc:Choice Requires="x14">
            <control shapeId="21517" r:id="rId16" name="Check Box 13">
              <controlPr defaultSize="0" autoFill="0" autoLine="0" autoPict="0">
                <anchor moveWithCells="1">
                  <from>
                    <xdr:col>15</xdr:col>
                    <xdr:colOff>127000</xdr:colOff>
                    <xdr:row>44</xdr:row>
                    <xdr:rowOff>19050</xdr:rowOff>
                  </from>
                  <to>
                    <xdr:col>17</xdr:col>
                    <xdr:colOff>57150</xdr:colOff>
                    <xdr:row>45</xdr:row>
                    <xdr:rowOff>107950</xdr:rowOff>
                  </to>
                </anchor>
              </controlPr>
            </control>
          </mc:Choice>
        </mc:AlternateContent>
        <mc:AlternateContent xmlns:mc="http://schemas.openxmlformats.org/markup-compatibility/2006">
          <mc:Choice Requires="x14">
            <control shapeId="21518" r:id="rId17" name="Check Box 14">
              <controlPr defaultSize="0" autoFill="0" autoLine="0" autoPict="0">
                <anchor moveWithCells="1">
                  <from>
                    <xdr:col>2</xdr:col>
                    <xdr:colOff>133350</xdr:colOff>
                    <xdr:row>257</xdr:row>
                    <xdr:rowOff>69850</xdr:rowOff>
                  </from>
                  <to>
                    <xdr:col>4</xdr:col>
                    <xdr:colOff>31750</xdr:colOff>
                    <xdr:row>258</xdr:row>
                    <xdr:rowOff>107950</xdr:rowOff>
                  </to>
                </anchor>
              </controlPr>
            </control>
          </mc:Choice>
        </mc:AlternateContent>
        <mc:AlternateContent xmlns:mc="http://schemas.openxmlformats.org/markup-compatibility/2006">
          <mc:Choice Requires="x14">
            <control shapeId="21519" r:id="rId18" name="Check Box 15">
              <controlPr defaultSize="0" autoFill="0" autoLine="0" autoPict="0">
                <anchor moveWithCells="1">
                  <from>
                    <xdr:col>4</xdr:col>
                    <xdr:colOff>133350</xdr:colOff>
                    <xdr:row>105</xdr:row>
                    <xdr:rowOff>222250</xdr:rowOff>
                  </from>
                  <to>
                    <xdr:col>6</xdr:col>
                    <xdr:colOff>69850</xdr:colOff>
                    <xdr:row>105</xdr:row>
                    <xdr:rowOff>488950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r:uid="{14860DF7-500C-446E-ABAD-9242219F1563}">
          <x14:formula1>
            <xm:f>選択肢!$A$3:$A$5</xm:f>
          </x14:formula1>
          <xm:sqref>V63:X64</xm:sqref>
        </x14:dataValidation>
        <x14:dataValidation type="list" allowBlank="1" showInputMessage="1" showErrorMessage="1" xr:uid="{3AFAB76E-9478-4D39-B2BF-9F94700E9653}">
          <x14:formula1>
            <xm:f>選択肢!$C$2:$C$32</xm:f>
          </x14:formula1>
          <xm:sqref>AF63:AH64</xm:sqref>
        </x14:dataValidation>
        <x14:dataValidation type="list" allowBlank="1" showInputMessage="1" showErrorMessage="1" xr:uid="{A846D9E0-921E-4808-A509-ECE95E156DC8}">
          <x14:formula1>
            <xm:f>選択肢!$B$2:$B$13</xm:f>
          </x14:formula1>
          <xm:sqref>AA63:AC64</xm:sqref>
        </x14:dataValidation>
        <x14:dataValidation type="list" allowBlank="1" showInputMessage="1" showErrorMessage="1" xr:uid="{26213909-34D2-401D-9191-99885225CC01}">
          <x14:formula1>
            <xm:f>【参考資料】日本標準産業分類!$B$176:$B$291</xm:f>
          </x14:formula1>
          <xm:sqref>H228:AC228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46C83-1C0B-4E9F-8B82-B60B09E12697}">
  <sheetPr codeName="Sheet11"/>
  <dimension ref="A1:G291"/>
  <sheetViews>
    <sheetView view="pageBreakPreview" topLeftCell="A98" zoomScaleNormal="100" zoomScaleSheetLayoutView="100" workbookViewId="0">
      <selection activeCell="J111" sqref="J111"/>
    </sheetView>
  </sheetViews>
  <sheetFormatPr defaultColWidth="9" defaultRowHeight="13" x14ac:dyDescent="0.2"/>
  <cols>
    <col min="1" max="1" width="11.36328125" style="114" customWidth="1"/>
    <col min="2" max="2" width="46.453125" style="114" customWidth="1"/>
    <col min="3" max="3" width="18.08984375" style="114" customWidth="1"/>
    <col min="4" max="4" width="9" style="114"/>
    <col min="5" max="7" width="9" style="114" hidden="1" customWidth="1"/>
    <col min="8" max="16384" width="9" style="114"/>
  </cols>
  <sheetData>
    <row r="1" spans="1:7" ht="14.25" customHeight="1" x14ac:dyDescent="0.2"/>
    <row r="2" spans="1:7" x14ac:dyDescent="0.2">
      <c r="A2" s="115" t="s">
        <v>495</v>
      </c>
    </row>
    <row r="4" spans="1:7" ht="19.5" customHeight="1" x14ac:dyDescent="0.2">
      <c r="A4" s="562" t="s">
        <v>496</v>
      </c>
      <c r="B4" s="562"/>
      <c r="C4" s="562"/>
    </row>
    <row r="5" spans="1:7" ht="14.25" customHeight="1" thickBot="1" x14ac:dyDescent="0.25"/>
    <row r="6" spans="1:7" ht="14.25" customHeight="1" x14ac:dyDescent="0.2">
      <c r="A6" s="116" t="s">
        <v>238</v>
      </c>
      <c r="B6" s="117" t="s">
        <v>239</v>
      </c>
      <c r="C6" s="118" t="s">
        <v>240</v>
      </c>
    </row>
    <row r="7" spans="1:7" ht="14.25" customHeight="1" x14ac:dyDescent="0.2">
      <c r="A7" s="119" t="s">
        <v>241</v>
      </c>
      <c r="B7" s="120"/>
      <c r="C7" s="121"/>
    </row>
    <row r="8" spans="1:7" ht="14.25" customHeight="1" x14ac:dyDescent="0.2">
      <c r="A8" s="122" t="s">
        <v>242</v>
      </c>
      <c r="B8" s="123" t="s">
        <v>243</v>
      </c>
      <c r="C8" s="124" t="s">
        <v>244</v>
      </c>
      <c r="E8" s="114" t="s">
        <v>497</v>
      </c>
      <c r="F8" s="114" t="s">
        <v>243</v>
      </c>
      <c r="G8" s="114" t="s">
        <v>244</v>
      </c>
    </row>
    <row r="9" spans="1:7" ht="14.25" customHeight="1" x14ac:dyDescent="0.2">
      <c r="A9" s="122" t="s">
        <v>245</v>
      </c>
      <c r="B9" s="123" t="s">
        <v>246</v>
      </c>
      <c r="C9" s="124" t="s">
        <v>244</v>
      </c>
      <c r="E9" s="114" t="s">
        <v>245</v>
      </c>
      <c r="F9" s="114" t="s">
        <v>246</v>
      </c>
      <c r="G9" s="114" t="s">
        <v>244</v>
      </c>
    </row>
    <row r="10" spans="1:7" ht="14.25" customHeight="1" x14ac:dyDescent="0.2">
      <c r="A10" s="125"/>
      <c r="B10" s="123"/>
      <c r="C10" s="124"/>
      <c r="E10" s="114" t="s">
        <v>498</v>
      </c>
      <c r="F10" s="114" t="s">
        <v>249</v>
      </c>
      <c r="G10" s="114" t="s">
        <v>244</v>
      </c>
    </row>
    <row r="11" spans="1:7" ht="14.25" customHeight="1" x14ac:dyDescent="0.2">
      <c r="A11" s="119" t="s">
        <v>247</v>
      </c>
      <c r="B11" s="120"/>
      <c r="C11" s="126"/>
      <c r="E11" s="114" t="s">
        <v>250</v>
      </c>
      <c r="F11" s="114" t="s">
        <v>251</v>
      </c>
      <c r="G11" s="114" t="s">
        <v>244</v>
      </c>
    </row>
    <row r="12" spans="1:7" ht="14.25" customHeight="1" x14ac:dyDescent="0.2">
      <c r="A12" s="122" t="s">
        <v>248</v>
      </c>
      <c r="B12" s="123" t="s">
        <v>249</v>
      </c>
      <c r="C12" s="124" t="s">
        <v>244</v>
      </c>
      <c r="E12" s="114" t="s">
        <v>499</v>
      </c>
      <c r="F12" s="114" t="s">
        <v>254</v>
      </c>
      <c r="G12" s="114" t="s">
        <v>244</v>
      </c>
    </row>
    <row r="13" spans="1:7" ht="14.25" customHeight="1" x14ac:dyDescent="0.2">
      <c r="A13" s="122" t="s">
        <v>250</v>
      </c>
      <c r="B13" s="127" t="s">
        <v>251</v>
      </c>
      <c r="C13" s="124" t="s">
        <v>244</v>
      </c>
      <c r="E13" s="114" t="s">
        <v>500</v>
      </c>
      <c r="F13" s="114" t="s">
        <v>257</v>
      </c>
      <c r="G13" s="114" t="s">
        <v>244</v>
      </c>
    </row>
    <row r="14" spans="1:7" ht="14.25" customHeight="1" x14ac:dyDescent="0.2">
      <c r="A14" s="125"/>
      <c r="B14" s="123"/>
      <c r="C14" s="124"/>
      <c r="E14" s="114" t="s">
        <v>258</v>
      </c>
      <c r="F14" s="114" t="s">
        <v>259</v>
      </c>
      <c r="G14" s="114" t="s">
        <v>244</v>
      </c>
    </row>
    <row r="15" spans="1:7" ht="14.25" customHeight="1" x14ac:dyDescent="0.2">
      <c r="A15" s="119" t="s">
        <v>252</v>
      </c>
      <c r="B15" s="120"/>
      <c r="C15" s="126"/>
      <c r="E15" s="114" t="s">
        <v>260</v>
      </c>
      <c r="F15" s="114" t="s">
        <v>261</v>
      </c>
      <c r="G15" s="114" t="s">
        <v>244</v>
      </c>
    </row>
    <row r="16" spans="1:7" ht="14.25" customHeight="1" x14ac:dyDescent="0.2">
      <c r="A16" s="122" t="s">
        <v>253</v>
      </c>
      <c r="B16" s="123" t="s">
        <v>254</v>
      </c>
      <c r="C16" s="124" t="s">
        <v>244</v>
      </c>
      <c r="E16" s="114" t="s">
        <v>501</v>
      </c>
      <c r="F16" s="114" t="s">
        <v>264</v>
      </c>
      <c r="G16" s="114" t="s">
        <v>244</v>
      </c>
    </row>
    <row r="17" spans="1:7" ht="14.25" customHeight="1" x14ac:dyDescent="0.2">
      <c r="A17" s="125"/>
      <c r="B17" s="123"/>
      <c r="C17" s="124"/>
      <c r="E17" s="114" t="s">
        <v>265</v>
      </c>
      <c r="F17" s="114" t="s">
        <v>266</v>
      </c>
      <c r="G17" s="114" t="s">
        <v>244</v>
      </c>
    </row>
    <row r="18" spans="1:7" ht="14.25" customHeight="1" x14ac:dyDescent="0.2">
      <c r="A18" s="119" t="s">
        <v>255</v>
      </c>
      <c r="B18" s="120"/>
      <c r="C18" s="126"/>
      <c r="E18" s="114" t="s">
        <v>267</v>
      </c>
      <c r="F18" s="114" t="s">
        <v>268</v>
      </c>
      <c r="G18" s="114" t="s">
        <v>244</v>
      </c>
    </row>
    <row r="19" spans="1:7" ht="14.25" customHeight="1" x14ac:dyDescent="0.2">
      <c r="A19" s="122" t="s">
        <v>256</v>
      </c>
      <c r="B19" s="123" t="s">
        <v>257</v>
      </c>
      <c r="C19" s="124" t="s">
        <v>244</v>
      </c>
      <c r="E19" s="114" t="s">
        <v>269</v>
      </c>
      <c r="F19" s="114" t="s">
        <v>270</v>
      </c>
      <c r="G19" s="114" t="s">
        <v>244</v>
      </c>
    </row>
    <row r="20" spans="1:7" ht="14.25" customHeight="1" x14ac:dyDescent="0.2">
      <c r="A20" s="122" t="s">
        <v>258</v>
      </c>
      <c r="B20" s="123" t="s">
        <v>259</v>
      </c>
      <c r="C20" s="124" t="s">
        <v>244</v>
      </c>
      <c r="E20" s="114" t="s">
        <v>271</v>
      </c>
      <c r="F20" s="114" t="s">
        <v>272</v>
      </c>
      <c r="G20" s="114" t="s">
        <v>244</v>
      </c>
    </row>
    <row r="21" spans="1:7" ht="14.25" customHeight="1" x14ac:dyDescent="0.2">
      <c r="A21" s="122" t="s">
        <v>260</v>
      </c>
      <c r="B21" s="123" t="s">
        <v>261</v>
      </c>
      <c r="C21" s="124" t="s">
        <v>244</v>
      </c>
      <c r="E21" s="114" t="s">
        <v>273</v>
      </c>
      <c r="F21" s="114" t="s">
        <v>274</v>
      </c>
      <c r="G21" s="114" t="s">
        <v>244</v>
      </c>
    </row>
    <row r="22" spans="1:7" ht="14.25" customHeight="1" x14ac:dyDescent="0.2">
      <c r="A22" s="125"/>
      <c r="B22" s="123"/>
      <c r="C22" s="124"/>
      <c r="E22" s="114" t="s">
        <v>275</v>
      </c>
      <c r="F22" s="114" t="s">
        <v>276</v>
      </c>
      <c r="G22" s="114" t="s">
        <v>244</v>
      </c>
    </row>
    <row r="23" spans="1:7" ht="14.25" customHeight="1" x14ac:dyDescent="0.2">
      <c r="A23" s="119" t="s">
        <v>262</v>
      </c>
      <c r="B23" s="120"/>
      <c r="C23" s="126"/>
      <c r="E23" s="114" t="s">
        <v>277</v>
      </c>
      <c r="F23" s="114" t="s">
        <v>278</v>
      </c>
      <c r="G23" s="114" t="s">
        <v>244</v>
      </c>
    </row>
    <row r="24" spans="1:7" ht="14.25" customHeight="1" x14ac:dyDescent="0.2">
      <c r="A24" s="122" t="s">
        <v>263</v>
      </c>
      <c r="B24" s="123" t="s">
        <v>264</v>
      </c>
      <c r="C24" s="124" t="s">
        <v>244</v>
      </c>
      <c r="E24" s="114" t="s">
        <v>279</v>
      </c>
      <c r="F24" s="114" t="s">
        <v>280</v>
      </c>
      <c r="G24" s="114" t="s">
        <v>244</v>
      </c>
    </row>
    <row r="25" spans="1:7" ht="14.25" customHeight="1" x14ac:dyDescent="0.2">
      <c r="A25" s="122" t="s">
        <v>265</v>
      </c>
      <c r="B25" s="123" t="s">
        <v>266</v>
      </c>
      <c r="C25" s="124" t="s">
        <v>244</v>
      </c>
      <c r="E25" s="114" t="s">
        <v>281</v>
      </c>
      <c r="F25" s="114" t="s">
        <v>282</v>
      </c>
      <c r="G25" s="114" t="s">
        <v>244</v>
      </c>
    </row>
    <row r="26" spans="1:7" ht="14.25" customHeight="1" x14ac:dyDescent="0.2">
      <c r="A26" s="122" t="s">
        <v>267</v>
      </c>
      <c r="B26" s="123" t="s">
        <v>268</v>
      </c>
      <c r="C26" s="124" t="s">
        <v>244</v>
      </c>
      <c r="E26" s="114" t="s">
        <v>283</v>
      </c>
      <c r="F26" s="114" t="s">
        <v>284</v>
      </c>
      <c r="G26" s="114" t="s">
        <v>244</v>
      </c>
    </row>
    <row r="27" spans="1:7" ht="14.25" customHeight="1" x14ac:dyDescent="0.2">
      <c r="A27" s="122" t="s">
        <v>269</v>
      </c>
      <c r="B27" s="123" t="s">
        <v>270</v>
      </c>
      <c r="C27" s="124" t="s">
        <v>244</v>
      </c>
      <c r="E27" s="114" t="s">
        <v>285</v>
      </c>
      <c r="F27" s="114" t="s">
        <v>286</v>
      </c>
      <c r="G27" s="114" t="s">
        <v>244</v>
      </c>
    </row>
    <row r="28" spans="1:7" ht="14.25" customHeight="1" x14ac:dyDescent="0.2">
      <c r="A28" s="122" t="s">
        <v>271</v>
      </c>
      <c r="B28" s="123" t="s">
        <v>272</v>
      </c>
      <c r="C28" s="124" t="s">
        <v>244</v>
      </c>
      <c r="E28" s="114" t="s">
        <v>287</v>
      </c>
      <c r="F28" s="114" t="s">
        <v>288</v>
      </c>
      <c r="G28" s="114" t="s">
        <v>244</v>
      </c>
    </row>
    <row r="29" spans="1:7" ht="14.25" customHeight="1" x14ac:dyDescent="0.2">
      <c r="A29" s="122" t="s">
        <v>273</v>
      </c>
      <c r="B29" s="123" t="s">
        <v>274</v>
      </c>
      <c r="C29" s="124" t="s">
        <v>244</v>
      </c>
      <c r="E29" s="114" t="s">
        <v>289</v>
      </c>
      <c r="F29" s="114" t="s">
        <v>290</v>
      </c>
      <c r="G29" s="114" t="s">
        <v>244</v>
      </c>
    </row>
    <row r="30" spans="1:7" ht="14.25" customHeight="1" x14ac:dyDescent="0.2">
      <c r="A30" s="122" t="s">
        <v>275</v>
      </c>
      <c r="B30" s="123" t="s">
        <v>276</v>
      </c>
      <c r="C30" s="124" t="s">
        <v>244</v>
      </c>
      <c r="E30" s="114" t="s">
        <v>291</v>
      </c>
      <c r="F30" s="114" t="s">
        <v>292</v>
      </c>
      <c r="G30" s="114" t="s">
        <v>244</v>
      </c>
    </row>
    <row r="31" spans="1:7" ht="14.25" customHeight="1" x14ac:dyDescent="0.2">
      <c r="A31" s="122" t="s">
        <v>277</v>
      </c>
      <c r="B31" s="123" t="s">
        <v>278</v>
      </c>
      <c r="C31" s="124" t="s">
        <v>244</v>
      </c>
      <c r="E31" s="114" t="s">
        <v>293</v>
      </c>
      <c r="F31" s="114" t="s">
        <v>294</v>
      </c>
      <c r="G31" s="114" t="s">
        <v>244</v>
      </c>
    </row>
    <row r="32" spans="1:7" ht="14.25" customHeight="1" x14ac:dyDescent="0.2">
      <c r="A32" s="122" t="s">
        <v>279</v>
      </c>
      <c r="B32" s="123" t="s">
        <v>280</v>
      </c>
      <c r="C32" s="124" t="s">
        <v>244</v>
      </c>
      <c r="E32" s="114" t="s">
        <v>295</v>
      </c>
      <c r="F32" s="114" t="s">
        <v>296</v>
      </c>
      <c r="G32" s="114" t="s">
        <v>244</v>
      </c>
    </row>
    <row r="33" spans="1:7" ht="14.25" customHeight="1" x14ac:dyDescent="0.2">
      <c r="A33" s="122" t="s">
        <v>281</v>
      </c>
      <c r="B33" s="123" t="s">
        <v>282</v>
      </c>
      <c r="C33" s="124" t="s">
        <v>244</v>
      </c>
      <c r="E33" s="114" t="s">
        <v>297</v>
      </c>
      <c r="F33" s="114" t="s">
        <v>298</v>
      </c>
      <c r="G33" s="114" t="s">
        <v>244</v>
      </c>
    </row>
    <row r="34" spans="1:7" ht="14.25" customHeight="1" x14ac:dyDescent="0.2">
      <c r="A34" s="122" t="s">
        <v>283</v>
      </c>
      <c r="B34" s="123" t="s">
        <v>284</v>
      </c>
      <c r="C34" s="124" t="s">
        <v>244</v>
      </c>
      <c r="E34" s="114" t="s">
        <v>299</v>
      </c>
      <c r="F34" s="114" t="s">
        <v>300</v>
      </c>
      <c r="G34" s="114" t="s">
        <v>244</v>
      </c>
    </row>
    <row r="35" spans="1:7" ht="14.25" customHeight="1" x14ac:dyDescent="0.2">
      <c r="A35" s="122" t="s">
        <v>285</v>
      </c>
      <c r="B35" s="123" t="s">
        <v>286</v>
      </c>
      <c r="C35" s="124" t="s">
        <v>244</v>
      </c>
      <c r="E35" s="114" t="s">
        <v>301</v>
      </c>
      <c r="F35" s="114" t="s">
        <v>302</v>
      </c>
      <c r="G35" s="114" t="s">
        <v>244</v>
      </c>
    </row>
    <row r="36" spans="1:7" ht="14.25" customHeight="1" x14ac:dyDescent="0.2">
      <c r="A36" s="122" t="s">
        <v>287</v>
      </c>
      <c r="B36" s="123" t="s">
        <v>288</v>
      </c>
      <c r="C36" s="124" t="s">
        <v>244</v>
      </c>
      <c r="E36" s="114" t="s">
        <v>303</v>
      </c>
      <c r="F36" s="114" t="s">
        <v>304</v>
      </c>
      <c r="G36" s="114" t="s">
        <v>244</v>
      </c>
    </row>
    <row r="37" spans="1:7" ht="14.25" customHeight="1" x14ac:dyDescent="0.2">
      <c r="A37" s="122" t="s">
        <v>289</v>
      </c>
      <c r="B37" s="123" t="s">
        <v>290</v>
      </c>
      <c r="C37" s="124" t="s">
        <v>244</v>
      </c>
      <c r="E37" s="114" t="s">
        <v>305</v>
      </c>
      <c r="F37" s="114" t="s">
        <v>306</v>
      </c>
      <c r="G37" s="114" t="s">
        <v>244</v>
      </c>
    </row>
    <row r="38" spans="1:7" ht="14.25" customHeight="1" x14ac:dyDescent="0.2">
      <c r="A38" s="122" t="s">
        <v>291</v>
      </c>
      <c r="B38" s="123" t="s">
        <v>292</v>
      </c>
      <c r="C38" s="124" t="s">
        <v>244</v>
      </c>
      <c r="E38" s="114" t="s">
        <v>307</v>
      </c>
      <c r="F38" s="114" t="s">
        <v>308</v>
      </c>
      <c r="G38" s="114" t="s">
        <v>244</v>
      </c>
    </row>
    <row r="39" spans="1:7" ht="14.25" customHeight="1" x14ac:dyDescent="0.2">
      <c r="A39" s="122" t="s">
        <v>293</v>
      </c>
      <c r="B39" s="123" t="s">
        <v>294</v>
      </c>
      <c r="C39" s="124" t="s">
        <v>244</v>
      </c>
      <c r="E39" s="114" t="s">
        <v>309</v>
      </c>
      <c r="F39" s="114" t="s">
        <v>310</v>
      </c>
      <c r="G39" s="114" t="s">
        <v>244</v>
      </c>
    </row>
    <row r="40" spans="1:7" ht="14.25" customHeight="1" x14ac:dyDescent="0.2">
      <c r="A40" s="122" t="s">
        <v>295</v>
      </c>
      <c r="B40" s="123" t="s">
        <v>296</v>
      </c>
      <c r="C40" s="124" t="s">
        <v>244</v>
      </c>
      <c r="E40" s="114" t="s">
        <v>502</v>
      </c>
      <c r="F40" s="114" t="s">
        <v>313</v>
      </c>
      <c r="G40" s="114" t="s">
        <v>244</v>
      </c>
    </row>
    <row r="41" spans="1:7" ht="14.25" customHeight="1" x14ac:dyDescent="0.2">
      <c r="A41" s="122" t="s">
        <v>297</v>
      </c>
      <c r="B41" s="123" t="s">
        <v>298</v>
      </c>
      <c r="C41" s="124" t="s">
        <v>244</v>
      </c>
      <c r="E41" s="114" t="s">
        <v>314</v>
      </c>
      <c r="F41" s="114" t="s">
        <v>315</v>
      </c>
      <c r="G41" s="114" t="s">
        <v>244</v>
      </c>
    </row>
    <row r="42" spans="1:7" ht="14.25" customHeight="1" x14ac:dyDescent="0.2">
      <c r="A42" s="122" t="s">
        <v>299</v>
      </c>
      <c r="B42" s="123" t="s">
        <v>300</v>
      </c>
      <c r="C42" s="124" t="s">
        <v>244</v>
      </c>
      <c r="E42" s="114" t="s">
        <v>316</v>
      </c>
      <c r="F42" s="114" t="s">
        <v>317</v>
      </c>
      <c r="G42" s="114" t="s">
        <v>244</v>
      </c>
    </row>
    <row r="43" spans="1:7" ht="14.25" customHeight="1" x14ac:dyDescent="0.2">
      <c r="A43" s="122" t="s">
        <v>301</v>
      </c>
      <c r="B43" s="123" t="s">
        <v>302</v>
      </c>
      <c r="C43" s="124" t="s">
        <v>244</v>
      </c>
      <c r="E43" s="114" t="s">
        <v>318</v>
      </c>
      <c r="F43" s="114" t="s">
        <v>319</v>
      </c>
      <c r="G43" s="114" t="s">
        <v>244</v>
      </c>
    </row>
    <row r="44" spans="1:7" ht="14.25" customHeight="1" x14ac:dyDescent="0.2">
      <c r="A44" s="122" t="s">
        <v>303</v>
      </c>
      <c r="B44" s="123" t="s">
        <v>304</v>
      </c>
      <c r="C44" s="124" t="s">
        <v>244</v>
      </c>
      <c r="E44" s="114" t="s">
        <v>503</v>
      </c>
      <c r="F44" s="114" t="s">
        <v>322</v>
      </c>
      <c r="G44" s="114" t="s">
        <v>244</v>
      </c>
    </row>
    <row r="45" spans="1:7" ht="14.25" customHeight="1" x14ac:dyDescent="0.2">
      <c r="A45" s="122" t="s">
        <v>305</v>
      </c>
      <c r="B45" s="123" t="s">
        <v>306</v>
      </c>
      <c r="C45" s="124" t="s">
        <v>244</v>
      </c>
      <c r="E45" s="114" t="s">
        <v>323</v>
      </c>
      <c r="F45" s="114" t="s">
        <v>324</v>
      </c>
      <c r="G45" s="114" t="s">
        <v>325</v>
      </c>
    </row>
    <row r="46" spans="1:7" ht="14.25" customHeight="1" x14ac:dyDescent="0.2">
      <c r="A46" s="122" t="s">
        <v>307</v>
      </c>
      <c r="B46" s="123" t="s">
        <v>308</v>
      </c>
      <c r="C46" s="124" t="s">
        <v>244</v>
      </c>
      <c r="E46" s="114" t="s">
        <v>326</v>
      </c>
      <c r="F46" s="114" t="s">
        <v>327</v>
      </c>
      <c r="G46" s="114" t="s">
        <v>325</v>
      </c>
    </row>
    <row r="47" spans="1:7" ht="14.25" customHeight="1" x14ac:dyDescent="0.2">
      <c r="A47" s="122" t="s">
        <v>309</v>
      </c>
      <c r="B47" s="123" t="s">
        <v>310</v>
      </c>
      <c r="C47" s="124" t="s">
        <v>244</v>
      </c>
      <c r="E47" s="114" t="s">
        <v>328</v>
      </c>
      <c r="F47" s="114" t="s">
        <v>329</v>
      </c>
      <c r="G47" s="114" t="s">
        <v>244</v>
      </c>
    </row>
    <row r="48" spans="1:7" ht="14.25" customHeight="1" x14ac:dyDescent="0.2">
      <c r="A48" s="125"/>
      <c r="B48" s="123"/>
      <c r="C48" s="124"/>
      <c r="E48" s="114" t="s">
        <v>504</v>
      </c>
      <c r="F48" s="114" t="s">
        <v>332</v>
      </c>
      <c r="G48" s="114" t="s">
        <v>244</v>
      </c>
    </row>
    <row r="49" spans="1:7" ht="14.25" customHeight="1" x14ac:dyDescent="0.2">
      <c r="A49" s="119" t="s">
        <v>311</v>
      </c>
      <c r="B49" s="120"/>
      <c r="C49" s="126"/>
      <c r="E49" s="114" t="s">
        <v>333</v>
      </c>
      <c r="F49" s="114" t="s">
        <v>334</v>
      </c>
      <c r="G49" s="114" t="s">
        <v>325</v>
      </c>
    </row>
    <row r="50" spans="1:7" ht="14.25" customHeight="1" x14ac:dyDescent="0.2">
      <c r="A50" s="122" t="s">
        <v>312</v>
      </c>
      <c r="B50" s="123" t="s">
        <v>313</v>
      </c>
      <c r="C50" s="124" t="s">
        <v>244</v>
      </c>
      <c r="E50" s="114" t="s">
        <v>335</v>
      </c>
      <c r="F50" s="114" t="s">
        <v>336</v>
      </c>
      <c r="G50" s="114" t="s">
        <v>325</v>
      </c>
    </row>
    <row r="51" spans="1:7" ht="14.25" customHeight="1" x14ac:dyDescent="0.2">
      <c r="A51" s="122" t="s">
        <v>314</v>
      </c>
      <c r="B51" s="123" t="s">
        <v>315</v>
      </c>
      <c r="C51" s="124" t="s">
        <v>244</v>
      </c>
      <c r="E51" s="114" t="s">
        <v>337</v>
      </c>
      <c r="F51" s="114" t="s">
        <v>338</v>
      </c>
      <c r="G51" s="114" t="s">
        <v>244</v>
      </c>
    </row>
    <row r="52" spans="1:7" ht="14.25" customHeight="1" x14ac:dyDescent="0.2">
      <c r="A52" s="122" t="s">
        <v>316</v>
      </c>
      <c r="B52" s="123" t="s">
        <v>317</v>
      </c>
      <c r="C52" s="124" t="s">
        <v>244</v>
      </c>
      <c r="E52" s="114" t="s">
        <v>339</v>
      </c>
      <c r="F52" s="114" t="s">
        <v>340</v>
      </c>
      <c r="G52" s="114" t="s">
        <v>244</v>
      </c>
    </row>
    <row r="53" spans="1:7" ht="14.25" customHeight="1" x14ac:dyDescent="0.2">
      <c r="A53" s="122" t="s">
        <v>318</v>
      </c>
      <c r="B53" s="123" t="s">
        <v>319</v>
      </c>
      <c r="C53" s="124" t="s">
        <v>244</v>
      </c>
      <c r="E53" s="114" t="s">
        <v>341</v>
      </c>
      <c r="F53" s="114" t="s">
        <v>342</v>
      </c>
      <c r="G53" s="114" t="s">
        <v>325</v>
      </c>
    </row>
    <row r="54" spans="1:7" ht="14.25" customHeight="1" thickBot="1" x14ac:dyDescent="0.25">
      <c r="A54" s="128"/>
      <c r="B54" s="129"/>
      <c r="C54" s="130"/>
      <c r="E54" s="114" t="s">
        <v>343</v>
      </c>
      <c r="F54" s="114" t="s">
        <v>344</v>
      </c>
      <c r="G54" s="114" t="s">
        <v>325</v>
      </c>
    </row>
    <row r="55" spans="1:7" ht="14.25" customHeight="1" x14ac:dyDescent="0.2">
      <c r="A55" s="131"/>
      <c r="B55" s="131"/>
      <c r="C55" s="132"/>
      <c r="E55" s="114" t="s">
        <v>505</v>
      </c>
      <c r="F55" s="114" t="s">
        <v>347</v>
      </c>
      <c r="G55" s="114" t="s">
        <v>244</v>
      </c>
    </row>
    <row r="56" spans="1:7" ht="14.25" customHeight="1" x14ac:dyDescent="0.2">
      <c r="C56" s="133"/>
      <c r="E56" s="114" t="s">
        <v>348</v>
      </c>
      <c r="F56" s="114" t="s">
        <v>349</v>
      </c>
      <c r="G56" s="114" t="s">
        <v>244</v>
      </c>
    </row>
    <row r="57" spans="1:7" ht="14.25" customHeight="1" thickBot="1" x14ac:dyDescent="0.25">
      <c r="A57" s="134"/>
      <c r="B57" s="134"/>
      <c r="C57" s="135"/>
      <c r="E57" s="114" t="s">
        <v>350</v>
      </c>
      <c r="F57" s="114" t="s">
        <v>351</v>
      </c>
      <c r="G57" s="114" t="s">
        <v>244</v>
      </c>
    </row>
    <row r="58" spans="1:7" ht="14.25" customHeight="1" x14ac:dyDescent="0.2">
      <c r="A58" s="136" t="s">
        <v>320</v>
      </c>
      <c r="B58" s="137"/>
      <c r="C58" s="138"/>
      <c r="E58" s="114" t="s">
        <v>352</v>
      </c>
      <c r="F58" s="114" t="s">
        <v>353</v>
      </c>
      <c r="G58" s="114" t="s">
        <v>244</v>
      </c>
    </row>
    <row r="59" spans="1:7" ht="14.25" customHeight="1" x14ac:dyDescent="0.2">
      <c r="A59" s="122" t="s">
        <v>321</v>
      </c>
      <c r="B59" s="123" t="s">
        <v>322</v>
      </c>
      <c r="C59" s="124" t="s">
        <v>244</v>
      </c>
      <c r="E59" s="114" t="s">
        <v>354</v>
      </c>
      <c r="F59" s="114" t="s">
        <v>355</v>
      </c>
      <c r="G59" s="114" t="s">
        <v>244</v>
      </c>
    </row>
    <row r="60" spans="1:7" ht="14.25" customHeight="1" x14ac:dyDescent="0.2">
      <c r="A60" s="122" t="s">
        <v>323</v>
      </c>
      <c r="B60" s="123" t="s">
        <v>324</v>
      </c>
      <c r="C60" s="124" t="s">
        <v>325</v>
      </c>
      <c r="E60" s="114" t="s">
        <v>356</v>
      </c>
      <c r="F60" s="114" t="s">
        <v>357</v>
      </c>
      <c r="G60" s="114" t="s">
        <v>244</v>
      </c>
    </row>
    <row r="61" spans="1:7" ht="14.25" customHeight="1" x14ac:dyDescent="0.2">
      <c r="A61" s="122" t="s">
        <v>326</v>
      </c>
      <c r="B61" s="123" t="s">
        <v>327</v>
      </c>
      <c r="C61" s="124" t="s">
        <v>325</v>
      </c>
      <c r="E61" s="114" t="s">
        <v>358</v>
      </c>
      <c r="F61" s="114" t="s">
        <v>359</v>
      </c>
      <c r="G61" s="114" t="s">
        <v>244</v>
      </c>
    </row>
    <row r="62" spans="1:7" ht="14.25" customHeight="1" x14ac:dyDescent="0.2">
      <c r="A62" s="122" t="s">
        <v>328</v>
      </c>
      <c r="B62" s="123" t="s">
        <v>329</v>
      </c>
      <c r="C62" s="124" t="s">
        <v>244</v>
      </c>
      <c r="E62" s="114" t="s">
        <v>360</v>
      </c>
      <c r="F62" s="114" t="s">
        <v>361</v>
      </c>
      <c r="G62" s="114" t="s">
        <v>244</v>
      </c>
    </row>
    <row r="63" spans="1:7" ht="14.25" customHeight="1" x14ac:dyDescent="0.2">
      <c r="A63" s="125" t="s">
        <v>330</v>
      </c>
      <c r="B63" s="123"/>
      <c r="C63" s="124"/>
      <c r="E63" s="114" t="s">
        <v>506</v>
      </c>
      <c r="F63" s="114" t="s">
        <v>364</v>
      </c>
      <c r="G63" s="114" t="s">
        <v>365</v>
      </c>
    </row>
    <row r="64" spans="1:7" ht="14.25" customHeight="1" x14ac:dyDescent="0.2">
      <c r="A64" s="122" t="s">
        <v>331</v>
      </c>
      <c r="B64" s="123" t="s">
        <v>332</v>
      </c>
      <c r="C64" s="124" t="s">
        <v>244</v>
      </c>
      <c r="E64" s="114" t="s">
        <v>366</v>
      </c>
      <c r="F64" s="114" t="s">
        <v>367</v>
      </c>
      <c r="G64" s="114" t="s">
        <v>365</v>
      </c>
    </row>
    <row r="65" spans="1:7" ht="14.25" customHeight="1" x14ac:dyDescent="0.2">
      <c r="A65" s="122" t="s">
        <v>333</v>
      </c>
      <c r="B65" s="123" t="s">
        <v>334</v>
      </c>
      <c r="C65" s="124" t="s">
        <v>325</v>
      </c>
      <c r="E65" s="114" t="s">
        <v>368</v>
      </c>
      <c r="F65" s="114" t="s">
        <v>369</v>
      </c>
      <c r="G65" s="114" t="s">
        <v>365</v>
      </c>
    </row>
    <row r="66" spans="1:7" ht="14.25" customHeight="1" x14ac:dyDescent="0.2">
      <c r="A66" s="122" t="s">
        <v>335</v>
      </c>
      <c r="B66" s="123" t="s">
        <v>336</v>
      </c>
      <c r="C66" s="124" t="s">
        <v>325</v>
      </c>
      <c r="E66" s="114" t="s">
        <v>370</v>
      </c>
      <c r="F66" s="114" t="s">
        <v>371</v>
      </c>
      <c r="G66" s="114" t="s">
        <v>365</v>
      </c>
    </row>
    <row r="67" spans="1:7" ht="14.25" customHeight="1" x14ac:dyDescent="0.2">
      <c r="A67" s="122" t="s">
        <v>337</v>
      </c>
      <c r="B67" s="123" t="s">
        <v>338</v>
      </c>
      <c r="C67" s="124" t="s">
        <v>244</v>
      </c>
      <c r="E67" s="114" t="s">
        <v>372</v>
      </c>
      <c r="F67" s="114" t="s">
        <v>373</v>
      </c>
      <c r="G67" s="114" t="s">
        <v>365</v>
      </c>
    </row>
    <row r="68" spans="1:7" ht="14.25" customHeight="1" x14ac:dyDescent="0.2">
      <c r="A68" s="122" t="s">
        <v>339</v>
      </c>
      <c r="B68" s="123" t="s">
        <v>340</v>
      </c>
      <c r="C68" s="124" t="s">
        <v>244</v>
      </c>
      <c r="E68" s="114" t="s">
        <v>374</v>
      </c>
      <c r="F68" s="114" t="s">
        <v>375</v>
      </c>
      <c r="G68" s="114" t="s">
        <v>365</v>
      </c>
    </row>
    <row r="69" spans="1:7" ht="14.25" customHeight="1" x14ac:dyDescent="0.2">
      <c r="A69" s="122" t="s">
        <v>341</v>
      </c>
      <c r="B69" s="123" t="s">
        <v>342</v>
      </c>
      <c r="C69" s="124" t="s">
        <v>325</v>
      </c>
      <c r="E69" s="114" t="s">
        <v>376</v>
      </c>
      <c r="F69" s="114" t="s">
        <v>377</v>
      </c>
      <c r="G69" s="114" t="s">
        <v>378</v>
      </c>
    </row>
    <row r="70" spans="1:7" ht="14.25" customHeight="1" x14ac:dyDescent="0.2">
      <c r="A70" s="122" t="s">
        <v>343</v>
      </c>
      <c r="B70" s="123" t="s">
        <v>344</v>
      </c>
      <c r="C70" s="124" t="s">
        <v>325</v>
      </c>
      <c r="E70" s="114" t="s">
        <v>379</v>
      </c>
      <c r="F70" s="114" t="s">
        <v>380</v>
      </c>
      <c r="G70" s="114" t="s">
        <v>378</v>
      </c>
    </row>
    <row r="71" spans="1:7" ht="14.25" customHeight="1" x14ac:dyDescent="0.2">
      <c r="A71" s="125"/>
      <c r="B71" s="123"/>
      <c r="C71" s="124"/>
      <c r="E71" s="114" t="s">
        <v>381</v>
      </c>
      <c r="F71" s="114" t="s">
        <v>382</v>
      </c>
      <c r="G71" s="114" t="s">
        <v>378</v>
      </c>
    </row>
    <row r="72" spans="1:7" ht="14.25" customHeight="1" x14ac:dyDescent="0.2">
      <c r="A72" s="139" t="s">
        <v>345</v>
      </c>
      <c r="B72" s="120"/>
      <c r="C72" s="126"/>
      <c r="E72" s="114" t="s">
        <v>383</v>
      </c>
      <c r="F72" s="114" t="s">
        <v>384</v>
      </c>
      <c r="G72" s="114" t="s">
        <v>378</v>
      </c>
    </row>
    <row r="73" spans="1:7" ht="14.25" customHeight="1" x14ac:dyDescent="0.2">
      <c r="A73" s="122" t="s">
        <v>346</v>
      </c>
      <c r="B73" s="123" t="s">
        <v>347</v>
      </c>
      <c r="C73" s="124" t="s">
        <v>244</v>
      </c>
      <c r="E73" s="114" t="s">
        <v>385</v>
      </c>
      <c r="F73" s="114" t="s">
        <v>386</v>
      </c>
      <c r="G73" s="114" t="s">
        <v>378</v>
      </c>
    </row>
    <row r="74" spans="1:7" ht="14.25" customHeight="1" x14ac:dyDescent="0.2">
      <c r="A74" s="122" t="s">
        <v>348</v>
      </c>
      <c r="B74" s="123" t="s">
        <v>349</v>
      </c>
      <c r="C74" s="124" t="s">
        <v>244</v>
      </c>
      <c r="E74" s="114" t="s">
        <v>387</v>
      </c>
      <c r="F74" s="114" t="s">
        <v>388</v>
      </c>
      <c r="G74" s="114" t="s">
        <v>378</v>
      </c>
    </row>
    <row r="75" spans="1:7" ht="14.25" customHeight="1" x14ac:dyDescent="0.2">
      <c r="A75" s="122" t="s">
        <v>350</v>
      </c>
      <c r="B75" s="123" t="s">
        <v>351</v>
      </c>
      <c r="C75" s="124" t="s">
        <v>244</v>
      </c>
      <c r="E75" s="114" t="s">
        <v>507</v>
      </c>
      <c r="F75" s="114" t="s">
        <v>391</v>
      </c>
      <c r="G75" s="114" t="s">
        <v>244</v>
      </c>
    </row>
    <row r="76" spans="1:7" ht="14.25" customHeight="1" x14ac:dyDescent="0.2">
      <c r="A76" s="122" t="s">
        <v>352</v>
      </c>
      <c r="B76" s="123" t="s">
        <v>353</v>
      </c>
      <c r="C76" s="124" t="s">
        <v>244</v>
      </c>
      <c r="E76" s="114" t="s">
        <v>392</v>
      </c>
      <c r="F76" s="114" t="s">
        <v>393</v>
      </c>
      <c r="G76" s="114" t="s">
        <v>244</v>
      </c>
    </row>
    <row r="77" spans="1:7" ht="14.25" customHeight="1" x14ac:dyDescent="0.2">
      <c r="A77" s="122" t="s">
        <v>354</v>
      </c>
      <c r="B77" s="123" t="s">
        <v>355</v>
      </c>
      <c r="C77" s="124" t="s">
        <v>244</v>
      </c>
      <c r="E77" s="114" t="s">
        <v>394</v>
      </c>
      <c r="F77" s="114" t="s">
        <v>395</v>
      </c>
      <c r="G77" s="114" t="s">
        <v>244</v>
      </c>
    </row>
    <row r="78" spans="1:7" ht="14.25" customHeight="1" x14ac:dyDescent="0.2">
      <c r="A78" s="122" t="s">
        <v>356</v>
      </c>
      <c r="B78" s="123" t="s">
        <v>357</v>
      </c>
      <c r="C78" s="124" t="s">
        <v>244</v>
      </c>
      <c r="E78" s="114" t="s">
        <v>396</v>
      </c>
      <c r="F78" s="114" t="s">
        <v>397</v>
      </c>
      <c r="G78" s="114" t="s">
        <v>244</v>
      </c>
    </row>
    <row r="79" spans="1:7" ht="14.25" customHeight="1" x14ac:dyDescent="0.2">
      <c r="A79" s="122" t="s">
        <v>358</v>
      </c>
      <c r="B79" s="123" t="s">
        <v>359</v>
      </c>
      <c r="C79" s="124" t="s">
        <v>244</v>
      </c>
      <c r="E79" s="114" t="s">
        <v>398</v>
      </c>
      <c r="F79" s="114" t="s">
        <v>399</v>
      </c>
      <c r="G79" s="114" t="s">
        <v>244</v>
      </c>
    </row>
    <row r="80" spans="1:7" ht="14.25" customHeight="1" x14ac:dyDescent="0.2">
      <c r="A80" s="122" t="s">
        <v>360</v>
      </c>
      <c r="B80" s="123" t="s">
        <v>361</v>
      </c>
      <c r="C80" s="124" t="s">
        <v>244</v>
      </c>
      <c r="E80" s="114" t="s">
        <v>400</v>
      </c>
      <c r="F80" s="114" t="s">
        <v>401</v>
      </c>
      <c r="G80" s="114" t="s">
        <v>244</v>
      </c>
    </row>
    <row r="81" spans="1:7" ht="14.25" customHeight="1" x14ac:dyDescent="0.2">
      <c r="A81" s="125"/>
      <c r="B81" s="123"/>
      <c r="C81" s="124"/>
      <c r="E81" s="114" t="s">
        <v>508</v>
      </c>
      <c r="F81" s="114" t="s">
        <v>404</v>
      </c>
      <c r="G81" s="114" t="s">
        <v>244</v>
      </c>
    </row>
    <row r="82" spans="1:7" ht="14.25" customHeight="1" x14ac:dyDescent="0.2">
      <c r="A82" s="119" t="s">
        <v>362</v>
      </c>
      <c r="B82" s="120"/>
      <c r="C82" s="126"/>
      <c r="E82" s="114" t="s">
        <v>509</v>
      </c>
      <c r="F82" s="114" t="s">
        <v>332</v>
      </c>
      <c r="G82" s="114" t="s">
        <v>244</v>
      </c>
    </row>
    <row r="83" spans="1:7" ht="14.25" customHeight="1" x14ac:dyDescent="0.2">
      <c r="A83" s="122" t="s">
        <v>363</v>
      </c>
      <c r="B83" s="123" t="s">
        <v>364</v>
      </c>
      <c r="C83" s="124" t="s">
        <v>365</v>
      </c>
      <c r="E83" s="114" t="s">
        <v>407</v>
      </c>
      <c r="F83" s="114" t="s">
        <v>408</v>
      </c>
      <c r="G83" s="114" t="s">
        <v>244</v>
      </c>
    </row>
    <row r="84" spans="1:7" ht="14.25" customHeight="1" x14ac:dyDescent="0.2">
      <c r="A84" s="122" t="s">
        <v>366</v>
      </c>
      <c r="B84" s="123" t="s">
        <v>367</v>
      </c>
      <c r="C84" s="124" t="s">
        <v>365</v>
      </c>
      <c r="E84" s="114" t="s">
        <v>409</v>
      </c>
      <c r="F84" s="114" t="s">
        <v>510</v>
      </c>
      <c r="G84" s="114" t="s">
        <v>244</v>
      </c>
    </row>
    <row r="85" spans="1:7" ht="14.25" customHeight="1" x14ac:dyDescent="0.2">
      <c r="A85" s="122" t="s">
        <v>368</v>
      </c>
      <c r="B85" s="123" t="s">
        <v>369</v>
      </c>
      <c r="C85" s="124" t="s">
        <v>365</v>
      </c>
      <c r="E85" s="114" t="s">
        <v>411</v>
      </c>
      <c r="F85" s="114" t="s">
        <v>412</v>
      </c>
      <c r="G85" s="114" t="s">
        <v>325</v>
      </c>
    </row>
    <row r="86" spans="1:7" ht="14.25" customHeight="1" x14ac:dyDescent="0.2">
      <c r="A86" s="122" t="s">
        <v>370</v>
      </c>
      <c r="B86" s="123" t="s">
        <v>371</v>
      </c>
      <c r="C86" s="124" t="s">
        <v>365</v>
      </c>
      <c r="E86" s="114" t="s">
        <v>413</v>
      </c>
      <c r="F86" s="114" t="s">
        <v>414</v>
      </c>
      <c r="G86" s="114" t="s">
        <v>244</v>
      </c>
    </row>
    <row r="87" spans="1:7" ht="14.25" customHeight="1" x14ac:dyDescent="0.2">
      <c r="A87" s="122" t="s">
        <v>372</v>
      </c>
      <c r="B87" s="123" t="s">
        <v>373</v>
      </c>
      <c r="C87" s="124" t="s">
        <v>365</v>
      </c>
      <c r="E87" s="114" t="s">
        <v>415</v>
      </c>
      <c r="F87" s="114" t="s">
        <v>416</v>
      </c>
      <c r="G87" s="114" t="s">
        <v>325</v>
      </c>
    </row>
    <row r="88" spans="1:7" ht="14.25" customHeight="1" x14ac:dyDescent="0.2">
      <c r="A88" s="122" t="s">
        <v>374</v>
      </c>
      <c r="B88" s="123" t="s">
        <v>375</v>
      </c>
      <c r="C88" s="124" t="s">
        <v>365</v>
      </c>
      <c r="E88" s="114" t="s">
        <v>511</v>
      </c>
      <c r="F88" s="114" t="s">
        <v>419</v>
      </c>
      <c r="G88" s="114" t="s">
        <v>325</v>
      </c>
    </row>
    <row r="89" spans="1:7" ht="14.25" customHeight="1" x14ac:dyDescent="0.2">
      <c r="A89" s="122" t="s">
        <v>376</v>
      </c>
      <c r="B89" s="123" t="s">
        <v>377</v>
      </c>
      <c r="C89" s="124" t="s">
        <v>378</v>
      </c>
      <c r="E89" s="114" t="s">
        <v>420</v>
      </c>
      <c r="F89" s="114" t="s">
        <v>421</v>
      </c>
      <c r="G89" s="114" t="s">
        <v>325</v>
      </c>
    </row>
    <row r="90" spans="1:7" ht="14.25" customHeight="1" x14ac:dyDescent="0.2">
      <c r="A90" s="122" t="s">
        <v>379</v>
      </c>
      <c r="B90" s="123" t="s">
        <v>380</v>
      </c>
      <c r="C90" s="124" t="s">
        <v>378</v>
      </c>
      <c r="E90" s="114" t="s">
        <v>422</v>
      </c>
      <c r="F90" s="114" t="s">
        <v>423</v>
      </c>
      <c r="G90" s="114" t="s">
        <v>325</v>
      </c>
    </row>
    <row r="91" spans="1:7" ht="14.25" customHeight="1" x14ac:dyDescent="0.2">
      <c r="A91" s="122" t="s">
        <v>381</v>
      </c>
      <c r="B91" s="123" t="s">
        <v>382</v>
      </c>
      <c r="C91" s="124" t="s">
        <v>378</v>
      </c>
      <c r="E91" s="114" t="s">
        <v>424</v>
      </c>
      <c r="F91" s="114" t="s">
        <v>425</v>
      </c>
      <c r="G91" s="114" t="s">
        <v>325</v>
      </c>
    </row>
    <row r="92" spans="1:7" ht="14.25" customHeight="1" x14ac:dyDescent="0.2">
      <c r="A92" s="122" t="s">
        <v>383</v>
      </c>
      <c r="B92" s="123" t="s">
        <v>384</v>
      </c>
      <c r="C92" s="124" t="s">
        <v>378</v>
      </c>
      <c r="E92" s="114" t="s">
        <v>512</v>
      </c>
      <c r="F92" s="114" t="s">
        <v>193</v>
      </c>
      <c r="G92" s="114" t="s">
        <v>325</v>
      </c>
    </row>
    <row r="93" spans="1:7" ht="14.25" customHeight="1" x14ac:dyDescent="0.2">
      <c r="A93" s="122" t="s">
        <v>385</v>
      </c>
      <c r="B93" s="123" t="s">
        <v>386</v>
      </c>
      <c r="C93" s="124" t="s">
        <v>378</v>
      </c>
      <c r="E93" s="114" t="s">
        <v>428</v>
      </c>
      <c r="F93" s="114" t="s">
        <v>429</v>
      </c>
      <c r="G93" s="114" t="s">
        <v>378</v>
      </c>
    </row>
    <row r="94" spans="1:7" ht="14.25" customHeight="1" x14ac:dyDescent="0.2">
      <c r="A94" s="122" t="s">
        <v>387</v>
      </c>
      <c r="B94" s="123" t="s">
        <v>388</v>
      </c>
      <c r="C94" s="124" t="s">
        <v>378</v>
      </c>
      <c r="E94" s="114" t="s">
        <v>430</v>
      </c>
      <c r="F94" s="114" t="s">
        <v>431</v>
      </c>
      <c r="G94" s="114" t="s">
        <v>378</v>
      </c>
    </row>
    <row r="95" spans="1:7" ht="14.25" customHeight="1" x14ac:dyDescent="0.2">
      <c r="A95" s="125"/>
      <c r="B95" s="123"/>
      <c r="C95" s="124"/>
      <c r="E95" s="114" t="s">
        <v>513</v>
      </c>
      <c r="F95" s="114" t="s">
        <v>434</v>
      </c>
      <c r="G95" s="114" t="s">
        <v>325</v>
      </c>
    </row>
    <row r="96" spans="1:7" ht="14.25" customHeight="1" x14ac:dyDescent="0.2">
      <c r="A96" s="119" t="s">
        <v>389</v>
      </c>
      <c r="B96" s="120"/>
      <c r="C96" s="126"/>
      <c r="E96" s="114" t="s">
        <v>514</v>
      </c>
      <c r="F96" s="114" t="s">
        <v>332</v>
      </c>
      <c r="G96" s="114" t="s">
        <v>325</v>
      </c>
    </row>
    <row r="97" spans="1:7" ht="14.25" customHeight="1" x14ac:dyDescent="0.2">
      <c r="A97" s="122" t="s">
        <v>390</v>
      </c>
      <c r="B97" s="123" t="s">
        <v>391</v>
      </c>
      <c r="C97" s="124" t="s">
        <v>244</v>
      </c>
      <c r="E97" s="114" t="s">
        <v>437</v>
      </c>
      <c r="F97" s="114" t="s">
        <v>438</v>
      </c>
      <c r="G97" s="114" t="s">
        <v>244</v>
      </c>
    </row>
    <row r="98" spans="1:7" ht="14.25" customHeight="1" x14ac:dyDescent="0.2">
      <c r="A98" s="122" t="s">
        <v>392</v>
      </c>
      <c r="B98" s="123" t="s">
        <v>393</v>
      </c>
      <c r="C98" s="124" t="s">
        <v>244</v>
      </c>
      <c r="E98" s="114" t="s">
        <v>439</v>
      </c>
      <c r="F98" s="114" t="s">
        <v>440</v>
      </c>
      <c r="G98" s="114" t="s">
        <v>325</v>
      </c>
    </row>
    <row r="99" spans="1:7" ht="14.25" customHeight="1" x14ac:dyDescent="0.2">
      <c r="A99" s="122" t="s">
        <v>394</v>
      </c>
      <c r="B99" s="123" t="s">
        <v>395</v>
      </c>
      <c r="C99" s="124" t="s">
        <v>244</v>
      </c>
      <c r="E99" s="114" t="s">
        <v>441</v>
      </c>
      <c r="F99" s="114" t="s">
        <v>442</v>
      </c>
      <c r="G99" s="114" t="s">
        <v>325</v>
      </c>
    </row>
    <row r="100" spans="1:7" ht="14.25" customHeight="1" x14ac:dyDescent="0.2">
      <c r="A100" s="122" t="s">
        <v>396</v>
      </c>
      <c r="B100" s="123" t="s">
        <v>397</v>
      </c>
      <c r="C100" s="124" t="s">
        <v>244</v>
      </c>
      <c r="E100" s="114" t="s">
        <v>443</v>
      </c>
      <c r="F100" s="114" t="s">
        <v>444</v>
      </c>
      <c r="G100" s="114" t="s">
        <v>325</v>
      </c>
    </row>
    <row r="101" spans="1:7" ht="14.25" customHeight="1" x14ac:dyDescent="0.2">
      <c r="A101" s="122" t="s">
        <v>398</v>
      </c>
      <c r="B101" s="123" t="s">
        <v>399</v>
      </c>
      <c r="C101" s="124" t="s">
        <v>244</v>
      </c>
      <c r="E101" s="114" t="s">
        <v>445</v>
      </c>
      <c r="F101" s="114" t="s">
        <v>446</v>
      </c>
      <c r="G101" s="114" t="s">
        <v>325</v>
      </c>
    </row>
    <row r="102" spans="1:7" ht="14.25" customHeight="1" x14ac:dyDescent="0.2">
      <c r="A102" s="122" t="s">
        <v>400</v>
      </c>
      <c r="B102" s="123" t="s">
        <v>401</v>
      </c>
      <c r="C102" s="124" t="s">
        <v>244</v>
      </c>
      <c r="E102" s="114" t="s">
        <v>447</v>
      </c>
      <c r="F102" s="114" t="s">
        <v>448</v>
      </c>
      <c r="G102" s="114" t="s">
        <v>325</v>
      </c>
    </row>
    <row r="103" spans="1:7" ht="14.25" customHeight="1" x14ac:dyDescent="0.2">
      <c r="A103" s="125"/>
      <c r="B103" s="123"/>
      <c r="C103" s="124"/>
      <c r="E103" s="114" t="s">
        <v>515</v>
      </c>
      <c r="F103" s="114" t="s">
        <v>450</v>
      </c>
      <c r="G103" s="114" t="s">
        <v>325</v>
      </c>
    </row>
    <row r="104" spans="1:7" ht="14.25" customHeight="1" x14ac:dyDescent="0.2">
      <c r="A104" s="119" t="s">
        <v>402</v>
      </c>
      <c r="B104" s="120"/>
      <c r="C104" s="126"/>
      <c r="E104" s="114" t="s">
        <v>451</v>
      </c>
      <c r="F104" s="114" t="s">
        <v>452</v>
      </c>
      <c r="G104" s="114" t="s">
        <v>325</v>
      </c>
    </row>
    <row r="105" spans="1:7" ht="14.25" customHeight="1" x14ac:dyDescent="0.2">
      <c r="A105" s="122" t="s">
        <v>403</v>
      </c>
      <c r="B105" s="123" t="s">
        <v>404</v>
      </c>
      <c r="C105" s="124" t="s">
        <v>244</v>
      </c>
      <c r="E105" s="114" t="s">
        <v>516</v>
      </c>
      <c r="F105" s="114" t="s">
        <v>455</v>
      </c>
      <c r="G105" s="114" t="s">
        <v>325</v>
      </c>
    </row>
    <row r="106" spans="1:7" ht="14.25" customHeight="1" x14ac:dyDescent="0.2">
      <c r="A106" s="125" t="s">
        <v>405</v>
      </c>
      <c r="B106" s="123"/>
      <c r="C106" s="124"/>
      <c r="E106" s="114" t="s">
        <v>456</v>
      </c>
      <c r="F106" s="114" t="s">
        <v>457</v>
      </c>
      <c r="G106" s="114" t="s">
        <v>325</v>
      </c>
    </row>
    <row r="107" spans="1:7" ht="14.25" customHeight="1" x14ac:dyDescent="0.2">
      <c r="A107" s="122" t="s">
        <v>406</v>
      </c>
      <c r="B107" s="123" t="s">
        <v>332</v>
      </c>
      <c r="C107" s="124" t="s">
        <v>244</v>
      </c>
      <c r="E107" s="114" t="s">
        <v>517</v>
      </c>
      <c r="F107" s="114" t="s">
        <v>518</v>
      </c>
      <c r="G107" s="114" t="s">
        <v>325</v>
      </c>
    </row>
    <row r="108" spans="1:7" ht="14.25" customHeight="1" x14ac:dyDescent="0.2">
      <c r="A108" s="122" t="s">
        <v>407</v>
      </c>
      <c r="B108" s="123" t="s">
        <v>408</v>
      </c>
      <c r="C108" s="124" t="s">
        <v>244</v>
      </c>
      <c r="E108" s="114" t="s">
        <v>460</v>
      </c>
      <c r="F108" s="114" t="s">
        <v>461</v>
      </c>
      <c r="G108" s="114" t="s">
        <v>325</v>
      </c>
    </row>
    <row r="109" spans="1:7" ht="14.25" customHeight="1" x14ac:dyDescent="0.2">
      <c r="A109" s="122" t="s">
        <v>409</v>
      </c>
      <c r="B109" s="123" t="s">
        <v>410</v>
      </c>
      <c r="C109" s="124" t="s">
        <v>244</v>
      </c>
      <c r="E109" s="114" t="s">
        <v>462</v>
      </c>
      <c r="F109" s="114" t="s">
        <v>463</v>
      </c>
      <c r="G109" s="114" t="s">
        <v>325</v>
      </c>
    </row>
    <row r="110" spans="1:7" ht="14.25" customHeight="1" x14ac:dyDescent="0.2">
      <c r="A110" s="122" t="s">
        <v>411</v>
      </c>
      <c r="B110" s="123" t="s">
        <v>412</v>
      </c>
      <c r="C110" s="124" t="s">
        <v>325</v>
      </c>
      <c r="E110" s="114" t="s">
        <v>519</v>
      </c>
      <c r="F110" s="114" t="s">
        <v>466</v>
      </c>
      <c r="G110" s="114" t="s">
        <v>325</v>
      </c>
    </row>
    <row r="111" spans="1:7" ht="14.25" customHeight="1" x14ac:dyDescent="0.2">
      <c r="A111" s="122" t="s">
        <v>413</v>
      </c>
      <c r="B111" s="123" t="s">
        <v>414</v>
      </c>
      <c r="C111" s="124" t="s">
        <v>244</v>
      </c>
      <c r="E111" s="114" t="s">
        <v>467</v>
      </c>
      <c r="F111" s="114" t="s">
        <v>468</v>
      </c>
      <c r="G111" s="114" t="s">
        <v>325</v>
      </c>
    </row>
    <row r="112" spans="1:7" ht="14.25" customHeight="1" x14ac:dyDescent="0.2">
      <c r="A112" s="122" t="s">
        <v>415</v>
      </c>
      <c r="B112" s="123" t="s">
        <v>416</v>
      </c>
      <c r="C112" s="124" t="s">
        <v>325</v>
      </c>
      <c r="E112" s="114" t="s">
        <v>520</v>
      </c>
      <c r="F112" s="114" t="s">
        <v>471</v>
      </c>
      <c r="G112" s="114" t="s">
        <v>325</v>
      </c>
    </row>
    <row r="113" spans="1:7" ht="14.25" customHeight="1" thickBot="1" x14ac:dyDescent="0.25">
      <c r="A113" s="140"/>
      <c r="B113" s="141"/>
      <c r="C113" s="142"/>
      <c r="E113" s="114" t="s">
        <v>472</v>
      </c>
      <c r="F113" s="114" t="s">
        <v>473</v>
      </c>
      <c r="G113" s="114" t="s">
        <v>325</v>
      </c>
    </row>
    <row r="114" spans="1:7" ht="14.25" customHeight="1" thickBot="1" x14ac:dyDescent="0.25">
      <c r="A114" s="134"/>
      <c r="B114" s="134"/>
      <c r="C114" s="135"/>
      <c r="E114" s="114" t="s">
        <v>474</v>
      </c>
      <c r="F114" s="114" t="s">
        <v>475</v>
      </c>
      <c r="G114" s="114" t="s">
        <v>325</v>
      </c>
    </row>
    <row r="115" spans="1:7" ht="14.25" customHeight="1" x14ac:dyDescent="0.2">
      <c r="A115" s="143" t="s">
        <v>417</v>
      </c>
      <c r="B115" s="144"/>
      <c r="C115" s="145"/>
      <c r="E115" s="114" t="s">
        <v>476</v>
      </c>
      <c r="F115" s="114" t="s">
        <v>477</v>
      </c>
      <c r="G115" s="114" t="s">
        <v>325</v>
      </c>
    </row>
    <row r="116" spans="1:7" ht="14.25" customHeight="1" x14ac:dyDescent="0.2">
      <c r="A116" s="122" t="s">
        <v>418</v>
      </c>
      <c r="B116" s="123" t="s">
        <v>419</v>
      </c>
      <c r="C116" s="124" t="s">
        <v>325</v>
      </c>
      <c r="E116" s="114" t="s">
        <v>478</v>
      </c>
      <c r="F116" s="114" t="s">
        <v>479</v>
      </c>
      <c r="G116" s="114" t="s">
        <v>325</v>
      </c>
    </row>
    <row r="117" spans="1:7" ht="14.25" customHeight="1" x14ac:dyDescent="0.2">
      <c r="A117" s="122" t="s">
        <v>420</v>
      </c>
      <c r="B117" s="123" t="s">
        <v>421</v>
      </c>
      <c r="C117" s="124" t="s">
        <v>325</v>
      </c>
      <c r="E117" s="114" t="s">
        <v>480</v>
      </c>
      <c r="F117" s="114" t="s">
        <v>481</v>
      </c>
      <c r="G117" s="114" t="s">
        <v>325</v>
      </c>
    </row>
    <row r="118" spans="1:7" ht="14.25" customHeight="1" x14ac:dyDescent="0.2">
      <c r="A118" s="122" t="s">
        <v>422</v>
      </c>
      <c r="B118" s="123" t="s">
        <v>423</v>
      </c>
      <c r="C118" s="124" t="s">
        <v>325</v>
      </c>
      <c r="E118" s="114" t="s">
        <v>482</v>
      </c>
      <c r="F118" s="114" t="s">
        <v>483</v>
      </c>
      <c r="G118" s="114" t="s">
        <v>325</v>
      </c>
    </row>
    <row r="119" spans="1:7" ht="14.25" customHeight="1" x14ac:dyDescent="0.2">
      <c r="A119" s="122" t="s">
        <v>424</v>
      </c>
      <c r="B119" s="123" t="s">
        <v>425</v>
      </c>
      <c r="C119" s="124" t="s">
        <v>325</v>
      </c>
      <c r="E119" s="114" t="s">
        <v>484</v>
      </c>
      <c r="F119" s="114" t="s">
        <v>485</v>
      </c>
      <c r="G119" s="114" t="s">
        <v>325</v>
      </c>
    </row>
    <row r="120" spans="1:7" ht="14.25" customHeight="1" x14ac:dyDescent="0.2">
      <c r="A120" s="125"/>
      <c r="B120" s="123"/>
      <c r="C120" s="124"/>
      <c r="E120" s="114" t="s">
        <v>486</v>
      </c>
      <c r="F120" s="114" t="s">
        <v>487</v>
      </c>
      <c r="G120" s="114" t="s">
        <v>325</v>
      </c>
    </row>
    <row r="121" spans="1:7" ht="14.25" customHeight="1" x14ac:dyDescent="0.2">
      <c r="A121" s="119" t="s">
        <v>426</v>
      </c>
      <c r="B121" s="120"/>
      <c r="C121" s="126"/>
      <c r="E121" s="114" t="s">
        <v>521</v>
      </c>
      <c r="F121" s="114" t="s">
        <v>490</v>
      </c>
      <c r="G121" s="114" t="s">
        <v>244</v>
      </c>
    </row>
    <row r="122" spans="1:7" ht="14.25" customHeight="1" x14ac:dyDescent="0.2">
      <c r="A122" s="122" t="s">
        <v>427</v>
      </c>
      <c r="B122" s="123" t="s">
        <v>193</v>
      </c>
      <c r="C122" s="124" t="s">
        <v>325</v>
      </c>
      <c r="E122" s="114" t="s">
        <v>491</v>
      </c>
      <c r="F122" s="114" t="s">
        <v>492</v>
      </c>
      <c r="G122" s="114" t="s">
        <v>244</v>
      </c>
    </row>
    <row r="123" spans="1:7" ht="14.25" customHeight="1" x14ac:dyDescent="0.2">
      <c r="A123" s="122" t="s">
        <v>428</v>
      </c>
      <c r="B123" s="123" t="s">
        <v>429</v>
      </c>
      <c r="C123" s="124" t="s">
        <v>378</v>
      </c>
      <c r="E123" s="114" t="s">
        <v>522</v>
      </c>
      <c r="F123" s="114" t="s">
        <v>493</v>
      </c>
      <c r="G123" s="114" t="s">
        <v>244</v>
      </c>
    </row>
    <row r="124" spans="1:7" ht="14.25" customHeight="1" x14ac:dyDescent="0.2">
      <c r="A124" s="122" t="s">
        <v>430</v>
      </c>
      <c r="B124" s="123" t="s">
        <v>431</v>
      </c>
      <c r="C124" s="124" t="s">
        <v>378</v>
      </c>
    </row>
    <row r="125" spans="1:7" ht="14.25" customHeight="1" x14ac:dyDescent="0.2">
      <c r="A125" s="125"/>
      <c r="B125" s="123"/>
      <c r="C125" s="124"/>
    </row>
    <row r="126" spans="1:7" ht="14.25" customHeight="1" x14ac:dyDescent="0.2">
      <c r="A126" s="119" t="s">
        <v>432</v>
      </c>
      <c r="B126" s="120"/>
      <c r="C126" s="126"/>
    </row>
    <row r="127" spans="1:7" ht="14.25" customHeight="1" x14ac:dyDescent="0.2">
      <c r="A127" s="122" t="s">
        <v>433</v>
      </c>
      <c r="B127" s="123" t="s">
        <v>434</v>
      </c>
      <c r="C127" s="124" t="s">
        <v>325</v>
      </c>
    </row>
    <row r="128" spans="1:7" ht="14.25" customHeight="1" x14ac:dyDescent="0.2">
      <c r="A128" s="125" t="s">
        <v>435</v>
      </c>
      <c r="B128" s="123"/>
      <c r="C128" s="124"/>
    </row>
    <row r="129" spans="1:3" ht="14.25" customHeight="1" x14ac:dyDescent="0.2">
      <c r="A129" s="122" t="s">
        <v>436</v>
      </c>
      <c r="B129" s="123" t="s">
        <v>332</v>
      </c>
      <c r="C129" s="124" t="s">
        <v>325</v>
      </c>
    </row>
    <row r="130" spans="1:3" ht="14.25" customHeight="1" x14ac:dyDescent="0.2">
      <c r="A130" s="122" t="s">
        <v>437</v>
      </c>
      <c r="B130" s="123" t="s">
        <v>438</v>
      </c>
      <c r="C130" s="124" t="s">
        <v>244</v>
      </c>
    </row>
    <row r="131" spans="1:3" ht="14.25" customHeight="1" x14ac:dyDescent="0.2">
      <c r="A131" s="122" t="s">
        <v>439</v>
      </c>
      <c r="B131" s="123" t="s">
        <v>440</v>
      </c>
      <c r="C131" s="124" t="s">
        <v>325</v>
      </c>
    </row>
    <row r="132" spans="1:3" ht="14.25" customHeight="1" x14ac:dyDescent="0.2">
      <c r="A132" s="122" t="s">
        <v>441</v>
      </c>
      <c r="B132" s="123" t="s">
        <v>442</v>
      </c>
      <c r="C132" s="124" t="s">
        <v>325</v>
      </c>
    </row>
    <row r="133" spans="1:3" ht="14.25" customHeight="1" x14ac:dyDescent="0.2">
      <c r="A133" s="122" t="s">
        <v>443</v>
      </c>
      <c r="B133" s="123" t="s">
        <v>444</v>
      </c>
      <c r="C133" s="124" t="s">
        <v>325</v>
      </c>
    </row>
    <row r="134" spans="1:3" ht="14.25" customHeight="1" x14ac:dyDescent="0.2">
      <c r="A134" s="122" t="s">
        <v>445</v>
      </c>
      <c r="B134" s="123" t="s">
        <v>446</v>
      </c>
      <c r="C134" s="124" t="s">
        <v>325</v>
      </c>
    </row>
    <row r="135" spans="1:3" ht="14.25" customHeight="1" x14ac:dyDescent="0.2">
      <c r="A135" s="122" t="s">
        <v>447</v>
      </c>
      <c r="B135" s="123" t="s">
        <v>448</v>
      </c>
      <c r="C135" s="124" t="s">
        <v>325</v>
      </c>
    </row>
    <row r="136" spans="1:3" ht="14.25" customHeight="1" x14ac:dyDescent="0.2">
      <c r="A136" s="122" t="s">
        <v>449</v>
      </c>
      <c r="B136" s="123" t="s">
        <v>450</v>
      </c>
      <c r="C136" s="124" t="s">
        <v>325</v>
      </c>
    </row>
    <row r="137" spans="1:3" ht="14.25" customHeight="1" x14ac:dyDescent="0.2">
      <c r="A137" s="122" t="s">
        <v>451</v>
      </c>
      <c r="B137" s="123" t="s">
        <v>452</v>
      </c>
      <c r="C137" s="124" t="s">
        <v>325</v>
      </c>
    </row>
    <row r="138" spans="1:3" ht="14.25" customHeight="1" x14ac:dyDescent="0.2">
      <c r="A138" s="125"/>
      <c r="B138" s="123"/>
      <c r="C138" s="124"/>
    </row>
    <row r="139" spans="1:3" ht="14.25" customHeight="1" x14ac:dyDescent="0.2">
      <c r="A139" s="139" t="s">
        <v>453</v>
      </c>
      <c r="B139" s="120"/>
      <c r="C139" s="126"/>
    </row>
    <row r="140" spans="1:3" ht="14.25" customHeight="1" x14ac:dyDescent="0.2">
      <c r="A140" s="122" t="s">
        <v>454</v>
      </c>
      <c r="B140" s="123" t="s">
        <v>455</v>
      </c>
      <c r="C140" s="124" t="s">
        <v>325</v>
      </c>
    </row>
    <row r="141" spans="1:3" ht="14.25" customHeight="1" x14ac:dyDescent="0.2">
      <c r="A141" s="122" t="s">
        <v>456</v>
      </c>
      <c r="B141" s="123" t="s">
        <v>457</v>
      </c>
      <c r="C141" s="124" t="s">
        <v>325</v>
      </c>
    </row>
    <row r="142" spans="1:3" ht="14.25" customHeight="1" x14ac:dyDescent="0.2">
      <c r="A142" s="125"/>
      <c r="B142" s="123"/>
      <c r="C142" s="124"/>
    </row>
    <row r="143" spans="1:3" ht="14.25" customHeight="1" x14ac:dyDescent="0.2">
      <c r="A143" s="119" t="s">
        <v>458</v>
      </c>
      <c r="B143" s="120"/>
      <c r="C143" s="126"/>
    </row>
    <row r="144" spans="1:3" ht="14.25" customHeight="1" x14ac:dyDescent="0.2">
      <c r="A144" s="122" t="s">
        <v>459</v>
      </c>
      <c r="B144" s="127" t="s">
        <v>518</v>
      </c>
      <c r="C144" s="124" t="s">
        <v>325</v>
      </c>
    </row>
    <row r="145" spans="1:3" ht="14.25" customHeight="1" x14ac:dyDescent="0.2">
      <c r="A145" s="122" t="s">
        <v>460</v>
      </c>
      <c r="B145" s="123" t="s">
        <v>461</v>
      </c>
      <c r="C145" s="124" t="s">
        <v>325</v>
      </c>
    </row>
    <row r="146" spans="1:3" ht="14.25" customHeight="1" x14ac:dyDescent="0.2">
      <c r="A146" s="122" t="s">
        <v>462</v>
      </c>
      <c r="B146" s="123" t="s">
        <v>463</v>
      </c>
      <c r="C146" s="124" t="s">
        <v>325</v>
      </c>
    </row>
    <row r="147" spans="1:3" ht="14.25" customHeight="1" x14ac:dyDescent="0.2">
      <c r="A147" s="125"/>
      <c r="B147" s="123"/>
      <c r="C147" s="124"/>
    </row>
    <row r="148" spans="1:3" ht="14.25" customHeight="1" x14ac:dyDescent="0.2">
      <c r="A148" s="119" t="s">
        <v>464</v>
      </c>
      <c r="B148" s="120"/>
      <c r="C148" s="126"/>
    </row>
    <row r="149" spans="1:3" ht="14.25" customHeight="1" x14ac:dyDescent="0.2">
      <c r="A149" s="122" t="s">
        <v>465</v>
      </c>
      <c r="B149" s="123" t="s">
        <v>466</v>
      </c>
      <c r="C149" s="124" t="s">
        <v>325</v>
      </c>
    </row>
    <row r="150" spans="1:3" ht="14.25" customHeight="1" x14ac:dyDescent="0.2">
      <c r="A150" s="122" t="s">
        <v>467</v>
      </c>
      <c r="B150" s="123" t="s">
        <v>468</v>
      </c>
      <c r="C150" s="124" t="s">
        <v>325</v>
      </c>
    </row>
    <row r="151" spans="1:3" ht="14.25" customHeight="1" x14ac:dyDescent="0.2">
      <c r="A151" s="125"/>
      <c r="B151" s="123"/>
      <c r="C151" s="124"/>
    </row>
    <row r="152" spans="1:3" ht="14.25" customHeight="1" x14ac:dyDescent="0.2">
      <c r="A152" s="119" t="s">
        <v>469</v>
      </c>
      <c r="B152" s="120"/>
      <c r="C152" s="126"/>
    </row>
    <row r="153" spans="1:3" ht="14.25" customHeight="1" x14ac:dyDescent="0.2">
      <c r="A153" s="122" t="s">
        <v>470</v>
      </c>
      <c r="B153" s="123" t="s">
        <v>471</v>
      </c>
      <c r="C153" s="124" t="s">
        <v>325</v>
      </c>
    </row>
    <row r="154" spans="1:3" ht="14.25" customHeight="1" x14ac:dyDescent="0.2">
      <c r="A154" s="122" t="s">
        <v>472</v>
      </c>
      <c r="B154" s="123" t="s">
        <v>473</v>
      </c>
      <c r="C154" s="124" t="s">
        <v>325</v>
      </c>
    </row>
    <row r="155" spans="1:3" ht="14.25" customHeight="1" x14ac:dyDescent="0.2">
      <c r="A155" s="122" t="s">
        <v>474</v>
      </c>
      <c r="B155" s="123" t="s">
        <v>475</v>
      </c>
      <c r="C155" s="124" t="s">
        <v>325</v>
      </c>
    </row>
    <row r="156" spans="1:3" ht="14.25" customHeight="1" x14ac:dyDescent="0.2">
      <c r="A156" s="122" t="s">
        <v>476</v>
      </c>
      <c r="B156" s="123" t="s">
        <v>477</v>
      </c>
      <c r="C156" s="124" t="s">
        <v>325</v>
      </c>
    </row>
    <row r="157" spans="1:3" ht="14.25" customHeight="1" x14ac:dyDescent="0.2">
      <c r="A157" s="122" t="s">
        <v>478</v>
      </c>
      <c r="B157" s="123" t="s">
        <v>479</v>
      </c>
      <c r="C157" s="124" t="s">
        <v>325</v>
      </c>
    </row>
    <row r="158" spans="1:3" ht="14.25" customHeight="1" x14ac:dyDescent="0.2">
      <c r="A158" s="122" t="s">
        <v>480</v>
      </c>
      <c r="B158" s="123" t="s">
        <v>481</v>
      </c>
      <c r="C158" s="124" t="s">
        <v>325</v>
      </c>
    </row>
    <row r="159" spans="1:3" ht="14.25" customHeight="1" x14ac:dyDescent="0.2">
      <c r="A159" s="122" t="s">
        <v>482</v>
      </c>
      <c r="B159" s="123" t="s">
        <v>483</v>
      </c>
      <c r="C159" s="124" t="s">
        <v>325</v>
      </c>
    </row>
    <row r="160" spans="1:3" ht="14.25" customHeight="1" x14ac:dyDescent="0.2">
      <c r="A160" s="122" t="s">
        <v>484</v>
      </c>
      <c r="B160" s="123" t="s">
        <v>485</v>
      </c>
      <c r="C160" s="124" t="s">
        <v>325</v>
      </c>
    </row>
    <row r="161" spans="1:3" ht="14.25" customHeight="1" x14ac:dyDescent="0.2">
      <c r="A161" s="122" t="s">
        <v>486</v>
      </c>
      <c r="B161" s="123" t="s">
        <v>487</v>
      </c>
      <c r="C161" s="124" t="s">
        <v>325</v>
      </c>
    </row>
    <row r="162" spans="1:3" ht="14.25" customHeight="1" x14ac:dyDescent="0.2">
      <c r="A162" s="125"/>
      <c r="B162" s="123"/>
      <c r="C162" s="124"/>
    </row>
    <row r="163" spans="1:3" ht="14.25" customHeight="1" x14ac:dyDescent="0.2">
      <c r="A163" s="119" t="s">
        <v>488</v>
      </c>
      <c r="B163" s="120"/>
      <c r="C163" s="126"/>
    </row>
    <row r="164" spans="1:3" ht="14.25" customHeight="1" x14ac:dyDescent="0.2">
      <c r="A164" s="122" t="s">
        <v>489</v>
      </c>
      <c r="B164" s="123" t="s">
        <v>490</v>
      </c>
      <c r="C164" s="124" t="s">
        <v>244</v>
      </c>
    </row>
    <row r="165" spans="1:3" ht="14.25" customHeight="1" x14ac:dyDescent="0.2">
      <c r="A165" s="122" t="s">
        <v>491</v>
      </c>
      <c r="B165" s="123" t="s">
        <v>492</v>
      </c>
      <c r="C165" s="124" t="s">
        <v>244</v>
      </c>
    </row>
    <row r="166" spans="1:3" ht="14.25" customHeight="1" x14ac:dyDescent="0.2">
      <c r="A166" s="125"/>
      <c r="B166" s="123"/>
      <c r="C166" s="124"/>
    </row>
    <row r="167" spans="1:3" ht="14.25" customHeight="1" x14ac:dyDescent="0.2">
      <c r="A167" s="119" t="s">
        <v>493</v>
      </c>
      <c r="B167" s="120"/>
      <c r="C167" s="126"/>
    </row>
    <row r="168" spans="1:3" ht="14.25" customHeight="1" x14ac:dyDescent="0.2">
      <c r="A168" s="122" t="s">
        <v>494</v>
      </c>
      <c r="B168" s="123" t="s">
        <v>493</v>
      </c>
      <c r="C168" s="124" t="s">
        <v>244</v>
      </c>
    </row>
    <row r="169" spans="1:3" ht="14.25" customHeight="1" thickBot="1" x14ac:dyDescent="0.25">
      <c r="A169" s="140"/>
      <c r="B169" s="141"/>
      <c r="C169" s="146"/>
    </row>
    <row r="170" spans="1:3" ht="14.25" customHeight="1" x14ac:dyDescent="0.2"/>
    <row r="176" spans="1:3" x14ac:dyDescent="0.2">
      <c r="B176" s="114" t="s">
        <v>243</v>
      </c>
    </row>
    <row r="177" spans="2:2" x14ac:dyDescent="0.2">
      <c r="B177" s="114" t="s">
        <v>246</v>
      </c>
    </row>
    <row r="178" spans="2:2" x14ac:dyDescent="0.2">
      <c r="B178" s="114" t="s">
        <v>249</v>
      </c>
    </row>
    <row r="179" spans="2:2" x14ac:dyDescent="0.2">
      <c r="B179" s="114" t="s">
        <v>251</v>
      </c>
    </row>
    <row r="180" spans="2:2" x14ac:dyDescent="0.2">
      <c r="B180" s="114" t="s">
        <v>254</v>
      </c>
    </row>
    <row r="181" spans="2:2" x14ac:dyDescent="0.2">
      <c r="B181" s="114" t="s">
        <v>257</v>
      </c>
    </row>
    <row r="182" spans="2:2" x14ac:dyDescent="0.2">
      <c r="B182" s="114" t="s">
        <v>259</v>
      </c>
    </row>
    <row r="183" spans="2:2" x14ac:dyDescent="0.2">
      <c r="B183" s="114" t="s">
        <v>261</v>
      </c>
    </row>
    <row r="184" spans="2:2" x14ac:dyDescent="0.2">
      <c r="B184" s="114" t="s">
        <v>264</v>
      </c>
    </row>
    <row r="185" spans="2:2" x14ac:dyDescent="0.2">
      <c r="B185" s="114" t="s">
        <v>266</v>
      </c>
    </row>
    <row r="186" spans="2:2" x14ac:dyDescent="0.2">
      <c r="B186" s="114" t="s">
        <v>268</v>
      </c>
    </row>
    <row r="187" spans="2:2" x14ac:dyDescent="0.2">
      <c r="B187" s="114" t="s">
        <v>270</v>
      </c>
    </row>
    <row r="188" spans="2:2" x14ac:dyDescent="0.2">
      <c r="B188" s="114" t="s">
        <v>272</v>
      </c>
    </row>
    <row r="189" spans="2:2" x14ac:dyDescent="0.2">
      <c r="B189" s="114" t="s">
        <v>274</v>
      </c>
    </row>
    <row r="190" spans="2:2" x14ac:dyDescent="0.2">
      <c r="B190" s="114" t="s">
        <v>276</v>
      </c>
    </row>
    <row r="191" spans="2:2" x14ac:dyDescent="0.2">
      <c r="B191" s="114" t="s">
        <v>278</v>
      </c>
    </row>
    <row r="192" spans="2:2" x14ac:dyDescent="0.2">
      <c r="B192" s="114" t="s">
        <v>280</v>
      </c>
    </row>
    <row r="193" spans="2:2" x14ac:dyDescent="0.2">
      <c r="B193" s="114" t="s">
        <v>282</v>
      </c>
    </row>
    <row r="194" spans="2:2" x14ac:dyDescent="0.2">
      <c r="B194" s="114" t="s">
        <v>284</v>
      </c>
    </row>
    <row r="195" spans="2:2" x14ac:dyDescent="0.2">
      <c r="B195" s="114" t="s">
        <v>286</v>
      </c>
    </row>
    <row r="196" spans="2:2" x14ac:dyDescent="0.2">
      <c r="B196" s="114" t="s">
        <v>288</v>
      </c>
    </row>
    <row r="197" spans="2:2" x14ac:dyDescent="0.2">
      <c r="B197" s="114" t="s">
        <v>290</v>
      </c>
    </row>
    <row r="198" spans="2:2" x14ac:dyDescent="0.2">
      <c r="B198" s="114" t="s">
        <v>292</v>
      </c>
    </row>
    <row r="199" spans="2:2" x14ac:dyDescent="0.2">
      <c r="B199" s="114" t="s">
        <v>294</v>
      </c>
    </row>
    <row r="200" spans="2:2" x14ac:dyDescent="0.2">
      <c r="B200" s="114" t="s">
        <v>296</v>
      </c>
    </row>
    <row r="201" spans="2:2" x14ac:dyDescent="0.2">
      <c r="B201" s="114" t="s">
        <v>298</v>
      </c>
    </row>
    <row r="202" spans="2:2" x14ac:dyDescent="0.2">
      <c r="B202" s="114" t="s">
        <v>300</v>
      </c>
    </row>
    <row r="203" spans="2:2" x14ac:dyDescent="0.2">
      <c r="B203" s="114" t="s">
        <v>302</v>
      </c>
    </row>
    <row r="204" spans="2:2" x14ac:dyDescent="0.2">
      <c r="B204" s="114" t="s">
        <v>304</v>
      </c>
    </row>
    <row r="205" spans="2:2" x14ac:dyDescent="0.2">
      <c r="B205" s="114" t="s">
        <v>306</v>
      </c>
    </row>
    <row r="206" spans="2:2" x14ac:dyDescent="0.2">
      <c r="B206" s="114" t="s">
        <v>308</v>
      </c>
    </row>
    <row r="207" spans="2:2" x14ac:dyDescent="0.2">
      <c r="B207" s="114" t="s">
        <v>310</v>
      </c>
    </row>
    <row r="208" spans="2:2" x14ac:dyDescent="0.2">
      <c r="B208" s="114" t="s">
        <v>313</v>
      </c>
    </row>
    <row r="209" spans="2:2" x14ac:dyDescent="0.2">
      <c r="B209" s="114" t="s">
        <v>315</v>
      </c>
    </row>
    <row r="210" spans="2:2" x14ac:dyDescent="0.2">
      <c r="B210" s="114" t="s">
        <v>317</v>
      </c>
    </row>
    <row r="211" spans="2:2" x14ac:dyDescent="0.2">
      <c r="B211" s="114" t="s">
        <v>319</v>
      </c>
    </row>
    <row r="212" spans="2:2" x14ac:dyDescent="0.2">
      <c r="B212" s="114" t="s">
        <v>322</v>
      </c>
    </row>
    <row r="213" spans="2:2" x14ac:dyDescent="0.2">
      <c r="B213" s="114" t="s">
        <v>324</v>
      </c>
    </row>
    <row r="214" spans="2:2" x14ac:dyDescent="0.2">
      <c r="B214" s="114" t="s">
        <v>327</v>
      </c>
    </row>
    <row r="215" spans="2:2" x14ac:dyDescent="0.2">
      <c r="B215" s="114" t="s">
        <v>329</v>
      </c>
    </row>
    <row r="216" spans="2:2" x14ac:dyDescent="0.2">
      <c r="B216" s="114" t="s">
        <v>332</v>
      </c>
    </row>
    <row r="217" spans="2:2" x14ac:dyDescent="0.2">
      <c r="B217" s="114" t="s">
        <v>334</v>
      </c>
    </row>
    <row r="218" spans="2:2" x14ac:dyDescent="0.2">
      <c r="B218" s="114" t="s">
        <v>336</v>
      </c>
    </row>
    <row r="219" spans="2:2" x14ac:dyDescent="0.2">
      <c r="B219" s="114" t="s">
        <v>338</v>
      </c>
    </row>
    <row r="220" spans="2:2" x14ac:dyDescent="0.2">
      <c r="B220" s="114" t="s">
        <v>340</v>
      </c>
    </row>
    <row r="221" spans="2:2" x14ac:dyDescent="0.2">
      <c r="B221" s="114" t="s">
        <v>342</v>
      </c>
    </row>
    <row r="222" spans="2:2" x14ac:dyDescent="0.2">
      <c r="B222" s="114" t="s">
        <v>344</v>
      </c>
    </row>
    <row r="223" spans="2:2" x14ac:dyDescent="0.2">
      <c r="B223" s="114" t="s">
        <v>347</v>
      </c>
    </row>
    <row r="224" spans="2:2" x14ac:dyDescent="0.2">
      <c r="B224" s="114" t="s">
        <v>349</v>
      </c>
    </row>
    <row r="225" spans="2:2" x14ac:dyDescent="0.2">
      <c r="B225" s="114" t="s">
        <v>351</v>
      </c>
    </row>
    <row r="226" spans="2:2" x14ac:dyDescent="0.2">
      <c r="B226" s="114" t="s">
        <v>353</v>
      </c>
    </row>
    <row r="227" spans="2:2" x14ac:dyDescent="0.2">
      <c r="B227" s="114" t="s">
        <v>355</v>
      </c>
    </row>
    <row r="228" spans="2:2" x14ac:dyDescent="0.2">
      <c r="B228" s="114" t="s">
        <v>357</v>
      </c>
    </row>
    <row r="229" spans="2:2" x14ac:dyDescent="0.2">
      <c r="B229" s="114" t="s">
        <v>359</v>
      </c>
    </row>
    <row r="230" spans="2:2" x14ac:dyDescent="0.2">
      <c r="B230" s="114" t="s">
        <v>361</v>
      </c>
    </row>
    <row r="231" spans="2:2" x14ac:dyDescent="0.2">
      <c r="B231" s="114" t="s">
        <v>364</v>
      </c>
    </row>
    <row r="232" spans="2:2" x14ac:dyDescent="0.2">
      <c r="B232" s="114" t="s">
        <v>367</v>
      </c>
    </row>
    <row r="233" spans="2:2" x14ac:dyDescent="0.2">
      <c r="B233" s="114" t="s">
        <v>369</v>
      </c>
    </row>
    <row r="234" spans="2:2" x14ac:dyDescent="0.2">
      <c r="B234" s="114" t="s">
        <v>371</v>
      </c>
    </row>
    <row r="235" spans="2:2" x14ac:dyDescent="0.2">
      <c r="B235" s="114" t="s">
        <v>373</v>
      </c>
    </row>
    <row r="236" spans="2:2" x14ac:dyDescent="0.2">
      <c r="B236" s="114" t="s">
        <v>375</v>
      </c>
    </row>
    <row r="237" spans="2:2" x14ac:dyDescent="0.2">
      <c r="B237" s="114" t="s">
        <v>377</v>
      </c>
    </row>
    <row r="238" spans="2:2" x14ac:dyDescent="0.2">
      <c r="B238" s="114" t="s">
        <v>380</v>
      </c>
    </row>
    <row r="239" spans="2:2" x14ac:dyDescent="0.2">
      <c r="B239" s="114" t="s">
        <v>382</v>
      </c>
    </row>
    <row r="240" spans="2:2" x14ac:dyDescent="0.2">
      <c r="B240" s="114" t="s">
        <v>384</v>
      </c>
    </row>
    <row r="241" spans="2:2" x14ac:dyDescent="0.2">
      <c r="B241" s="114" t="s">
        <v>386</v>
      </c>
    </row>
    <row r="242" spans="2:2" x14ac:dyDescent="0.2">
      <c r="B242" s="114" t="s">
        <v>388</v>
      </c>
    </row>
    <row r="243" spans="2:2" x14ac:dyDescent="0.2">
      <c r="B243" s="114" t="s">
        <v>391</v>
      </c>
    </row>
    <row r="244" spans="2:2" x14ac:dyDescent="0.2">
      <c r="B244" s="114" t="s">
        <v>393</v>
      </c>
    </row>
    <row r="245" spans="2:2" x14ac:dyDescent="0.2">
      <c r="B245" s="114" t="s">
        <v>395</v>
      </c>
    </row>
    <row r="246" spans="2:2" x14ac:dyDescent="0.2">
      <c r="B246" s="114" t="s">
        <v>397</v>
      </c>
    </row>
    <row r="247" spans="2:2" x14ac:dyDescent="0.2">
      <c r="B247" s="114" t="s">
        <v>399</v>
      </c>
    </row>
    <row r="248" spans="2:2" x14ac:dyDescent="0.2">
      <c r="B248" s="114" t="s">
        <v>401</v>
      </c>
    </row>
    <row r="249" spans="2:2" x14ac:dyDescent="0.2">
      <c r="B249" s="114" t="s">
        <v>404</v>
      </c>
    </row>
    <row r="250" spans="2:2" x14ac:dyDescent="0.2">
      <c r="B250" s="114" t="s">
        <v>332</v>
      </c>
    </row>
    <row r="251" spans="2:2" x14ac:dyDescent="0.2">
      <c r="B251" s="114" t="s">
        <v>408</v>
      </c>
    </row>
    <row r="252" spans="2:2" x14ac:dyDescent="0.2">
      <c r="B252" s="114" t="s">
        <v>510</v>
      </c>
    </row>
    <row r="253" spans="2:2" x14ac:dyDescent="0.2">
      <c r="B253" s="114" t="s">
        <v>412</v>
      </c>
    </row>
    <row r="254" spans="2:2" x14ac:dyDescent="0.2">
      <c r="B254" s="114" t="s">
        <v>414</v>
      </c>
    </row>
    <row r="255" spans="2:2" x14ac:dyDescent="0.2">
      <c r="B255" s="114" t="s">
        <v>416</v>
      </c>
    </row>
    <row r="256" spans="2:2" x14ac:dyDescent="0.2">
      <c r="B256" s="114" t="s">
        <v>419</v>
      </c>
    </row>
    <row r="257" spans="2:2" x14ac:dyDescent="0.2">
      <c r="B257" s="114" t="s">
        <v>421</v>
      </c>
    </row>
    <row r="258" spans="2:2" x14ac:dyDescent="0.2">
      <c r="B258" s="114" t="s">
        <v>423</v>
      </c>
    </row>
    <row r="259" spans="2:2" x14ac:dyDescent="0.2">
      <c r="B259" s="114" t="s">
        <v>425</v>
      </c>
    </row>
    <row r="260" spans="2:2" x14ac:dyDescent="0.2">
      <c r="B260" s="114" t="s">
        <v>193</v>
      </c>
    </row>
    <row r="261" spans="2:2" x14ac:dyDescent="0.2">
      <c r="B261" s="114" t="s">
        <v>429</v>
      </c>
    </row>
    <row r="262" spans="2:2" x14ac:dyDescent="0.2">
      <c r="B262" s="114" t="s">
        <v>431</v>
      </c>
    </row>
    <row r="263" spans="2:2" x14ac:dyDescent="0.2">
      <c r="B263" s="114" t="s">
        <v>434</v>
      </c>
    </row>
    <row r="264" spans="2:2" x14ac:dyDescent="0.2">
      <c r="B264" s="114" t="s">
        <v>332</v>
      </c>
    </row>
    <row r="265" spans="2:2" x14ac:dyDescent="0.2">
      <c r="B265" s="114" t="s">
        <v>438</v>
      </c>
    </row>
    <row r="266" spans="2:2" x14ac:dyDescent="0.2">
      <c r="B266" s="114" t="s">
        <v>440</v>
      </c>
    </row>
    <row r="267" spans="2:2" x14ac:dyDescent="0.2">
      <c r="B267" s="114" t="s">
        <v>442</v>
      </c>
    </row>
    <row r="268" spans="2:2" x14ac:dyDescent="0.2">
      <c r="B268" s="114" t="s">
        <v>444</v>
      </c>
    </row>
    <row r="269" spans="2:2" x14ac:dyDescent="0.2">
      <c r="B269" s="114" t="s">
        <v>446</v>
      </c>
    </row>
    <row r="270" spans="2:2" x14ac:dyDescent="0.2">
      <c r="B270" s="114" t="s">
        <v>448</v>
      </c>
    </row>
    <row r="271" spans="2:2" x14ac:dyDescent="0.2">
      <c r="B271" s="114" t="s">
        <v>450</v>
      </c>
    </row>
    <row r="272" spans="2:2" x14ac:dyDescent="0.2">
      <c r="B272" s="114" t="s">
        <v>452</v>
      </c>
    </row>
    <row r="273" spans="2:2" x14ac:dyDescent="0.2">
      <c r="B273" s="114" t="s">
        <v>455</v>
      </c>
    </row>
    <row r="274" spans="2:2" x14ac:dyDescent="0.2">
      <c r="B274" s="114" t="s">
        <v>457</v>
      </c>
    </row>
    <row r="275" spans="2:2" x14ac:dyDescent="0.2">
      <c r="B275" s="114" t="s">
        <v>518</v>
      </c>
    </row>
    <row r="276" spans="2:2" x14ac:dyDescent="0.2">
      <c r="B276" s="114" t="s">
        <v>461</v>
      </c>
    </row>
    <row r="277" spans="2:2" x14ac:dyDescent="0.2">
      <c r="B277" s="114" t="s">
        <v>463</v>
      </c>
    </row>
    <row r="278" spans="2:2" x14ac:dyDescent="0.2">
      <c r="B278" s="114" t="s">
        <v>466</v>
      </c>
    </row>
    <row r="279" spans="2:2" x14ac:dyDescent="0.2">
      <c r="B279" s="114" t="s">
        <v>468</v>
      </c>
    </row>
    <row r="280" spans="2:2" x14ac:dyDescent="0.2">
      <c r="B280" s="114" t="s">
        <v>471</v>
      </c>
    </row>
    <row r="281" spans="2:2" x14ac:dyDescent="0.2">
      <c r="B281" s="114" t="s">
        <v>473</v>
      </c>
    </row>
    <row r="282" spans="2:2" x14ac:dyDescent="0.2">
      <c r="B282" s="114" t="s">
        <v>475</v>
      </c>
    </row>
    <row r="283" spans="2:2" x14ac:dyDescent="0.2">
      <c r="B283" s="114" t="s">
        <v>477</v>
      </c>
    </row>
    <row r="284" spans="2:2" x14ac:dyDescent="0.2">
      <c r="B284" s="114" t="s">
        <v>479</v>
      </c>
    </row>
    <row r="285" spans="2:2" x14ac:dyDescent="0.2">
      <c r="B285" s="114" t="s">
        <v>481</v>
      </c>
    </row>
    <row r="286" spans="2:2" x14ac:dyDescent="0.2">
      <c r="B286" s="114" t="s">
        <v>483</v>
      </c>
    </row>
    <row r="287" spans="2:2" x14ac:dyDescent="0.2">
      <c r="B287" s="114" t="s">
        <v>485</v>
      </c>
    </row>
    <row r="288" spans="2:2" x14ac:dyDescent="0.2">
      <c r="B288" s="114" t="s">
        <v>487</v>
      </c>
    </row>
    <row r="289" spans="2:2" x14ac:dyDescent="0.2">
      <c r="B289" s="114" t="s">
        <v>490</v>
      </c>
    </row>
    <row r="290" spans="2:2" x14ac:dyDescent="0.2">
      <c r="B290" s="114" t="s">
        <v>492</v>
      </c>
    </row>
    <row r="291" spans="2:2" x14ac:dyDescent="0.2">
      <c r="B291" s="114" t="s">
        <v>493</v>
      </c>
    </row>
  </sheetData>
  <mergeCells count="1">
    <mergeCell ref="A4:C4"/>
  </mergeCells>
  <phoneticPr fontId="4"/>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C2F03-994B-4CCB-A55C-F28AFB03568E}">
  <sheetPr codeName="Sheet13"/>
  <dimension ref="A1:D14"/>
  <sheetViews>
    <sheetView workbookViewId="0">
      <selection activeCell="H20" sqref="H20"/>
    </sheetView>
  </sheetViews>
  <sheetFormatPr defaultColWidth="18.1796875" defaultRowHeight="13" x14ac:dyDescent="0.2"/>
  <cols>
    <col min="1" max="1" width="12.26953125" style="107" bestFit="1" customWidth="1"/>
    <col min="2" max="4" width="21.08984375" style="107" customWidth="1"/>
    <col min="5" max="16384" width="18.1796875" style="107"/>
  </cols>
  <sheetData>
    <row r="1" spans="1:4" ht="62" customHeight="1" thickBot="1" x14ac:dyDescent="0.25">
      <c r="A1" s="108" t="s">
        <v>216</v>
      </c>
      <c r="B1" s="109" t="s">
        <v>224</v>
      </c>
      <c r="C1" s="112" t="s">
        <v>225</v>
      </c>
      <c r="D1" s="109" t="s">
        <v>226</v>
      </c>
    </row>
    <row r="2" spans="1:4" ht="17.5" customHeight="1" thickTop="1" x14ac:dyDescent="0.2">
      <c r="A2" s="107" t="s">
        <v>217</v>
      </c>
      <c r="B2" s="110" t="s">
        <v>218</v>
      </c>
      <c r="C2" s="113" t="s">
        <v>219</v>
      </c>
      <c r="D2" s="110" t="s">
        <v>83</v>
      </c>
    </row>
    <row r="3" spans="1:4" ht="17.5" customHeight="1" x14ac:dyDescent="0.2">
      <c r="B3" s="110" t="s">
        <v>222</v>
      </c>
      <c r="D3" s="110" t="s">
        <v>221</v>
      </c>
    </row>
    <row r="4" spans="1:4" ht="17.5" customHeight="1" x14ac:dyDescent="0.2">
      <c r="B4" s="111"/>
      <c r="D4" s="110" t="s">
        <v>223</v>
      </c>
    </row>
    <row r="5" spans="1:4" ht="17.5" customHeight="1" x14ac:dyDescent="0.2">
      <c r="D5" s="110"/>
    </row>
    <row r="6" spans="1:4" ht="17.5" customHeight="1" x14ac:dyDescent="0.2">
      <c r="D6" s="110"/>
    </row>
    <row r="7" spans="1:4" ht="17.5" customHeight="1" x14ac:dyDescent="0.2">
      <c r="D7" s="111"/>
    </row>
    <row r="9" spans="1:4" x14ac:dyDescent="0.2">
      <c r="B9" s="107" t="s">
        <v>220</v>
      </c>
    </row>
    <row r="12" spans="1:4" x14ac:dyDescent="0.2">
      <c r="D12" s="107" t="s">
        <v>551</v>
      </c>
    </row>
    <row r="13" spans="1:4" x14ac:dyDescent="0.2">
      <c r="D13" s="107" t="s">
        <v>552</v>
      </c>
    </row>
    <row r="14" spans="1:4" x14ac:dyDescent="0.2">
      <c r="D14" s="107" t="s">
        <v>553</v>
      </c>
    </row>
  </sheetData>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様式１-1 【記入例】</vt:lpstr>
      <vt:lpstr>選択肢</vt:lpstr>
      <vt:lpstr>様式２-1 【記入例】</vt:lpstr>
      <vt:lpstr>【参考資料】日本標準産業分類</vt:lpstr>
      <vt:lpstr>【リスト】災害時の設備の役割</vt:lpstr>
      <vt:lpstr>【参考資料】日本標準産業分類!Print_Area</vt:lpstr>
      <vt:lpstr>'様式１-1 【記入例】'!Print_Area</vt:lpstr>
      <vt:lpstr>'様式２-1 【記入例】'!Print_Area</vt:lpstr>
      <vt:lpstr>ア_災害時に避難所等として活用される国や地方公共団体の防災計画指定の施設</vt:lpstr>
      <vt:lpstr>イ_災害時に活動拠点等として活用される国や地方公共団体の防災上中核となる施設</vt:lpstr>
      <vt:lpstr>ウ_災害時に避難所等として活用される国や地方公共団体と協定を締結している施設</vt:lpstr>
      <vt:lpstr>施設の分類</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ano</dc:creator>
  <cp:lastModifiedBy>榊 知子2</cp:lastModifiedBy>
  <cp:lastPrinted>2025-03-19T01:04:01Z</cp:lastPrinted>
  <dcterms:created xsi:type="dcterms:W3CDTF">2023-03-09T00:07:46Z</dcterms:created>
  <dcterms:modified xsi:type="dcterms:W3CDTF">2025-04-09T01:58:18Z</dcterms:modified>
</cp:coreProperties>
</file>